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520" windowHeight="9330" tabRatio="597" firstSheet="1" activeTab="1"/>
  </bookViews>
  <sheets>
    <sheet name="2020-2022 (2)" sheetId="3" r:id="rId1"/>
    <sheet name="2023-2025 " sheetId="8" r:id="rId2"/>
  </sheets>
  <definedNames>
    <definedName name="_xlnm._FilterDatabase" localSheetId="0" hidden="1">'2020-2022 (2)'!$C$1:$C$286</definedName>
    <definedName name="_xlnm._FilterDatabase" localSheetId="1" hidden="1">'2023-2025 '!$C$1:$C$109</definedName>
    <definedName name="_xlnm.Print_Area" localSheetId="0">'2020-2022 (2)'!$A$1:$E$281</definedName>
  </definedNames>
  <calcPr calcId="145621"/>
</workbook>
</file>

<file path=xl/calcChain.xml><?xml version="1.0" encoding="utf-8"?>
<calcChain xmlns="http://schemas.openxmlformats.org/spreadsheetml/2006/main">
  <c r="C31" i="8" l="1"/>
  <c r="C7" i="8"/>
  <c r="C66" i="8" l="1"/>
  <c r="C44" i="8"/>
  <c r="C20" i="8" l="1"/>
  <c r="C90" i="8" l="1"/>
  <c r="C77" i="8"/>
  <c r="C24" i="8" l="1"/>
  <c r="C35" i="8" l="1"/>
  <c r="C17" i="8" l="1"/>
  <c r="C15" i="8" s="1"/>
  <c r="C13" i="8" l="1"/>
  <c r="C93" i="8" s="1"/>
  <c r="E274" i="3" l="1"/>
  <c r="E272" i="3" s="1"/>
  <c r="E271" i="3" s="1"/>
  <c r="D274" i="3"/>
  <c r="D272" i="3" s="1"/>
  <c r="D271" i="3" s="1"/>
  <c r="C274" i="3"/>
  <c r="C272" i="3" s="1"/>
  <c r="C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C66" i="3" s="1"/>
  <c r="E68" i="3"/>
  <c r="E59" i="3" s="1"/>
  <c r="D68" i="3"/>
  <c r="C68" i="3"/>
  <c r="E62" i="3"/>
  <c r="D62" i="3"/>
  <c r="C62" i="3"/>
  <c r="D60" i="3"/>
  <c r="D281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E6" i="3" l="1"/>
  <c r="D66" i="3"/>
  <c r="E144" i="3"/>
  <c r="D59" i="3"/>
  <c r="D280" i="3" s="1"/>
  <c r="C233" i="3"/>
  <c r="E119" i="3"/>
  <c r="C119" i="3"/>
  <c r="C144" i="3"/>
  <c r="D216" i="3"/>
  <c r="E216" i="3"/>
  <c r="C6" i="3"/>
  <c r="D6" i="3"/>
  <c r="D144" i="3"/>
  <c r="D233" i="3"/>
  <c r="C186" i="3"/>
  <c r="C153" i="3" s="1"/>
  <c r="E233" i="3"/>
  <c r="D119" i="3"/>
  <c r="D186" i="3"/>
  <c r="D153" i="3" s="1"/>
  <c r="E186" i="3"/>
  <c r="E153" i="3" s="1"/>
  <c r="C216" i="3"/>
  <c r="E57" i="3"/>
  <c r="E44" i="3" s="1"/>
  <c r="E280" i="3"/>
  <c r="C60" i="3"/>
  <c r="E66" i="3"/>
  <c r="D57" i="3" l="1"/>
  <c r="D44" i="3" s="1"/>
  <c r="E278" i="3"/>
  <c r="D278" i="3"/>
  <c r="C57" i="3"/>
  <c r="C44" i="3" s="1"/>
  <c r="C278" i="3" s="1"/>
  <c r="C281" i="3"/>
</calcChain>
</file>

<file path=xl/sharedStrings.xml><?xml version="1.0" encoding="utf-8"?>
<sst xmlns="http://schemas.openxmlformats.org/spreadsheetml/2006/main" count="394" uniqueCount="182">
  <si>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</si>
  <si>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</si>
  <si>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</si>
  <si>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</si>
  <si>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</si>
  <si>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</si>
  <si>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</si>
  <si>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</si>
  <si>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</si>
  <si>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</si>
  <si>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</si>
  <si>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</si>
  <si>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</si>
  <si>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</si>
  <si>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</si>
  <si>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</si>
  <si>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</si>
  <si>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</si>
  <si>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</si>
  <si>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</si>
  <si>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</si>
  <si>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</si>
  <si>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</si>
  <si>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</si>
  <si>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</si>
  <si>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</si>
  <si>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</si>
  <si>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</si>
  <si>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</si>
  <si>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</si>
  <si>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</si>
  <si>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</si>
  <si>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</si>
  <si>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</si>
  <si>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</si>
  <si>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</si>
  <si>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</si>
  <si>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</si>
  <si>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</si>
  <si>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</si>
  <si>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</si>
  <si>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</si>
  <si>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</si>
  <si>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</si>
  <si>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</si>
  <si>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</si>
  <si>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</si>
  <si>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</si>
  <si>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</si>
  <si>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</si>
  <si>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</si>
  <si>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</si>
  <si>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</si>
  <si>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</si>
  <si>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</si>
  <si>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</si>
  <si>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</si>
  <si>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</si>
  <si>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</si>
  <si>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</si>
  <si>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</si>
  <si>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</si>
  <si>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</si>
  <si>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</si>
  <si>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</si>
  <si>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</si>
  <si>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</si>
  <si>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</si>
  <si>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</si>
  <si>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</si>
  <si>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</si>
  <si>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</si>
  <si>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</si>
  <si>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</si>
  <si>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</si>
  <si>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</si>
  <si>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</si>
  <si>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</si>
  <si>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</si>
  <si>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</si>
  <si>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</si>
  <si>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</si>
  <si>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</si>
  <si>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</si>
  <si>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</si>
  <si>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</si>
  <si>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</si>
  <si>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</si>
  <si>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</si>
  <si>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</si>
  <si>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</si>
  <si>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</si>
  <si>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</si>
  <si>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</si>
  <si>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</si>
  <si>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</si>
  <si>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</si>
  <si>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</si>
  <si>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</si>
  <si>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</si>
  <si>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</si>
  <si>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</si>
  <si>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</si>
  <si>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</si>
  <si>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</si>
  <si>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Всего</t>
  </si>
  <si>
    <t>Обшегосударственные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</si>
  <si>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</si>
  <si>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</si>
  <si>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</si>
  <si>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</si>
  <si>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</si>
  <si>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</si>
  <si>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Физкультура и спорт</t>
  </si>
  <si>
    <t>Субсидии бюджетам городских округов на реализацию мероприятий по благоустройству дворовых территорий и тротуаров</t>
  </si>
  <si>
    <t>Наименование</t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</si>
  <si>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</si>
  <si>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</si>
  <si>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 муниципальных округов и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
</t>
  </si>
  <si>
    <t>Субвенции бюджетам  муниципальных округов и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</si>
  <si>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</si>
  <si>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 xml:space="preserve">Субвенции бюджетам муниципальных округов  и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</si>
  <si>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>Субвенции бюджетам муниципальных округов и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</si>
  <si>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</si>
  <si>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в сфере трудовых отношений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</si>
  <si>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</si>
  <si>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</si>
  <si>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</si>
  <si>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 транспорте городского и (или) пригородного сообщения на территории Чувашской Республики</t>
  </si>
  <si>
    <t>Иные межбюджетные трансферты бюджетам муниципальных округов и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</si>
  <si>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Иные межбюджетные трансферты бюджетам муниципальных округов и городских округов   на создание модельных муниципальных библиотек </t>
  </si>
  <si>
    <t xml:space="preserve">Субсидии бюджетам муниципальных округов и городских округов на реализацию программ формирования современной городской среды
</t>
  </si>
  <si>
    <t>Субсидии бюджетам муниципальных округов и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</si>
  <si>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 бюджетам муниципальных округов и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</si>
  <si>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бюджетам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</si>
  <si>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Субсидии бюджетам муниципальных округов и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</si>
  <si>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округов и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</si>
  <si>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округов и городских округов на реализацию вопросов местного значения в сфере образования, культуры, физической культуры и спорта
</t>
  </si>
  <si>
    <r>
      <t xml:space="preserve">Субсидии бюджетам муниципальных округов и городских округов на 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
</t>
    </r>
    <r>
      <rPr>
        <b/>
        <sz val="12"/>
        <rFont val="Times New Roman"/>
        <family val="1"/>
        <charset val="204"/>
      </rPr>
      <t/>
    </r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</si>
  <si>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</si>
  <si>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бюджетам муниципальных округов и 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</si>
  <si>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Субсидии бюджетам муниципальных округов  и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</si>
  <si>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субсидии на ремонт, капитальный ремонт, разметку дорог, ремонт тротуаров и устройство освещения</t>
  </si>
  <si>
    <t>субсидии на строительство и реконструкцию автомобильных дорог</t>
  </si>
  <si>
    <t xml:space="preserve">Субсидии бюджетам муниципальных округов и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</si>
  <si>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Субвенции бюджетам муниципальных округов и  городских округов на осуществление государственных полномочий Чувашской Республики по организации на территории муниципальных округов и городских округов мероприятий по осуществлению деятельности по обращению с животными без владельцев</t>
  </si>
  <si>
    <t>Субвенции бюджетам 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</si>
  <si>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 xml:space="preserve">Субвенции бюджетам  муниципальных округов и городских округов 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</si>
  <si>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Субвенции бюджетам муниципальных округов и 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</si>
  <si>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>Субвенции бюджетам муниципальных округов и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по 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</t>
  </si>
  <si>
    <t xml:space="preserve">Расшифровка плановых назначений по субсидиям, субвенциям, иным межбюджетным трансфертам на 2022 год   </t>
  </si>
  <si>
    <t>Субсидии бюджетам городских округов на реализацию инициативных проектов</t>
  </si>
  <si>
    <t xml:space="preserve">Субсидии бюджетам городских округов на реализацию мероприятий в области информатизации </t>
  </si>
  <si>
    <t>Субсидии бюджетам муниципальных округов  и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</si>
  <si>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2012 - 2017 годы"
</t>
  </si>
  <si>
    <t xml:space="preserve">Субсидии бюджетам муниципальных округов и городских округов на 
укрепление материально-технической базы муниципальных образовательных организаций (в части благоустройства территории муниципальных общеобразовательных организаций в рамках модернизации инфраструктуры)
</t>
  </si>
  <si>
    <t>Субсидии бюджетам муниципальных округов и городских округов на 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</si>
  <si>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Субсидии бюджетам городских округов на реализацию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</si>
  <si>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Субсидии бюджетам городских округов на строительство школ в рамках реализации мероприятий по содействию созданию новых мест в общеобразовательных организациях (в рамках реализации регионального проекта "Современная школа") (строительство общеобразовательной школы поз. 37 в мкр.3 района "Садовый" г.Чебоксары Чувашской Республики")
</t>
  </si>
  <si>
    <t>Иные межбюджетные трансферты бюджетам муниципальных округов и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</si>
  <si>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на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</si>
  <si>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мероприятиях по реализации государственной социальной политики"
</t>
  </si>
  <si>
    <t>Субсидии бюджетам  городских округов на организацию конкурсов, выставок и ярмарок с участием организаций агропромышленного комплекса</t>
  </si>
  <si>
    <t>Субсидии бюджетам городских округов на укрепление материально-технической базы муниципальных библиотек (в части ремонта зданий муниципальных  библиотек)</t>
  </si>
  <si>
    <t>Реконструкция автомобильной дороги по ул. Пархоменко г. Чебоксары</t>
  </si>
  <si>
    <t>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</si>
  <si>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</si>
  <si>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</si>
  <si>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обеспече-нию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призванных на военную службу по мобилизации в Вооруженные Силы  Российской Федерации, а также лиц, принимающих (принимавших) участие в специальной военной операции </t>
  </si>
  <si>
    <t>Строительство дороги с пешеходным бульваром по ул. З. Яковлевой в III микрорайоне центральной части г. Чебоксары, Чувашская Республика - Чувашия, городской округ - город Чебоксары, город Чебоксары</t>
  </si>
  <si>
    <t>Иные межбюджетные трансферты бюджетам муниципальных округов и городских округов  на Гранты  Главы Чувашской Республики муниципальным округам и городским округам  для стимулирования привлечения инвестиций в основной капитал и развития экономического(налогового) потенциала территорий</t>
  </si>
  <si>
    <t>Иные межбюджетные трансферты бюджетам муниципальных округов и городских округов на поощрение региональной и муниципальных управленческих команд Чувашской Республики за счет средств дотаций (гранта) за достижений значений (уровней) показателей для оценки эффективности деятельности высших должностных лиц субъектов Россиской Федерации и деятельности исполнительных органов субъектов Российской Федерации</t>
  </si>
  <si>
    <t>Иные межбюджетные трансферты бюджетам муниципальных округов и городских округов на выплату ежегодные денежных поощрений и грантов Главы Чувашской Республики для поддержки инноваций в сфере образования</t>
  </si>
  <si>
    <t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Республики, погибших (умерших) в результате участия в специальной военной операции на территориях Донецкой Народной Республики, Луганской Народной Республики и Украины с 24 февраля 2022 г, а также на территориях Запорожской области и Херсонской области с 30 сентября 2022 года</t>
  </si>
  <si>
    <t>Субсидии бюджетам муниципальных округов и городских округов на реализацию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</si>
  <si>
    <t>Иные межбюджетные трансферты бюджетам муниципальных округов и городских округов на поощрение победителей регионального этапа Всероссийского конкурса "Лучшая муниципальная практика"</t>
  </si>
  <si>
    <t>Иные межбюджетные трансферты бюджетам муниципальных округов и  городских округов на поддержку инновационных проектов в сфере культуры и искусства</t>
  </si>
  <si>
    <t>Иные межбюджетные трансферты бюджетам  муниципальных  и городских округов  на выделение Грантов в целях содействия достижения  и (или) поощрения достижения наилучших значений показателей деятельности органов местного самоуправления муниципальных, городских округов по итогам 2022 года</t>
  </si>
  <si>
    <t>Иные межбюджетные трансферты бюджетам  муниципальных округов  и городских округов на поощрение региональной и муниципальных управленческих команд Чувашской Республики за счет средств дотации (гранта) за достижение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</t>
  </si>
  <si>
    <t>Реконструкция автомобильной дороги ул Южная в г.Чебоксары</t>
  </si>
  <si>
    <t>Расшифровка исполнения расходов по средствам поступившим из вышестоящих бюджетов за 2023 год</t>
  </si>
  <si>
    <t>Сумма (млн.рублей)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</si>
</sst>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5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4" borderId="0"/>
    <xf numFmtId="0" fontId="17" fillId="0" borderId="0">
      <alignment wrapText="1"/>
    </xf>
    <xf numFmtId="0" fontId="17" fillId="0" borderId="0"/>
    <xf numFmtId="0" fontId="18" fillId="0" borderId="0">
      <alignment horizontal="center" wrapText="1"/>
    </xf>
    <xf numFmtId="0" fontId="18" fillId="0" borderId="0">
      <alignment horizontal="center"/>
    </xf>
    <xf numFmtId="0" fontId="17" fillId="0" borderId="0">
      <alignment horizontal="right"/>
    </xf>
    <xf numFmtId="0" fontId="17" fillId="4" borderId="5"/>
    <xf numFmtId="0" fontId="17" fillId="0" borderId="6">
      <alignment horizontal="center" vertical="center" wrapText="1"/>
    </xf>
    <xf numFmtId="0" fontId="17" fillId="4" borderId="7"/>
    <xf numFmtId="49" fontId="17" fillId="0" borderId="6">
      <alignment horizontal="left" vertical="top" wrapText="1" indent="2"/>
    </xf>
    <xf numFmtId="49" fontId="17" fillId="0" borderId="6">
      <alignment horizontal="center" vertical="top" shrinkToFit="1"/>
    </xf>
    <xf numFmtId="4" fontId="17" fillId="0" borderId="6">
      <alignment horizontal="right" vertical="top" shrinkToFit="1"/>
    </xf>
    <xf numFmtId="10" fontId="17" fillId="0" borderId="6">
      <alignment horizontal="right" vertical="top" shrinkToFit="1"/>
    </xf>
    <xf numFmtId="0" fontId="17" fillId="4" borderId="7">
      <alignment shrinkToFit="1"/>
    </xf>
    <xf numFmtId="0" fontId="19" fillId="0" borderId="6">
      <alignment horizontal="left"/>
    </xf>
    <xf numFmtId="4" fontId="19" fillId="3" borderId="6">
      <alignment horizontal="right" vertical="top" shrinkToFit="1"/>
    </xf>
    <xf numFmtId="10" fontId="19" fillId="3" borderId="6">
      <alignment horizontal="right" vertical="top" shrinkToFit="1"/>
    </xf>
    <xf numFmtId="0" fontId="17" fillId="4" borderId="8"/>
    <xf numFmtId="0" fontId="17" fillId="0" borderId="0">
      <alignment horizontal="left" wrapText="1"/>
    </xf>
    <xf numFmtId="0" fontId="19" fillId="0" borderId="6">
      <alignment vertical="top" wrapText="1"/>
    </xf>
    <xf numFmtId="4" fontId="19" fillId="5" borderId="6">
      <alignment horizontal="right" vertical="top" shrinkToFit="1"/>
    </xf>
    <xf numFmtId="10" fontId="19" fillId="5" borderId="6">
      <alignment horizontal="right" vertical="top" shrinkToFit="1"/>
    </xf>
    <xf numFmtId="0" fontId="17" fillId="4" borderId="7">
      <alignment horizontal="center"/>
    </xf>
    <xf numFmtId="0" fontId="17" fillId="4" borderId="7">
      <alignment horizontal="left"/>
    </xf>
    <xf numFmtId="0" fontId="17" fillId="4" borderId="8">
      <alignment horizontal="center"/>
    </xf>
    <xf numFmtId="0" fontId="17" fillId="4" borderId="8">
      <alignment horizontal="left"/>
    </xf>
    <xf numFmtId="0" fontId="20" fillId="0" borderId="0"/>
    <xf numFmtId="4" fontId="21" fillId="6" borderId="9">
      <alignment horizontal="right" vertical="top" shrinkToFit="1"/>
    </xf>
    <xf numFmtId="0" fontId="22" fillId="0" borderId="0">
      <alignment horizontal="center" vertical="top" wrapText="1"/>
    </xf>
    <xf numFmtId="4" fontId="21" fillId="7" borderId="9">
      <alignment horizontal="right" vertical="top" shrinkToFit="1"/>
    </xf>
    <xf numFmtId="0" fontId="4" fillId="0" borderId="0"/>
    <xf numFmtId="0" fontId="4" fillId="0" borderId="0"/>
    <xf numFmtId="0" fontId="4" fillId="0" borderId="0"/>
    <xf numFmtId="0" fontId="20" fillId="0" borderId="0"/>
    <xf numFmtId="4" fontId="21" fillId="0" borderId="9">
      <alignment horizontal="right" vertical="top" shrinkToFit="1"/>
    </xf>
    <xf numFmtId="4" fontId="21" fillId="7" borderId="9">
      <alignment horizontal="right" vertical="top" shrinkToFit="1"/>
    </xf>
    <xf numFmtId="4" fontId="23" fillId="8" borderId="10">
      <alignment horizontal="right" vertical="top" shrinkToFit="1"/>
    </xf>
    <xf numFmtId="4" fontId="21" fillId="7" borderId="9">
      <alignment horizontal="right" vertical="top" shrinkToFit="1"/>
    </xf>
    <xf numFmtId="4" fontId="21" fillId="0" borderId="9">
      <alignment horizontal="right" vertical="top" shrinkToFit="1"/>
    </xf>
    <xf numFmtId="4" fontId="21" fillId="7" borderId="9">
      <alignment horizontal="right" vertical="top" shrinkToFit="1"/>
    </xf>
    <xf numFmtId="4" fontId="21" fillId="0" borderId="9">
      <alignment horizontal="right" vertical="top" shrinkToFit="1"/>
    </xf>
    <xf numFmtId="0" fontId="24" fillId="0" borderId="7">
      <alignment horizontal="left" vertical="top" wrapText="1"/>
    </xf>
  </cellStyleXfs>
  <cellXfs count="121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3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justify" vertic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" fillId="2" borderId="1" xfId="2" applyNumberFormat="1" applyFont="1" applyFill="1" applyBorder="1" applyAlignment="1">
      <alignment horizontal="right" vertical="top" wrapText="1"/>
    </xf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0" xfId="0" applyFont="1"/>
    <xf numFmtId="4" fontId="1" fillId="0" borderId="0" xfId="0" applyNumberFormat="1" applyFont="1" applyAlignment="1"/>
    <xf numFmtId="0" fontId="1" fillId="2" borderId="0" xfId="0" applyFont="1" applyFill="1" applyAlignment="1"/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0" fontId="12" fillId="2" borderId="1" xfId="0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49" fontId="3" fillId="0" borderId="1" xfId="2" applyNumberFormat="1" applyFont="1" applyFill="1" applyBorder="1" applyAlignment="1">
      <alignment horizontal="justify" vertical="center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164" fontId="1" fillId="2" borderId="1" xfId="2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49" fontId="3" fillId="2" borderId="1" xfId="2" applyNumberFormat="1" applyFont="1" applyFill="1" applyBorder="1" applyAlignment="1">
      <alignment horizontal="justify" vertical="top" wrapText="1"/>
    </xf>
    <xf numFmtId="0" fontId="13" fillId="2" borderId="3" xfId="15" applyNumberFormat="1" applyFont="1" applyFill="1" applyBorder="1" applyAlignment="1" applyProtection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justify" vertical="center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49" fontId="3" fillId="0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14" fillId="0" borderId="4" xfId="1" applyFont="1" applyBorder="1" applyAlignment="1">
      <alignment horizontal="center" wrapText="1"/>
    </xf>
  </cellXfs>
  <cellStyles count="54">
    <cellStyle name="br" xfId="7"/>
    <cellStyle name="col" xfId="8"/>
    <cellStyle name="ex66" xfId="48"/>
    <cellStyle name="ex82" xfId="46"/>
    <cellStyle name="ex98" xfId="50"/>
    <cellStyle name="ex98 2" xfId="52"/>
    <cellStyle name="st100" xfId="49"/>
    <cellStyle name="st100 2" xfId="51"/>
    <cellStyle name="st84" xfId="47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xl56" xfId="53"/>
    <cellStyle name="Обычный" xfId="0" builtinId="0"/>
    <cellStyle name="Обычный 2" xfId="1"/>
    <cellStyle name="Обычный 3" xfId="5"/>
    <cellStyle name="Обычный 3 2" xfId="38"/>
    <cellStyle name="Обычный 3 2 2" xfId="45"/>
    <cellStyle name="Обычный 3 2 3" xfId="44"/>
    <cellStyle name="Обычный 3 3" xfId="43"/>
    <cellStyle name="Обычный 3 4" xfId="42"/>
    <cellStyle name="Обычный 4" xfId="6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140625" defaultRowHeight="15" x14ac:dyDescent="0.25"/>
  <cols>
    <col min="1" max="1" width="6" style="1" customWidth="1"/>
    <col min="2" max="2" width="73.5703125" style="1" customWidth="1"/>
    <col min="3" max="5" width="15" style="1" customWidth="1"/>
    <col min="6" max="6" width="10.42578125" style="1" bestFit="1" customWidth="1"/>
    <col min="7" max="7" width="9.140625" style="1"/>
    <col min="8" max="8" width="14.5703125" style="1" customWidth="1"/>
    <col min="9" max="16384" width="9.140625" style="1"/>
  </cols>
  <sheetData>
    <row r="1" spans="1:5" ht="21" customHeight="1" x14ac:dyDescent="0.3">
      <c r="A1" s="110"/>
      <c r="B1" s="110"/>
      <c r="C1" s="110"/>
      <c r="D1" s="110"/>
      <c r="E1" s="110"/>
    </row>
    <row r="2" spans="1:5" ht="29.25" customHeight="1" x14ac:dyDescent="0.25">
      <c r="A2" s="111" t="s">
        <v>56</v>
      </c>
      <c r="B2" s="111"/>
      <c r="C2" s="111"/>
      <c r="D2" s="111"/>
      <c r="E2" s="111"/>
    </row>
    <row r="3" spans="1:5" ht="14.85" customHeight="1" x14ac:dyDescent="0.25">
      <c r="A3" s="112" t="s">
        <v>4</v>
      </c>
      <c r="B3" s="114" t="s">
        <v>5</v>
      </c>
      <c r="C3" s="114" t="s">
        <v>57</v>
      </c>
      <c r="D3" s="114" t="s">
        <v>58</v>
      </c>
      <c r="E3" s="114" t="s">
        <v>59</v>
      </c>
    </row>
    <row r="4" spans="1:5" ht="24.6" customHeight="1" x14ac:dyDescent="0.25">
      <c r="A4" s="113"/>
      <c r="B4" s="115"/>
      <c r="C4" s="115"/>
      <c r="D4" s="115"/>
      <c r="E4" s="115"/>
    </row>
    <row r="5" spans="1:5" ht="15.6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.75" x14ac:dyDescent="0.2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2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75" x14ac:dyDescent="0.25">
      <c r="A8" s="32"/>
      <c r="B8" s="11" t="s">
        <v>8</v>
      </c>
      <c r="C8" s="12"/>
      <c r="D8" s="12"/>
      <c r="E8" s="12"/>
    </row>
    <row r="9" spans="1:5" ht="15.75" x14ac:dyDescent="0.25">
      <c r="A9" s="32"/>
      <c r="B9" s="11" t="s">
        <v>9</v>
      </c>
      <c r="C9" s="42"/>
      <c r="D9" s="42"/>
      <c r="E9" s="42"/>
    </row>
    <row r="10" spans="1:5" ht="15.75" x14ac:dyDescent="0.2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599999999999994" customHeight="1" x14ac:dyDescent="0.2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75" x14ac:dyDescent="0.25">
      <c r="A12" s="32"/>
      <c r="B12" s="11" t="s">
        <v>8</v>
      </c>
      <c r="C12" s="42"/>
      <c r="D12" s="42"/>
      <c r="E12" s="42"/>
    </row>
    <row r="13" spans="1:5" ht="15.75" x14ac:dyDescent="0.25">
      <c r="A13" s="32"/>
      <c r="B13" s="11" t="s">
        <v>9</v>
      </c>
      <c r="C13" s="42"/>
      <c r="D13" s="42"/>
      <c r="E13" s="42"/>
    </row>
    <row r="14" spans="1:5" ht="15.75" x14ac:dyDescent="0.2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2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75" x14ac:dyDescent="0.25">
      <c r="A16" s="32"/>
      <c r="B16" s="11" t="s">
        <v>8</v>
      </c>
      <c r="C16" s="42"/>
      <c r="D16" s="42"/>
      <c r="E16" s="42"/>
    </row>
    <row r="17" spans="1:5" ht="15.75" x14ac:dyDescent="0.25">
      <c r="A17" s="32"/>
      <c r="B17" s="11" t="s">
        <v>9</v>
      </c>
      <c r="C17" s="42"/>
      <c r="D17" s="42"/>
      <c r="E17" s="42"/>
    </row>
    <row r="18" spans="1:5" ht="15.75" x14ac:dyDescent="0.2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2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75" x14ac:dyDescent="0.25">
      <c r="A20" s="32"/>
      <c r="B20" s="11" t="s">
        <v>8</v>
      </c>
      <c r="C20" s="42"/>
      <c r="D20" s="42"/>
      <c r="E20" s="42"/>
    </row>
    <row r="21" spans="1:5" ht="15.75" x14ac:dyDescent="0.25">
      <c r="A21" s="32"/>
      <c r="B21" s="11" t="s">
        <v>9</v>
      </c>
      <c r="C21" s="42"/>
      <c r="D21" s="42"/>
      <c r="E21" s="42"/>
    </row>
    <row r="22" spans="1:5" ht="15.75" x14ac:dyDescent="0.2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2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75" x14ac:dyDescent="0.25">
      <c r="A24" s="31"/>
      <c r="B24" s="11" t="s">
        <v>8</v>
      </c>
      <c r="C24" s="42"/>
      <c r="D24" s="42"/>
      <c r="E24" s="42"/>
    </row>
    <row r="25" spans="1:5" ht="15.75" x14ac:dyDescent="0.2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75" x14ac:dyDescent="0.25">
      <c r="A26" s="31"/>
      <c r="B26" s="11" t="s">
        <v>12</v>
      </c>
      <c r="C26" s="42"/>
      <c r="D26" s="42"/>
      <c r="E26" s="42"/>
    </row>
    <row r="27" spans="1:5" ht="33.6" customHeight="1" x14ac:dyDescent="0.2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75" x14ac:dyDescent="0.25">
      <c r="A28" s="32"/>
      <c r="B28" s="11" t="s">
        <v>8</v>
      </c>
      <c r="C28" s="42"/>
      <c r="D28" s="42"/>
      <c r="E28" s="42"/>
    </row>
    <row r="29" spans="1:5" ht="15.75" x14ac:dyDescent="0.25">
      <c r="A29" s="32"/>
      <c r="B29" s="11" t="s">
        <v>9</v>
      </c>
      <c r="C29" s="42"/>
      <c r="D29" s="42"/>
      <c r="E29" s="42"/>
    </row>
    <row r="30" spans="1:5" ht="15.75" x14ac:dyDescent="0.2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85" customHeight="1" x14ac:dyDescent="0.2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75" x14ac:dyDescent="0.25">
      <c r="A32" s="29"/>
      <c r="B32" s="11" t="s">
        <v>8</v>
      </c>
      <c r="C32" s="42"/>
      <c r="D32" s="42"/>
      <c r="E32" s="42"/>
    </row>
    <row r="33" spans="1:5" ht="15.75" x14ac:dyDescent="0.25">
      <c r="A33" s="32"/>
      <c r="B33" s="11" t="s">
        <v>9</v>
      </c>
      <c r="C33" s="42"/>
      <c r="D33" s="42"/>
      <c r="E33" s="42"/>
    </row>
    <row r="34" spans="1:5" ht="15.75" x14ac:dyDescent="0.2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8.75" x14ac:dyDescent="0.2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75" x14ac:dyDescent="0.25">
      <c r="A36" s="32"/>
      <c r="B36" s="41" t="s">
        <v>8</v>
      </c>
      <c r="C36" s="42"/>
      <c r="D36" s="42"/>
      <c r="E36" s="42"/>
    </row>
    <row r="37" spans="1:5" ht="15.75" x14ac:dyDescent="0.25">
      <c r="A37" s="32"/>
      <c r="B37" s="41" t="s">
        <v>9</v>
      </c>
      <c r="C37" s="42">
        <v>3172.5</v>
      </c>
      <c r="D37" s="42"/>
      <c r="E37" s="42"/>
    </row>
    <row r="38" spans="1:5" ht="15.75" x14ac:dyDescent="0.25">
      <c r="A38" s="32"/>
      <c r="B38" s="41" t="s">
        <v>18</v>
      </c>
      <c r="C38" s="42"/>
      <c r="D38" s="42"/>
      <c r="E38" s="42"/>
    </row>
    <row r="39" spans="1:5" ht="31.5" x14ac:dyDescent="0.2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2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75" x14ac:dyDescent="0.25">
      <c r="A41" s="29"/>
      <c r="B41" s="11" t="s">
        <v>8</v>
      </c>
      <c r="C41" s="42"/>
      <c r="D41" s="42"/>
      <c r="E41" s="42"/>
    </row>
    <row r="42" spans="1:5" ht="15.75" x14ac:dyDescent="0.2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75" x14ac:dyDescent="0.25">
      <c r="A43" s="32"/>
      <c r="B43" s="11" t="s">
        <v>18</v>
      </c>
      <c r="C43" s="42"/>
      <c r="D43" s="42"/>
      <c r="E43" s="42"/>
    </row>
    <row r="44" spans="1:5" ht="15.75" x14ac:dyDescent="0.2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2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75" x14ac:dyDescent="0.25">
      <c r="A46" s="29"/>
      <c r="B46" s="36" t="s">
        <v>0</v>
      </c>
      <c r="C46" s="3"/>
      <c r="D46" s="3"/>
      <c r="E46" s="3"/>
    </row>
    <row r="47" spans="1:5" ht="23.85" customHeight="1" x14ac:dyDescent="0.2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75" x14ac:dyDescent="0.25">
      <c r="A48" s="29"/>
      <c r="B48" s="36" t="s">
        <v>0</v>
      </c>
      <c r="C48" s="42"/>
      <c r="D48" s="42"/>
      <c r="E48" s="42"/>
    </row>
    <row r="49" spans="1:8" ht="15.75" x14ac:dyDescent="0.25">
      <c r="A49" s="29"/>
      <c r="B49" s="17" t="s">
        <v>9</v>
      </c>
      <c r="C49" s="42"/>
      <c r="D49" s="42"/>
      <c r="E49" s="42"/>
    </row>
    <row r="50" spans="1:8" ht="15.75" x14ac:dyDescent="0.2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75" x14ac:dyDescent="0.25">
      <c r="A51" s="29"/>
      <c r="B51" s="36" t="s">
        <v>0</v>
      </c>
      <c r="C51" s="42"/>
      <c r="D51" s="42"/>
      <c r="E51" s="42"/>
    </row>
    <row r="52" spans="1:8" ht="15.75" x14ac:dyDescent="0.2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2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75" x14ac:dyDescent="0.25">
      <c r="A54" s="29"/>
      <c r="B54" s="11" t="s">
        <v>8</v>
      </c>
      <c r="C54" s="42"/>
      <c r="D54" s="42"/>
      <c r="E54" s="42"/>
    </row>
    <row r="55" spans="1:8" ht="15.75" x14ac:dyDescent="0.25">
      <c r="A55" s="29"/>
      <c r="B55" s="11" t="s">
        <v>9</v>
      </c>
      <c r="C55" s="42"/>
      <c r="D55" s="42"/>
      <c r="E55" s="42"/>
    </row>
    <row r="56" spans="1:8" ht="15.75" x14ac:dyDescent="0.2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2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75" x14ac:dyDescent="0.25">
      <c r="A58" s="29"/>
      <c r="B58" s="11" t="s">
        <v>8</v>
      </c>
      <c r="C58" s="42"/>
      <c r="D58" s="42"/>
      <c r="E58" s="42"/>
    </row>
    <row r="59" spans="1:8" ht="15.75" x14ac:dyDescent="0.2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75" x14ac:dyDescent="0.2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75" x14ac:dyDescent="0.25">
      <c r="A61" s="29"/>
      <c r="B61" s="17" t="s">
        <v>0</v>
      </c>
      <c r="C61" s="42"/>
      <c r="D61" s="42"/>
      <c r="E61" s="42"/>
    </row>
    <row r="62" spans="1:8" ht="36.6" customHeight="1" x14ac:dyDescent="0.2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75" x14ac:dyDescent="0.25">
      <c r="A63" s="29"/>
      <c r="B63" s="17" t="s">
        <v>8</v>
      </c>
      <c r="C63" s="42"/>
      <c r="D63" s="42"/>
      <c r="E63" s="42"/>
    </row>
    <row r="64" spans="1:8" ht="15.75" x14ac:dyDescent="0.2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75" x14ac:dyDescent="0.2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2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75" x14ac:dyDescent="0.25">
      <c r="A67" s="29"/>
      <c r="B67" s="17" t="s">
        <v>8</v>
      </c>
      <c r="C67" s="42"/>
      <c r="D67" s="42"/>
      <c r="E67" s="42"/>
    </row>
    <row r="68" spans="1:5" ht="15.75" x14ac:dyDescent="0.2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75" x14ac:dyDescent="0.2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75" x14ac:dyDescent="0.25">
      <c r="A70" s="29"/>
      <c r="B70" s="40" t="s">
        <v>8</v>
      </c>
      <c r="C70" s="42"/>
      <c r="D70" s="42"/>
      <c r="E70" s="42"/>
    </row>
    <row r="71" spans="1:5" ht="117" customHeight="1" x14ac:dyDescent="0.2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75" x14ac:dyDescent="0.25">
      <c r="A72" s="29"/>
      <c r="B72" s="40" t="s">
        <v>8</v>
      </c>
      <c r="C72" s="42"/>
      <c r="D72" s="42"/>
      <c r="E72" s="42"/>
    </row>
    <row r="73" spans="1:5" ht="15.75" x14ac:dyDescent="0.25">
      <c r="A73" s="29"/>
      <c r="B73" s="40" t="s">
        <v>9</v>
      </c>
      <c r="C73" s="42">
        <v>187309.5</v>
      </c>
      <c r="D73" s="42"/>
      <c r="E73" s="42"/>
    </row>
    <row r="74" spans="1:5" ht="15.75" x14ac:dyDescent="0.25">
      <c r="A74" s="29"/>
      <c r="B74" s="40" t="s">
        <v>12</v>
      </c>
      <c r="C74" s="42">
        <v>149847.6</v>
      </c>
      <c r="D74" s="42"/>
      <c r="E74" s="42"/>
    </row>
    <row r="75" spans="1:5" ht="47.25" x14ac:dyDescent="0.2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75" x14ac:dyDescent="0.25">
      <c r="A76" s="29"/>
      <c r="B76" s="40" t="s">
        <v>8</v>
      </c>
      <c r="C76" s="42"/>
      <c r="D76" s="42"/>
      <c r="E76" s="42"/>
    </row>
    <row r="77" spans="1:5" ht="15.75" x14ac:dyDescent="0.25">
      <c r="A77" s="29"/>
      <c r="B77" s="40" t="s">
        <v>9</v>
      </c>
      <c r="C77" s="42">
        <v>32117.200000000001</v>
      </c>
      <c r="D77" s="42"/>
      <c r="E77" s="42"/>
    </row>
    <row r="78" spans="1:5" ht="15.75" x14ac:dyDescent="0.25">
      <c r="A78" s="29"/>
      <c r="B78" s="40" t="s">
        <v>12</v>
      </c>
      <c r="C78" s="42">
        <v>25693.8</v>
      </c>
      <c r="D78" s="42"/>
      <c r="E78" s="42"/>
    </row>
    <row r="79" spans="1:5" ht="31.5" x14ac:dyDescent="0.2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75" x14ac:dyDescent="0.25">
      <c r="A80" s="29"/>
      <c r="B80" s="40" t="s">
        <v>8</v>
      </c>
      <c r="C80" s="42"/>
      <c r="D80" s="42"/>
      <c r="E80" s="42"/>
    </row>
    <row r="81" spans="1:5" ht="15.75" x14ac:dyDescent="0.25">
      <c r="A81" s="29"/>
      <c r="B81" s="40" t="s">
        <v>9</v>
      </c>
      <c r="C81" s="42">
        <v>19500</v>
      </c>
      <c r="D81" s="42"/>
      <c r="E81" s="42"/>
    </row>
    <row r="82" spans="1:5" ht="15.75" x14ac:dyDescent="0.25">
      <c r="A82" s="29"/>
      <c r="B82" s="40" t="s">
        <v>12</v>
      </c>
      <c r="C82" s="42">
        <v>15600</v>
      </c>
      <c r="D82" s="42"/>
      <c r="E82" s="42"/>
    </row>
    <row r="83" spans="1:5" ht="32.85" customHeight="1" x14ac:dyDescent="0.2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75" x14ac:dyDescent="0.25">
      <c r="A84" s="29"/>
      <c r="B84" s="40" t="s">
        <v>8</v>
      </c>
      <c r="C84" s="42"/>
      <c r="D84" s="42"/>
      <c r="E84" s="42"/>
    </row>
    <row r="85" spans="1:5" ht="15.75" x14ac:dyDescent="0.25">
      <c r="A85" s="29"/>
      <c r="B85" s="40" t="s">
        <v>9</v>
      </c>
      <c r="C85" s="42">
        <v>84108.7</v>
      </c>
      <c r="D85" s="42"/>
      <c r="E85" s="42"/>
    </row>
    <row r="86" spans="1:5" ht="15.75" x14ac:dyDescent="0.2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2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75" x14ac:dyDescent="0.25">
      <c r="A88" s="29"/>
      <c r="B88" s="40" t="s">
        <v>8</v>
      </c>
      <c r="C88" s="42"/>
      <c r="D88" s="42"/>
      <c r="E88" s="42"/>
    </row>
    <row r="89" spans="1:5" ht="15.75" x14ac:dyDescent="0.25">
      <c r="A89" s="29"/>
      <c r="B89" s="40" t="s">
        <v>9</v>
      </c>
      <c r="C89" s="42"/>
      <c r="D89" s="42">
        <v>487489.5</v>
      </c>
      <c r="E89" s="42"/>
    </row>
    <row r="90" spans="1:5" ht="15.75" x14ac:dyDescent="0.25">
      <c r="A90" s="29"/>
      <c r="B90" s="40" t="s">
        <v>12</v>
      </c>
      <c r="C90" s="42"/>
      <c r="D90" s="42">
        <v>389991.6</v>
      </c>
      <c r="E90" s="42"/>
    </row>
    <row r="91" spans="1:5" ht="31.5" x14ac:dyDescent="0.2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75" x14ac:dyDescent="0.25">
      <c r="A92" s="29"/>
      <c r="B92" s="40" t="s">
        <v>8</v>
      </c>
      <c r="C92" s="42"/>
      <c r="D92" s="42"/>
      <c r="E92" s="42"/>
    </row>
    <row r="93" spans="1:5" ht="15.75" x14ac:dyDescent="0.25">
      <c r="A93" s="29"/>
      <c r="B93" s="40" t="s">
        <v>9</v>
      </c>
      <c r="C93" s="42"/>
      <c r="D93" s="42"/>
      <c r="E93" s="42">
        <v>377177</v>
      </c>
    </row>
    <row r="94" spans="1:5" ht="15.75" x14ac:dyDescent="0.25">
      <c r="A94" s="29"/>
      <c r="B94" s="40" t="s">
        <v>12</v>
      </c>
      <c r="C94" s="42"/>
      <c r="D94" s="42"/>
      <c r="E94" s="42">
        <v>301741.59999999998</v>
      </c>
    </row>
    <row r="95" spans="1:5" ht="15.75" x14ac:dyDescent="0.2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75" x14ac:dyDescent="0.25">
      <c r="A96" s="29"/>
      <c r="B96" s="40" t="s">
        <v>8</v>
      </c>
      <c r="C96" s="42"/>
      <c r="D96" s="42"/>
      <c r="E96" s="42"/>
    </row>
    <row r="97" spans="1:5" ht="15.75" x14ac:dyDescent="0.25">
      <c r="A97" s="29"/>
      <c r="B97" s="40" t="s">
        <v>9</v>
      </c>
      <c r="C97" s="42"/>
      <c r="D97" s="42"/>
      <c r="E97" s="42">
        <v>16562.5</v>
      </c>
    </row>
    <row r="98" spans="1:5" ht="15.75" x14ac:dyDescent="0.25">
      <c r="A98" s="29"/>
      <c r="B98" s="40" t="s">
        <v>12</v>
      </c>
      <c r="C98" s="42"/>
      <c r="D98" s="42"/>
      <c r="E98" s="42">
        <v>13250</v>
      </c>
    </row>
    <row r="99" spans="1:5" ht="33.6" customHeight="1" x14ac:dyDescent="0.2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75" x14ac:dyDescent="0.25">
      <c r="A100" s="29"/>
      <c r="B100" s="40" t="s">
        <v>8</v>
      </c>
      <c r="C100" s="42"/>
      <c r="D100" s="42"/>
      <c r="E100" s="42"/>
    </row>
    <row r="101" spans="1:5" ht="15.75" x14ac:dyDescent="0.25">
      <c r="A101" s="29"/>
      <c r="B101" s="40" t="s">
        <v>9</v>
      </c>
      <c r="C101" s="42"/>
      <c r="D101" s="42"/>
      <c r="E101" s="42">
        <v>93750</v>
      </c>
    </row>
    <row r="102" spans="1:5" ht="15.75" x14ac:dyDescent="0.25">
      <c r="A102" s="29"/>
      <c r="B102" s="40" t="s">
        <v>12</v>
      </c>
      <c r="C102" s="42"/>
      <c r="D102" s="42"/>
      <c r="E102" s="42">
        <v>75000</v>
      </c>
    </row>
    <row r="103" spans="1:5" ht="38.85" customHeight="1" x14ac:dyDescent="0.2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75" x14ac:dyDescent="0.25">
      <c r="A104" s="29"/>
      <c r="B104" s="11" t="s">
        <v>8</v>
      </c>
      <c r="C104" s="42"/>
      <c r="D104" s="42"/>
      <c r="E104" s="42"/>
    </row>
    <row r="105" spans="1:5" ht="15.75" x14ac:dyDescent="0.25">
      <c r="A105" s="29"/>
      <c r="B105" s="11" t="s">
        <v>9</v>
      </c>
      <c r="C105" s="42">
        <v>22719.9</v>
      </c>
      <c r="D105" s="42"/>
      <c r="E105" s="42"/>
    </row>
    <row r="106" spans="1:5" ht="15.75" x14ac:dyDescent="0.2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2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75" x14ac:dyDescent="0.25">
      <c r="A108" s="29"/>
      <c r="B108" s="11" t="s">
        <v>8</v>
      </c>
      <c r="C108" s="42"/>
      <c r="D108" s="42"/>
      <c r="E108" s="42"/>
    </row>
    <row r="109" spans="1:5" ht="15.75" x14ac:dyDescent="0.25">
      <c r="A109" s="29"/>
      <c r="B109" s="11" t="s">
        <v>9</v>
      </c>
      <c r="C109" s="42">
        <v>53373.1</v>
      </c>
      <c r="D109" s="42"/>
      <c r="E109" s="42"/>
    </row>
    <row r="110" spans="1:5" ht="15.75" x14ac:dyDescent="0.2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2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75" x14ac:dyDescent="0.25">
      <c r="A112" s="29"/>
      <c r="B112" s="11" t="s">
        <v>8</v>
      </c>
      <c r="C112" s="42"/>
      <c r="D112" s="42"/>
      <c r="E112" s="42"/>
    </row>
    <row r="113" spans="1:5" ht="15.75" x14ac:dyDescent="0.2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75" x14ac:dyDescent="0.2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2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75" x14ac:dyDescent="0.25">
      <c r="A116" s="32"/>
      <c r="B116" s="11" t="s">
        <v>8</v>
      </c>
      <c r="C116" s="42"/>
      <c r="D116" s="42"/>
      <c r="E116" s="42"/>
    </row>
    <row r="117" spans="1:5" ht="15.75" x14ac:dyDescent="0.25">
      <c r="A117" s="32"/>
      <c r="B117" s="11" t="s">
        <v>9</v>
      </c>
      <c r="C117" s="42"/>
      <c r="D117" s="42"/>
      <c r="E117" s="42"/>
    </row>
    <row r="118" spans="1:5" ht="15.75" x14ac:dyDescent="0.2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.75" x14ac:dyDescent="0.2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2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75" x14ac:dyDescent="0.25">
      <c r="A121" s="29"/>
      <c r="B121" s="11" t="s">
        <v>8</v>
      </c>
      <c r="C121" s="42"/>
      <c r="D121" s="42"/>
      <c r="E121" s="42"/>
    </row>
    <row r="122" spans="1:5" ht="15.75" x14ac:dyDescent="0.25">
      <c r="A122" s="32"/>
      <c r="B122" s="11" t="s">
        <v>9</v>
      </c>
      <c r="C122" s="42"/>
      <c r="D122" s="42"/>
      <c r="E122" s="42"/>
    </row>
    <row r="123" spans="1:5" ht="15.75" x14ac:dyDescent="0.2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099999999999994" customHeight="1" x14ac:dyDescent="0.2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75" x14ac:dyDescent="0.25">
      <c r="A125" s="32"/>
      <c r="B125" s="11" t="s">
        <v>8</v>
      </c>
      <c r="C125" s="42"/>
      <c r="D125" s="42"/>
      <c r="E125" s="42"/>
    </row>
    <row r="126" spans="1:5" ht="15.75" x14ac:dyDescent="0.25">
      <c r="A126" s="32"/>
      <c r="B126" s="11" t="s">
        <v>9</v>
      </c>
      <c r="C126" s="42"/>
      <c r="D126" s="42"/>
      <c r="E126" s="42"/>
    </row>
    <row r="127" spans="1:5" ht="15.75" x14ac:dyDescent="0.2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2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75" x14ac:dyDescent="0.25">
      <c r="A129" s="29"/>
      <c r="B129" s="11" t="s">
        <v>8</v>
      </c>
      <c r="C129" s="42"/>
      <c r="D129" s="42"/>
      <c r="E129" s="42"/>
    </row>
    <row r="130" spans="1:5" ht="15.75" x14ac:dyDescent="0.25">
      <c r="A130" s="32"/>
      <c r="B130" s="11" t="s">
        <v>9</v>
      </c>
      <c r="C130" s="42"/>
      <c r="D130" s="42"/>
      <c r="E130" s="42"/>
    </row>
    <row r="131" spans="1:5" ht="15.75" x14ac:dyDescent="0.2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2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75" x14ac:dyDescent="0.25">
      <c r="A133" s="29"/>
      <c r="B133" s="11" t="s">
        <v>8</v>
      </c>
      <c r="C133" s="42"/>
      <c r="D133" s="42"/>
      <c r="E133" s="42"/>
    </row>
    <row r="134" spans="1:5" ht="15.75" x14ac:dyDescent="0.25">
      <c r="A134" s="29"/>
      <c r="B134" s="11" t="s">
        <v>15</v>
      </c>
      <c r="C134" s="42"/>
      <c r="D134" s="42"/>
      <c r="E134" s="42"/>
    </row>
    <row r="135" spans="1:5" ht="15.75" x14ac:dyDescent="0.2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35" customHeight="1" x14ac:dyDescent="0.2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75" x14ac:dyDescent="0.25">
      <c r="A137" s="32"/>
      <c r="B137" s="11" t="s">
        <v>8</v>
      </c>
      <c r="C137" s="42"/>
      <c r="D137" s="42"/>
      <c r="E137" s="42"/>
    </row>
    <row r="138" spans="1:5" ht="15.75" x14ac:dyDescent="0.25">
      <c r="A138" s="32"/>
      <c r="B138" s="11" t="s">
        <v>15</v>
      </c>
      <c r="C138" s="42">
        <v>32344.6</v>
      </c>
      <c r="D138" s="42"/>
      <c r="E138" s="42"/>
    </row>
    <row r="139" spans="1:5" ht="15.75" x14ac:dyDescent="0.25">
      <c r="A139" s="32"/>
      <c r="B139" s="11" t="s">
        <v>24</v>
      </c>
      <c r="C139" s="42">
        <v>261.39999999999998</v>
      </c>
      <c r="D139" s="42"/>
      <c r="E139" s="42"/>
    </row>
    <row r="140" spans="1:5" ht="47.1" customHeight="1" x14ac:dyDescent="0.2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75" x14ac:dyDescent="0.25">
      <c r="A141" s="32"/>
      <c r="B141" s="11" t="s">
        <v>8</v>
      </c>
      <c r="C141" s="42"/>
      <c r="D141" s="42"/>
      <c r="E141" s="42"/>
    </row>
    <row r="142" spans="1:5" ht="15.75" x14ac:dyDescent="0.2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75" x14ac:dyDescent="0.2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.75" x14ac:dyDescent="0.2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2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75" x14ac:dyDescent="0.25">
      <c r="A146" s="32"/>
      <c r="B146" s="11" t="s">
        <v>8</v>
      </c>
      <c r="C146" s="42"/>
      <c r="D146" s="42"/>
      <c r="E146" s="42"/>
    </row>
    <row r="147" spans="1:5" ht="15.75" x14ac:dyDescent="0.25">
      <c r="A147" s="32"/>
      <c r="B147" s="11" t="s">
        <v>15</v>
      </c>
      <c r="C147" s="13">
        <v>137451.20000000001</v>
      </c>
      <c r="D147" s="13"/>
      <c r="E147" s="13"/>
    </row>
    <row r="148" spans="1:5" ht="15.75" x14ac:dyDescent="0.2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2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75" x14ac:dyDescent="0.25">
      <c r="A150" s="32"/>
      <c r="B150" s="11" t="s">
        <v>8</v>
      </c>
      <c r="C150" s="42"/>
      <c r="D150" s="42"/>
      <c r="E150" s="42"/>
    </row>
    <row r="151" spans="1:5" ht="15.75" x14ac:dyDescent="0.2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75" x14ac:dyDescent="0.2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.75" x14ac:dyDescent="0.2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2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75" x14ac:dyDescent="0.25">
      <c r="A155" s="32"/>
      <c r="B155" s="9" t="s">
        <v>8</v>
      </c>
      <c r="C155" s="42"/>
      <c r="D155" s="42"/>
      <c r="E155" s="42"/>
    </row>
    <row r="156" spans="1:5" ht="15.75" x14ac:dyDescent="0.25">
      <c r="A156" s="32"/>
      <c r="B156" s="9" t="s">
        <v>9</v>
      </c>
      <c r="C156" s="42"/>
      <c r="D156" s="42"/>
      <c r="E156" s="42"/>
    </row>
    <row r="157" spans="1:5" ht="15.75" x14ac:dyDescent="0.2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" customHeight="1" x14ac:dyDescent="0.2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75" x14ac:dyDescent="0.25">
      <c r="A159" s="29"/>
      <c r="B159" s="11" t="s">
        <v>8</v>
      </c>
      <c r="C159" s="42"/>
      <c r="D159" s="42"/>
      <c r="E159" s="42"/>
    </row>
    <row r="160" spans="1:5" ht="15.75" x14ac:dyDescent="0.25">
      <c r="A160" s="32"/>
      <c r="B160" s="11" t="s">
        <v>9</v>
      </c>
      <c r="C160" s="42"/>
      <c r="D160" s="42"/>
      <c r="E160" s="42"/>
    </row>
    <row r="161" spans="1:5" ht="15.75" x14ac:dyDescent="0.2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349999999999994" customHeight="1" x14ac:dyDescent="0.2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75" x14ac:dyDescent="0.25">
      <c r="A163" s="32"/>
      <c r="B163" s="11" t="s">
        <v>8</v>
      </c>
      <c r="C163" s="42"/>
      <c r="D163" s="42"/>
      <c r="E163" s="42"/>
    </row>
    <row r="164" spans="1:5" ht="15.75" x14ac:dyDescent="0.25">
      <c r="A164" s="32"/>
      <c r="B164" s="11" t="s">
        <v>15</v>
      </c>
      <c r="C164" s="42">
        <v>192063.5</v>
      </c>
      <c r="D164" s="42"/>
      <c r="E164" s="42"/>
    </row>
    <row r="165" spans="1:5" ht="15.75" x14ac:dyDescent="0.2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2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25">
      <c r="A167" s="32"/>
      <c r="B167" s="11" t="s">
        <v>8</v>
      </c>
      <c r="C167" s="42"/>
      <c r="D167" s="42"/>
      <c r="E167" s="42"/>
    </row>
    <row r="168" spans="1:5" ht="15.75" x14ac:dyDescent="0.25">
      <c r="A168" s="32"/>
      <c r="B168" s="11" t="s">
        <v>15</v>
      </c>
      <c r="C168" s="42">
        <v>2025.4</v>
      </c>
      <c r="D168" s="42"/>
      <c r="E168" s="42"/>
    </row>
    <row r="169" spans="1:5" ht="15.75" x14ac:dyDescent="0.2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2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75" x14ac:dyDescent="0.25">
      <c r="A171" s="32"/>
      <c r="B171" s="11" t="s">
        <v>8</v>
      </c>
      <c r="C171" s="42"/>
      <c r="D171" s="42"/>
      <c r="E171" s="42"/>
    </row>
    <row r="172" spans="1:5" ht="15.75" x14ac:dyDescent="0.25">
      <c r="A172" s="32"/>
      <c r="B172" s="11" t="s">
        <v>15</v>
      </c>
      <c r="C172" s="42"/>
      <c r="D172" s="42"/>
      <c r="E172" s="42"/>
    </row>
    <row r="173" spans="1:5" ht="15.75" x14ac:dyDescent="0.25">
      <c r="A173" s="32"/>
      <c r="B173" s="11" t="s">
        <v>27</v>
      </c>
      <c r="C173" s="42">
        <v>18641.099999999999</v>
      </c>
      <c r="D173" s="42"/>
      <c r="E173" s="42"/>
    </row>
    <row r="174" spans="1:5" ht="66.599999999999994" customHeight="1" x14ac:dyDescent="0.2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75" x14ac:dyDescent="0.25">
      <c r="A175" s="32"/>
      <c r="B175" s="11" t="s">
        <v>8</v>
      </c>
      <c r="C175" s="42"/>
      <c r="D175" s="42"/>
      <c r="E175" s="42"/>
    </row>
    <row r="176" spans="1:5" ht="15.75" x14ac:dyDescent="0.25">
      <c r="A176" s="32"/>
      <c r="B176" s="11" t="s">
        <v>15</v>
      </c>
      <c r="C176" s="42"/>
      <c r="D176" s="42"/>
      <c r="E176" s="42"/>
    </row>
    <row r="177" spans="1:5" ht="15.75" x14ac:dyDescent="0.25">
      <c r="A177" s="32"/>
      <c r="B177" s="11" t="s">
        <v>27</v>
      </c>
      <c r="C177" s="42">
        <v>90000</v>
      </c>
      <c r="D177" s="42"/>
      <c r="E177" s="42"/>
    </row>
    <row r="178" spans="1:5" ht="65.849999999999994" customHeight="1" x14ac:dyDescent="0.2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75" x14ac:dyDescent="0.25">
      <c r="A179" s="32"/>
      <c r="B179" s="11" t="s">
        <v>8</v>
      </c>
      <c r="C179" s="42"/>
      <c r="D179" s="42"/>
      <c r="E179" s="42"/>
    </row>
    <row r="180" spans="1:5" ht="15.75" x14ac:dyDescent="0.25">
      <c r="A180" s="32"/>
      <c r="B180" s="11" t="s">
        <v>15</v>
      </c>
      <c r="C180" s="42"/>
      <c r="D180" s="42"/>
      <c r="E180" s="42"/>
    </row>
    <row r="181" spans="1:5" ht="15.75" x14ac:dyDescent="0.25">
      <c r="A181" s="32"/>
      <c r="B181" s="11" t="s">
        <v>27</v>
      </c>
      <c r="C181" s="42">
        <v>30000</v>
      </c>
      <c r="D181" s="42"/>
      <c r="E181" s="42"/>
    </row>
    <row r="182" spans="1:5" ht="51.6" customHeight="1" x14ac:dyDescent="0.2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75" x14ac:dyDescent="0.25">
      <c r="A183" s="32"/>
      <c r="B183" s="11" t="s">
        <v>8</v>
      </c>
      <c r="C183" s="42"/>
      <c r="D183" s="42"/>
      <c r="E183" s="42"/>
    </row>
    <row r="184" spans="1:5" ht="15.75" x14ac:dyDescent="0.25">
      <c r="A184" s="32"/>
      <c r="B184" s="11" t="s">
        <v>15</v>
      </c>
      <c r="C184" s="42"/>
      <c r="D184" s="42"/>
      <c r="E184" s="42"/>
    </row>
    <row r="185" spans="1:5" ht="15.75" x14ac:dyDescent="0.25">
      <c r="A185" s="32"/>
      <c r="B185" s="11" t="s">
        <v>27</v>
      </c>
      <c r="C185" s="42">
        <v>23000</v>
      </c>
      <c r="D185" s="42"/>
      <c r="E185" s="42"/>
    </row>
    <row r="186" spans="1:5" ht="15.75" x14ac:dyDescent="0.2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.5" x14ac:dyDescent="0.2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75" x14ac:dyDescent="0.25">
      <c r="A188" s="32"/>
      <c r="B188" s="11" t="s">
        <v>8</v>
      </c>
      <c r="C188" s="5"/>
      <c r="D188" s="5"/>
      <c r="E188" s="5"/>
    </row>
    <row r="189" spans="1:5" ht="15.75" x14ac:dyDescent="0.25">
      <c r="A189" s="32"/>
      <c r="B189" s="11" t="s">
        <v>15</v>
      </c>
      <c r="C189" s="13">
        <v>88789.5</v>
      </c>
      <c r="D189" s="13"/>
      <c r="E189" s="13"/>
    </row>
    <row r="190" spans="1:5" ht="15.75" x14ac:dyDescent="0.2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2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75" x14ac:dyDescent="0.25">
      <c r="A192" s="32"/>
      <c r="B192" s="11" t="s">
        <v>8</v>
      </c>
      <c r="C192" s="5"/>
      <c r="D192" s="5"/>
      <c r="E192" s="5"/>
    </row>
    <row r="193" spans="1:5" ht="15.75" x14ac:dyDescent="0.2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75" x14ac:dyDescent="0.2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7.25" x14ac:dyDescent="0.2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75" x14ac:dyDescent="0.25">
      <c r="A196" s="32"/>
      <c r="B196" s="11" t="s">
        <v>8</v>
      </c>
      <c r="C196" s="42"/>
      <c r="D196" s="42"/>
      <c r="E196" s="42"/>
    </row>
    <row r="197" spans="1:5" ht="15.75" x14ac:dyDescent="0.2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75" x14ac:dyDescent="0.2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7.25" x14ac:dyDescent="0.2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75" x14ac:dyDescent="0.25">
      <c r="A200" s="32"/>
      <c r="B200" s="11" t="s">
        <v>8</v>
      </c>
      <c r="C200" s="42"/>
      <c r="D200" s="42"/>
      <c r="E200" s="42"/>
    </row>
    <row r="201" spans="1:5" ht="15.75" x14ac:dyDescent="0.2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75" x14ac:dyDescent="0.2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7.25" x14ac:dyDescent="0.2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75" x14ac:dyDescent="0.25">
      <c r="A204" s="32"/>
      <c r="B204" s="11" t="s">
        <v>8</v>
      </c>
      <c r="C204" s="42"/>
      <c r="D204" s="42"/>
      <c r="E204" s="42"/>
    </row>
    <row r="205" spans="1:5" ht="15.75" x14ac:dyDescent="0.2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75" x14ac:dyDescent="0.2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85" customHeight="1" x14ac:dyDescent="0.2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75" x14ac:dyDescent="0.25">
      <c r="A208" s="32"/>
      <c r="B208" s="11" t="s">
        <v>8</v>
      </c>
      <c r="C208" s="42"/>
      <c r="D208" s="42"/>
      <c r="E208" s="42"/>
    </row>
    <row r="209" spans="1:5" ht="15.75" x14ac:dyDescent="0.25">
      <c r="A209" s="32"/>
      <c r="B209" s="11" t="s">
        <v>15</v>
      </c>
      <c r="C209" s="42">
        <v>461400.6</v>
      </c>
      <c r="D209" s="42"/>
      <c r="E209" s="42"/>
    </row>
    <row r="210" spans="1:5" ht="15.75" x14ac:dyDescent="0.25">
      <c r="A210" s="32"/>
      <c r="B210" s="11" t="s">
        <v>27</v>
      </c>
      <c r="C210" s="42">
        <v>23560.9</v>
      </c>
      <c r="D210" s="42"/>
      <c r="E210" s="42"/>
    </row>
    <row r="211" spans="1:5" ht="15.75" x14ac:dyDescent="0.25">
      <c r="A211" s="32"/>
      <c r="B211" s="11" t="s">
        <v>27</v>
      </c>
      <c r="C211" s="42">
        <v>11857.8</v>
      </c>
      <c r="D211" s="42"/>
      <c r="E211" s="42"/>
    </row>
    <row r="212" spans="1:5" ht="34.35" customHeight="1" x14ac:dyDescent="0.2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75" x14ac:dyDescent="0.25">
      <c r="A213" s="32"/>
      <c r="B213" s="11" t="s">
        <v>8</v>
      </c>
      <c r="C213" s="42"/>
      <c r="D213" s="42"/>
      <c r="E213" s="42"/>
    </row>
    <row r="214" spans="1:5" ht="15.75" x14ac:dyDescent="0.2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75" x14ac:dyDescent="0.2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.75" x14ac:dyDescent="0.2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85" customHeight="1" x14ac:dyDescent="0.2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75" x14ac:dyDescent="0.25">
      <c r="A218" s="32"/>
      <c r="B218" s="11" t="s">
        <v>8</v>
      </c>
      <c r="C218" s="42"/>
      <c r="D218" s="42"/>
      <c r="E218" s="42"/>
    </row>
    <row r="219" spans="1:5" ht="15.75" x14ac:dyDescent="0.25">
      <c r="A219" s="32"/>
      <c r="B219" s="11" t="s">
        <v>15</v>
      </c>
      <c r="C219" s="42">
        <v>0</v>
      </c>
      <c r="D219" s="42">
        <v>0</v>
      </c>
      <c r="E219" s="42"/>
    </row>
    <row r="220" spans="1:5" ht="15.75" x14ac:dyDescent="0.25">
      <c r="A220" s="32"/>
      <c r="B220" s="11" t="s">
        <v>27</v>
      </c>
      <c r="C220" s="42">
        <v>0</v>
      </c>
      <c r="D220" s="42">
        <v>0</v>
      </c>
      <c r="E220" s="42"/>
    </row>
    <row r="221" spans="1:5" ht="64.349999999999994" customHeight="1" x14ac:dyDescent="0.2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75" x14ac:dyDescent="0.25">
      <c r="A222" s="32"/>
      <c r="B222" s="11" t="s">
        <v>8</v>
      </c>
      <c r="C222" s="42"/>
      <c r="D222" s="42"/>
      <c r="E222" s="42"/>
    </row>
    <row r="223" spans="1:5" ht="15.75" x14ac:dyDescent="0.25">
      <c r="A223" s="32"/>
      <c r="B223" s="11" t="s">
        <v>15</v>
      </c>
      <c r="C223" s="42">
        <v>29.9</v>
      </c>
      <c r="D223" s="42"/>
      <c r="E223" s="42"/>
    </row>
    <row r="224" spans="1:5" ht="15.75" x14ac:dyDescent="0.2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2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75" x14ac:dyDescent="0.25">
      <c r="A226" s="32"/>
      <c r="B226" s="11" t="s">
        <v>8</v>
      </c>
      <c r="C226" s="42"/>
      <c r="D226" s="42"/>
      <c r="E226" s="42"/>
    </row>
    <row r="227" spans="1:5" ht="15.75" x14ac:dyDescent="0.25">
      <c r="A227" s="32"/>
      <c r="B227" s="11" t="s">
        <v>15</v>
      </c>
      <c r="C227" s="42"/>
      <c r="D227" s="42"/>
      <c r="E227" s="42"/>
    </row>
    <row r="228" spans="1:5" ht="15.75" x14ac:dyDescent="0.25">
      <c r="A228" s="32"/>
      <c r="B228" s="11" t="s">
        <v>27</v>
      </c>
      <c r="C228" s="42">
        <v>5300</v>
      </c>
      <c r="D228" s="42"/>
      <c r="E228" s="42"/>
    </row>
    <row r="229" spans="1:5" ht="48.6" customHeight="1" x14ac:dyDescent="0.2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75" x14ac:dyDescent="0.25">
      <c r="A230" s="32"/>
      <c r="B230" s="11" t="s">
        <v>8</v>
      </c>
      <c r="C230" s="42"/>
      <c r="D230" s="42"/>
      <c r="E230" s="42"/>
    </row>
    <row r="231" spans="1:5" ht="15.75" x14ac:dyDescent="0.25">
      <c r="A231" s="32"/>
      <c r="B231" s="11" t="s">
        <v>15</v>
      </c>
      <c r="C231" s="42"/>
      <c r="D231" s="42"/>
      <c r="E231" s="42"/>
    </row>
    <row r="232" spans="1:5" ht="15.75" x14ac:dyDescent="0.25">
      <c r="A232" s="32"/>
      <c r="B232" s="11" t="s">
        <v>27</v>
      </c>
      <c r="C232" s="42">
        <v>5000</v>
      </c>
      <c r="D232" s="42"/>
      <c r="E232" s="42"/>
    </row>
    <row r="233" spans="1:5" ht="15.75" x14ac:dyDescent="0.2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2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75" x14ac:dyDescent="0.25">
      <c r="A235" s="32"/>
      <c r="B235" s="11" t="s">
        <v>8</v>
      </c>
      <c r="C235" s="42"/>
      <c r="D235" s="42"/>
      <c r="E235" s="42"/>
    </row>
    <row r="236" spans="1:5" ht="15.75" x14ac:dyDescent="0.25">
      <c r="A236" s="32"/>
      <c r="B236" s="11" t="s">
        <v>9</v>
      </c>
      <c r="C236" s="42"/>
      <c r="D236" s="42"/>
      <c r="E236" s="42"/>
    </row>
    <row r="237" spans="1:5" ht="15.75" x14ac:dyDescent="0.2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099999999999994" customHeight="1" x14ac:dyDescent="0.2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75" x14ac:dyDescent="0.25">
      <c r="A239" s="32"/>
      <c r="B239" s="11" t="s">
        <v>8</v>
      </c>
      <c r="C239" s="42"/>
      <c r="D239" s="42"/>
      <c r="E239" s="42"/>
    </row>
    <row r="240" spans="1:5" ht="15.75" x14ac:dyDescent="0.2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75" x14ac:dyDescent="0.2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2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75" x14ac:dyDescent="0.25">
      <c r="A243" s="32"/>
      <c r="B243" s="11" t="s">
        <v>8</v>
      </c>
      <c r="C243" s="42"/>
      <c r="D243" s="42"/>
      <c r="E243" s="42"/>
    </row>
    <row r="244" spans="1:5" ht="15.75" x14ac:dyDescent="0.25">
      <c r="A244" s="32"/>
      <c r="B244" s="11" t="s">
        <v>9</v>
      </c>
      <c r="C244" s="42"/>
      <c r="D244" s="42"/>
      <c r="E244" s="42"/>
    </row>
    <row r="245" spans="1:5" ht="15.75" x14ac:dyDescent="0.2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2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75" x14ac:dyDescent="0.25">
      <c r="A247" s="32"/>
      <c r="B247" s="11" t="s">
        <v>8</v>
      </c>
      <c r="C247" s="42"/>
      <c r="D247" s="42"/>
      <c r="E247" s="42"/>
    </row>
    <row r="248" spans="1:5" ht="15.75" x14ac:dyDescent="0.25">
      <c r="A248" s="32"/>
      <c r="B248" s="11" t="s">
        <v>9</v>
      </c>
      <c r="C248" s="42"/>
      <c r="D248" s="42"/>
      <c r="E248" s="42"/>
    </row>
    <row r="249" spans="1:5" ht="15.75" x14ac:dyDescent="0.2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2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75" x14ac:dyDescent="0.25">
      <c r="A251" s="32"/>
      <c r="B251" s="11" t="s">
        <v>8</v>
      </c>
      <c r="C251" s="42"/>
      <c r="D251" s="42"/>
      <c r="E251" s="42"/>
    </row>
    <row r="252" spans="1:5" ht="15.75" x14ac:dyDescent="0.25">
      <c r="A252" s="32"/>
      <c r="B252" s="11" t="s">
        <v>9</v>
      </c>
      <c r="C252" s="42"/>
      <c r="D252" s="42"/>
      <c r="E252" s="42"/>
    </row>
    <row r="253" spans="1:5" ht="15.75" x14ac:dyDescent="0.2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2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75" x14ac:dyDescent="0.25">
      <c r="A255" s="32"/>
      <c r="B255" s="11" t="s">
        <v>8</v>
      </c>
      <c r="C255" s="42"/>
      <c r="D255" s="42"/>
      <c r="E255" s="42"/>
    </row>
    <row r="256" spans="1:5" ht="15.75" x14ac:dyDescent="0.2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75" x14ac:dyDescent="0.25">
      <c r="A257" s="32"/>
      <c r="B257" s="11" t="s">
        <v>10</v>
      </c>
      <c r="C257" s="42"/>
      <c r="D257" s="42"/>
      <c r="E257" s="42"/>
    </row>
    <row r="258" spans="1:5" ht="114" customHeight="1" x14ac:dyDescent="0.2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75" x14ac:dyDescent="0.25">
      <c r="A259" s="32"/>
      <c r="B259" s="11" t="s">
        <v>8</v>
      </c>
      <c r="C259" s="42"/>
      <c r="D259" s="42"/>
      <c r="E259" s="42"/>
    </row>
    <row r="260" spans="1:5" ht="15.75" x14ac:dyDescent="0.25">
      <c r="A260" s="32"/>
      <c r="B260" s="11" t="s">
        <v>9</v>
      </c>
      <c r="C260" s="42"/>
      <c r="D260" s="42"/>
      <c r="E260" s="42"/>
    </row>
    <row r="261" spans="1:5" ht="15.75" x14ac:dyDescent="0.2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10.25" x14ac:dyDescent="0.2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75" x14ac:dyDescent="0.25">
      <c r="A263" s="32"/>
      <c r="B263" s="11" t="s">
        <v>8</v>
      </c>
      <c r="C263" s="42"/>
      <c r="D263" s="42"/>
      <c r="E263" s="42"/>
    </row>
    <row r="264" spans="1:5" ht="15.75" x14ac:dyDescent="0.2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75" x14ac:dyDescent="0.2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75" x14ac:dyDescent="0.2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" customHeight="1" x14ac:dyDescent="0.2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75" x14ac:dyDescent="0.25">
      <c r="A268" s="32"/>
      <c r="B268" s="11" t="s">
        <v>8</v>
      </c>
      <c r="C268" s="42"/>
      <c r="D268" s="42"/>
      <c r="E268" s="42"/>
    </row>
    <row r="269" spans="1:5" ht="15.75" x14ac:dyDescent="0.25">
      <c r="A269" s="32"/>
      <c r="B269" s="11" t="s">
        <v>9</v>
      </c>
      <c r="C269" s="42"/>
      <c r="D269" s="42"/>
      <c r="E269" s="42"/>
    </row>
    <row r="270" spans="1:5" ht="15.75" x14ac:dyDescent="0.2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.75" x14ac:dyDescent="0.2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2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75" x14ac:dyDescent="0.25">
      <c r="A273" s="29"/>
      <c r="B273" s="11" t="s">
        <v>0</v>
      </c>
      <c r="C273" s="3"/>
      <c r="D273" s="3"/>
      <c r="E273" s="3"/>
    </row>
    <row r="274" spans="1:8" ht="49.5" customHeight="1" x14ac:dyDescent="0.2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75" x14ac:dyDescent="0.25">
      <c r="A275" s="32"/>
      <c r="B275" s="17" t="s">
        <v>8</v>
      </c>
      <c r="C275" s="22"/>
      <c r="D275" s="22"/>
      <c r="E275" s="22"/>
      <c r="F275" s="4"/>
    </row>
    <row r="276" spans="1:8" ht="15.75" x14ac:dyDescent="0.2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2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75" x14ac:dyDescent="0.2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75" x14ac:dyDescent="0.25">
      <c r="A279" s="32"/>
      <c r="B279" s="11" t="s">
        <v>8</v>
      </c>
      <c r="C279" s="25"/>
      <c r="D279" s="25"/>
      <c r="E279" s="25"/>
    </row>
    <row r="280" spans="1:8" ht="15.75" x14ac:dyDescent="0.2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75" x14ac:dyDescent="0.2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75" x14ac:dyDescent="0.25">
      <c r="A282" s="26"/>
      <c r="B282" s="24"/>
      <c r="C282" s="27"/>
      <c r="D282" s="27"/>
      <c r="E282" s="27"/>
    </row>
    <row r="283" spans="1:8" ht="15.75" x14ac:dyDescent="0.25">
      <c r="A283" s="26"/>
      <c r="B283" s="24"/>
      <c r="C283" s="27"/>
      <c r="D283" s="27"/>
      <c r="E283" s="27"/>
    </row>
    <row r="284" spans="1:8" ht="15.75" x14ac:dyDescent="0.25">
      <c r="A284" s="26"/>
      <c r="B284" s="24"/>
      <c r="C284" s="27"/>
      <c r="D284" s="27"/>
      <c r="E284" s="27"/>
    </row>
    <row r="285" spans="1:8" ht="15.75" x14ac:dyDescent="0.25">
      <c r="A285" s="26"/>
      <c r="B285" s="24"/>
      <c r="C285" s="27"/>
      <c r="D285" s="27"/>
      <c r="E285" s="27"/>
    </row>
    <row r="286" spans="1:8" ht="18.75" x14ac:dyDescent="0.3">
      <c r="A286" s="108"/>
      <c r="B286" s="109"/>
      <c r="C286" s="109"/>
      <c r="D286" s="109"/>
      <c r="E286" s="109"/>
    </row>
    <row r="289" spans="3:5" x14ac:dyDescent="0.25">
      <c r="C289" s="4"/>
      <c r="D289" s="4"/>
      <c r="E289" s="4"/>
    </row>
    <row r="292" spans="3:5" x14ac:dyDescent="0.2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view="pageBreakPreview" zoomScale="90" zoomScaleNormal="70" zoomScaleSheetLayoutView="90" workbookViewId="0">
      <selection activeCell="B10" sqref="B10"/>
    </sheetView>
  </sheetViews>
  <sheetFormatPr defaultColWidth="9.140625" defaultRowHeight="15.75" x14ac:dyDescent="0.25"/>
  <cols>
    <col min="1" max="1" width="6" style="60" customWidth="1"/>
    <col min="2" max="2" width="78.140625" style="60" customWidth="1"/>
    <col min="3" max="3" width="14.42578125" style="60" customWidth="1"/>
    <col min="4" max="4" width="0.140625" style="60" hidden="1" customWidth="1"/>
    <col min="5" max="5" width="5.7109375" style="60" customWidth="1"/>
    <col min="6" max="16384" width="9.140625" style="60"/>
  </cols>
  <sheetData>
    <row r="1" spans="1:3" ht="18.75" customHeight="1" x14ac:dyDescent="0.25">
      <c r="A1" s="119" t="s">
        <v>180</v>
      </c>
      <c r="B1" s="119"/>
      <c r="C1" s="119"/>
    </row>
    <row r="2" spans="1:3" ht="18.75" customHeight="1" x14ac:dyDescent="0.25">
      <c r="A2" s="119" t="s">
        <v>150</v>
      </c>
      <c r="B2" s="119"/>
      <c r="C2" s="119"/>
    </row>
    <row r="3" spans="1:3" ht="18.75" customHeight="1" x14ac:dyDescent="0.25">
      <c r="A3" s="120" t="s">
        <v>150</v>
      </c>
      <c r="B3" s="120"/>
      <c r="C3" s="120"/>
    </row>
    <row r="4" spans="1:3" ht="17.25" customHeight="1" x14ac:dyDescent="0.25">
      <c r="A4" s="116" t="s">
        <v>4</v>
      </c>
      <c r="B4" s="116" t="s">
        <v>115</v>
      </c>
      <c r="C4" s="117" t="s">
        <v>181</v>
      </c>
    </row>
    <row r="5" spans="1:3" ht="25.5" customHeight="1" x14ac:dyDescent="0.25">
      <c r="A5" s="116"/>
      <c r="B5" s="116"/>
      <c r="C5" s="118"/>
    </row>
    <row r="6" spans="1:3" x14ac:dyDescent="0.25">
      <c r="A6" s="34" t="s">
        <v>6</v>
      </c>
      <c r="B6" s="7">
        <v>2</v>
      </c>
      <c r="C6" s="59">
        <v>3</v>
      </c>
    </row>
    <row r="7" spans="1:3" s="65" customFormat="1" x14ac:dyDescent="0.25">
      <c r="A7" s="29" t="s">
        <v>3</v>
      </c>
      <c r="B7" s="46" t="s">
        <v>106</v>
      </c>
      <c r="C7" s="3">
        <f>C8+C9+C10+C11++C12</f>
        <v>30.099999999999998</v>
      </c>
    </row>
    <row r="8" spans="1:3" ht="66" customHeight="1" x14ac:dyDescent="0.25">
      <c r="A8" s="29"/>
      <c r="B8" s="44" t="s">
        <v>127</v>
      </c>
      <c r="C8" s="57">
        <v>0.2</v>
      </c>
    </row>
    <row r="9" spans="1:3" ht="63" x14ac:dyDescent="0.25">
      <c r="A9" s="29"/>
      <c r="B9" s="44" t="s">
        <v>121</v>
      </c>
      <c r="C9" s="57">
        <v>6.1</v>
      </c>
    </row>
    <row r="10" spans="1:3" ht="127.5" customHeight="1" x14ac:dyDescent="0.25">
      <c r="A10" s="29"/>
      <c r="B10" s="44" t="s">
        <v>149</v>
      </c>
      <c r="C10" s="57">
        <v>0.1</v>
      </c>
    </row>
    <row r="11" spans="1:3" ht="53.25" customHeight="1" x14ac:dyDescent="0.25">
      <c r="A11" s="29"/>
      <c r="B11" s="44" t="s">
        <v>125</v>
      </c>
      <c r="C11" s="57">
        <v>15.7</v>
      </c>
    </row>
    <row r="12" spans="1:3" ht="104.25" customHeight="1" x14ac:dyDescent="0.25">
      <c r="A12" s="87"/>
      <c r="B12" s="106" t="s">
        <v>178</v>
      </c>
      <c r="C12" s="84">
        <v>8</v>
      </c>
    </row>
    <row r="13" spans="1:3" x14ac:dyDescent="0.25">
      <c r="A13" s="29" t="s">
        <v>2</v>
      </c>
      <c r="B13" s="46" t="s">
        <v>107</v>
      </c>
      <c r="C13" s="16">
        <f>C14</f>
        <v>14.3</v>
      </c>
    </row>
    <row r="14" spans="1:3" ht="53.25" customHeight="1" x14ac:dyDescent="0.25">
      <c r="A14" s="29"/>
      <c r="B14" s="44" t="s">
        <v>148</v>
      </c>
      <c r="C14" s="57">
        <v>14.3</v>
      </c>
    </row>
    <row r="15" spans="1:3" x14ac:dyDescent="0.25">
      <c r="A15" s="29" t="s">
        <v>1</v>
      </c>
      <c r="B15" s="46" t="s">
        <v>108</v>
      </c>
      <c r="C15" s="3">
        <f>C16+C17+C24+C27+C28+C29+C30</f>
        <v>1010.7</v>
      </c>
    </row>
    <row r="16" spans="1:3" ht="48.75" customHeight="1" x14ac:dyDescent="0.25">
      <c r="A16" s="29"/>
      <c r="B16" s="58" t="s">
        <v>132</v>
      </c>
      <c r="C16" s="55">
        <v>44.4</v>
      </c>
    </row>
    <row r="17" spans="1:3" ht="63" x14ac:dyDescent="0.25">
      <c r="A17" s="29"/>
      <c r="B17" s="15" t="s">
        <v>133</v>
      </c>
      <c r="C17" s="55">
        <f>C19+C20</f>
        <v>848.2</v>
      </c>
    </row>
    <row r="18" spans="1:3" x14ac:dyDescent="0.25">
      <c r="A18" s="48"/>
      <c r="B18" s="58" t="s">
        <v>0</v>
      </c>
      <c r="C18" s="57"/>
    </row>
    <row r="19" spans="1:3" ht="31.5" x14ac:dyDescent="0.25">
      <c r="A19" s="48"/>
      <c r="B19" s="68" t="s">
        <v>142</v>
      </c>
      <c r="C19" s="55">
        <v>788.5</v>
      </c>
    </row>
    <row r="20" spans="1:3" ht="19.5" customHeight="1" x14ac:dyDescent="0.25">
      <c r="A20" s="48"/>
      <c r="B20" s="68" t="s">
        <v>143</v>
      </c>
      <c r="C20" s="57">
        <f>C22+C23</f>
        <v>59.699999999999996</v>
      </c>
    </row>
    <row r="21" spans="1:3" x14ac:dyDescent="0.25">
      <c r="A21" s="48"/>
      <c r="B21" s="68" t="s">
        <v>0</v>
      </c>
      <c r="C21" s="84"/>
    </row>
    <row r="22" spans="1:3" x14ac:dyDescent="0.25">
      <c r="A22" s="48"/>
      <c r="B22" s="89" t="s">
        <v>179</v>
      </c>
      <c r="C22" s="84">
        <v>50.8</v>
      </c>
    </row>
    <row r="23" spans="1:3" ht="23.25" customHeight="1" x14ac:dyDescent="0.25">
      <c r="A23" s="48"/>
      <c r="B23" s="89" t="s">
        <v>164</v>
      </c>
      <c r="C23" s="84">
        <v>8.9</v>
      </c>
    </row>
    <row r="24" spans="1:3" ht="48.75" customHeight="1" x14ac:dyDescent="0.25">
      <c r="A24" s="48"/>
      <c r="B24" s="15" t="s">
        <v>104</v>
      </c>
      <c r="C24" s="55">
        <f>C26</f>
        <v>102.4</v>
      </c>
    </row>
    <row r="25" spans="1:3" ht="18.75" customHeight="1" x14ac:dyDescent="0.25">
      <c r="A25" s="48"/>
      <c r="B25" s="15" t="s">
        <v>0</v>
      </c>
      <c r="C25" s="55"/>
    </row>
    <row r="26" spans="1:3" ht="48.75" customHeight="1" x14ac:dyDescent="0.25">
      <c r="A26" s="48"/>
      <c r="B26" s="91" t="s">
        <v>169</v>
      </c>
      <c r="C26" s="55">
        <v>102.4</v>
      </c>
    </row>
    <row r="27" spans="1:3" ht="81" customHeight="1" x14ac:dyDescent="0.25">
      <c r="A27" s="56"/>
      <c r="B27" s="15" t="s">
        <v>145</v>
      </c>
      <c r="C27" s="55">
        <v>1.3</v>
      </c>
    </row>
    <row r="28" spans="1:3" ht="63.75" customHeight="1" x14ac:dyDescent="0.25">
      <c r="A28" s="56"/>
      <c r="B28" s="44" t="s">
        <v>127</v>
      </c>
      <c r="C28" s="57">
        <v>1.2</v>
      </c>
    </row>
    <row r="29" spans="1:3" ht="20.25" customHeight="1" x14ac:dyDescent="0.25">
      <c r="A29" s="56"/>
      <c r="B29" s="82" t="s">
        <v>151</v>
      </c>
      <c r="C29" s="57">
        <v>1</v>
      </c>
    </row>
    <row r="30" spans="1:3" ht="33.75" customHeight="1" x14ac:dyDescent="0.25">
      <c r="A30" s="70"/>
      <c r="B30" s="85" t="s">
        <v>152</v>
      </c>
      <c r="C30" s="71">
        <v>12.2</v>
      </c>
    </row>
    <row r="31" spans="1:3" x14ac:dyDescent="0.25">
      <c r="A31" s="29" t="s">
        <v>21</v>
      </c>
      <c r="B31" s="46" t="s">
        <v>109</v>
      </c>
      <c r="C31" s="16">
        <f>C32++C33+C34+C35++C40+C41+C42+C43</f>
        <v>482.09999999999997</v>
      </c>
    </row>
    <row r="32" spans="1:3" ht="63" x14ac:dyDescent="0.25">
      <c r="A32" s="29"/>
      <c r="B32" s="44" t="s">
        <v>141</v>
      </c>
      <c r="C32" s="54">
        <v>13.7</v>
      </c>
    </row>
    <row r="33" spans="1:3" ht="31.5" customHeight="1" x14ac:dyDescent="0.25">
      <c r="A33" s="56"/>
      <c r="B33" s="58" t="s">
        <v>131</v>
      </c>
      <c r="C33" s="57">
        <v>148.30000000000001</v>
      </c>
    </row>
    <row r="34" spans="1:3" ht="90" customHeight="1" x14ac:dyDescent="0.25">
      <c r="A34" s="56"/>
      <c r="B34" s="58" t="s">
        <v>146</v>
      </c>
      <c r="C34" s="57">
        <v>1</v>
      </c>
    </row>
    <row r="35" spans="1:3" ht="47.25" customHeight="1" x14ac:dyDescent="0.25">
      <c r="A35" s="56"/>
      <c r="B35" s="44" t="s">
        <v>104</v>
      </c>
      <c r="C35" s="54">
        <f>C37+C38+C39</f>
        <v>67.099999999999994</v>
      </c>
    </row>
    <row r="36" spans="1:3" ht="18" customHeight="1" x14ac:dyDescent="0.25">
      <c r="A36" s="87"/>
      <c r="B36" s="88" t="s">
        <v>0</v>
      </c>
      <c r="C36" s="86"/>
    </row>
    <row r="37" spans="1:3" ht="94.5" x14ac:dyDescent="0.25">
      <c r="A37" s="87"/>
      <c r="B37" s="89" t="s">
        <v>165</v>
      </c>
      <c r="C37" s="86">
        <v>18.3</v>
      </c>
    </row>
    <row r="38" spans="1:3" ht="78.75" x14ac:dyDescent="0.25">
      <c r="A38" s="87"/>
      <c r="B38" s="89" t="s">
        <v>166</v>
      </c>
      <c r="C38" s="86">
        <v>40</v>
      </c>
    </row>
    <row r="39" spans="1:3" ht="79.5" customHeight="1" x14ac:dyDescent="0.25">
      <c r="A39" s="87"/>
      <c r="B39" s="89" t="s">
        <v>167</v>
      </c>
      <c r="C39" s="86">
        <v>8.8000000000000007</v>
      </c>
    </row>
    <row r="40" spans="1:3" ht="31.5" x14ac:dyDescent="0.25">
      <c r="A40" s="56"/>
      <c r="B40" s="49" t="s">
        <v>114</v>
      </c>
      <c r="C40" s="54">
        <v>238.7</v>
      </c>
    </row>
    <row r="41" spans="1:3" ht="78.75" x14ac:dyDescent="0.25">
      <c r="A41" s="92"/>
      <c r="B41" s="96" t="s">
        <v>170</v>
      </c>
      <c r="C41" s="86">
        <v>12.5</v>
      </c>
    </row>
    <row r="42" spans="1:3" ht="47.25" x14ac:dyDescent="0.25">
      <c r="A42" s="92"/>
      <c r="B42" s="107" t="s">
        <v>175</v>
      </c>
      <c r="C42" s="86">
        <v>0.2</v>
      </c>
    </row>
    <row r="43" spans="1:3" ht="94.5" customHeight="1" x14ac:dyDescent="0.25">
      <c r="A43" s="92"/>
      <c r="B43" s="107" t="s">
        <v>178</v>
      </c>
      <c r="C43" s="86">
        <v>0.6</v>
      </c>
    </row>
    <row r="44" spans="1:3" x14ac:dyDescent="0.25">
      <c r="A44" s="29" t="s">
        <v>60</v>
      </c>
      <c r="B44" s="46" t="s">
        <v>110</v>
      </c>
      <c r="C44" s="16">
        <f>C45+C46+C47+C48+C49+C50+C51++C52+C53+C54+C55+C56+C57+C58+C59+C60+C61++C62+C63+C64+C65</f>
        <v>7070.9999999999982</v>
      </c>
    </row>
    <row r="45" spans="1:3" ht="82.5" customHeight="1" x14ac:dyDescent="0.25">
      <c r="A45" s="56"/>
      <c r="B45" s="44" t="s">
        <v>123</v>
      </c>
      <c r="C45" s="54">
        <v>3056.4</v>
      </c>
    </row>
    <row r="46" spans="1:3" ht="117.75" customHeight="1" x14ac:dyDescent="0.25">
      <c r="A46" s="29"/>
      <c r="B46" s="44" t="s">
        <v>126</v>
      </c>
      <c r="C46" s="57">
        <v>2944</v>
      </c>
    </row>
    <row r="47" spans="1:3" ht="82.5" customHeight="1" x14ac:dyDescent="0.25">
      <c r="A47" s="56"/>
      <c r="B47" s="58" t="s">
        <v>134</v>
      </c>
      <c r="C47" s="57">
        <v>5.3</v>
      </c>
    </row>
    <row r="48" spans="1:3" ht="49.5" customHeight="1" x14ac:dyDescent="0.25">
      <c r="A48" s="56"/>
      <c r="B48" s="58" t="s">
        <v>144</v>
      </c>
      <c r="C48" s="57">
        <v>315.89999999999998</v>
      </c>
    </row>
    <row r="49" spans="1:3" ht="100.5" customHeight="1" x14ac:dyDescent="0.25">
      <c r="A49" s="56"/>
      <c r="B49" s="58" t="s">
        <v>129</v>
      </c>
      <c r="C49" s="57">
        <v>190.4</v>
      </c>
    </row>
    <row r="50" spans="1:3" ht="49.5" customHeight="1" x14ac:dyDescent="0.25">
      <c r="A50" s="56"/>
      <c r="B50" s="58" t="s">
        <v>137</v>
      </c>
      <c r="C50" s="57">
        <v>112.2</v>
      </c>
    </row>
    <row r="51" spans="1:3" ht="80.25" customHeight="1" x14ac:dyDescent="0.25">
      <c r="A51" s="56"/>
      <c r="B51" s="58" t="s">
        <v>138</v>
      </c>
      <c r="C51" s="57">
        <v>6.2</v>
      </c>
    </row>
    <row r="52" spans="1:3" ht="90.75" customHeight="1" x14ac:dyDescent="0.25">
      <c r="A52" s="56"/>
      <c r="B52" s="72" t="s">
        <v>153</v>
      </c>
      <c r="C52" s="57">
        <v>0.4</v>
      </c>
    </row>
    <row r="53" spans="1:3" ht="95.25" customHeight="1" x14ac:dyDescent="0.25">
      <c r="A53" s="73"/>
      <c r="B53" s="75" t="s">
        <v>154</v>
      </c>
      <c r="C53" s="74">
        <v>33.799999999999997</v>
      </c>
    </row>
    <row r="54" spans="1:3" ht="69" customHeight="1" x14ac:dyDescent="0.25">
      <c r="A54" s="73"/>
      <c r="B54" s="94" t="s">
        <v>160</v>
      </c>
      <c r="C54" s="74">
        <v>43.3</v>
      </c>
    </row>
    <row r="55" spans="1:3" ht="52.5" customHeight="1" x14ac:dyDescent="0.25">
      <c r="A55" s="73"/>
      <c r="B55" s="76" t="s">
        <v>156</v>
      </c>
      <c r="C55" s="74">
        <v>1.3</v>
      </c>
    </row>
    <row r="56" spans="1:3" ht="78.75" customHeight="1" x14ac:dyDescent="0.25">
      <c r="A56" s="73"/>
      <c r="B56" s="77" t="s">
        <v>157</v>
      </c>
      <c r="C56" s="74">
        <v>0.7</v>
      </c>
    </row>
    <row r="57" spans="1:3" ht="77.25" customHeight="1" x14ac:dyDescent="0.25">
      <c r="A57" s="73"/>
      <c r="B57" s="82" t="s">
        <v>158</v>
      </c>
      <c r="C57" s="74">
        <v>250.8</v>
      </c>
    </row>
    <row r="58" spans="1:3" ht="66" customHeight="1" x14ac:dyDescent="0.25">
      <c r="A58" s="73"/>
      <c r="B58" s="82" t="s">
        <v>159</v>
      </c>
      <c r="C58" s="74">
        <v>26.9</v>
      </c>
    </row>
    <row r="59" spans="1:3" ht="23.25" customHeight="1" x14ac:dyDescent="0.25">
      <c r="A59" s="78"/>
      <c r="B59" s="82" t="s">
        <v>151</v>
      </c>
      <c r="C59" s="79">
        <v>3</v>
      </c>
    </row>
    <row r="60" spans="1:3" ht="66.75" customHeight="1" x14ac:dyDescent="0.25">
      <c r="A60" s="80"/>
      <c r="B60" s="95" t="s">
        <v>155</v>
      </c>
      <c r="C60" s="81">
        <v>12.5</v>
      </c>
    </row>
    <row r="61" spans="1:3" ht="144" customHeight="1" x14ac:dyDescent="0.25">
      <c r="A61" s="83"/>
      <c r="B61" s="90" t="s">
        <v>168</v>
      </c>
      <c r="C61" s="84">
        <v>4.5</v>
      </c>
    </row>
    <row r="62" spans="1:3" ht="48" customHeight="1" x14ac:dyDescent="0.25">
      <c r="A62" s="92"/>
      <c r="B62" s="97" t="s">
        <v>172</v>
      </c>
      <c r="C62" s="84">
        <v>5</v>
      </c>
    </row>
    <row r="63" spans="1:3" ht="103.5" customHeight="1" x14ac:dyDescent="0.25">
      <c r="A63" s="92"/>
      <c r="B63" s="105" t="s">
        <v>178</v>
      </c>
      <c r="C63" s="84">
        <v>0.2</v>
      </c>
    </row>
    <row r="64" spans="1:3" ht="62.25" customHeight="1" x14ac:dyDescent="0.25">
      <c r="A64" s="92"/>
      <c r="B64" s="100" t="s">
        <v>174</v>
      </c>
      <c r="C64" s="84">
        <v>27.3</v>
      </c>
    </row>
    <row r="65" spans="1:4" ht="68.25" customHeight="1" x14ac:dyDescent="0.25">
      <c r="A65" s="92"/>
      <c r="B65" s="100" t="s">
        <v>174</v>
      </c>
      <c r="C65" s="84">
        <v>30.9</v>
      </c>
    </row>
    <row r="66" spans="1:4" x14ac:dyDescent="0.25">
      <c r="A66" s="29" t="s">
        <v>29</v>
      </c>
      <c r="B66" s="47" t="s">
        <v>111</v>
      </c>
      <c r="C66" s="3">
        <f>C67+C68+C69+C70+C71+C72+C73+C74+C75+C76</f>
        <v>36.900000000000006</v>
      </c>
    </row>
    <row r="67" spans="1:4" ht="47.25" x14ac:dyDescent="0.25">
      <c r="A67" s="56"/>
      <c r="B67" s="58" t="s">
        <v>135</v>
      </c>
      <c r="C67" s="57">
        <v>0.4</v>
      </c>
    </row>
    <row r="68" spans="1:4" ht="31.5" x14ac:dyDescent="0.25">
      <c r="A68" s="50"/>
      <c r="B68" s="67" t="s">
        <v>130</v>
      </c>
      <c r="C68" s="57">
        <v>5</v>
      </c>
    </row>
    <row r="69" spans="1:4" ht="21" customHeight="1" x14ac:dyDescent="0.25">
      <c r="A69" s="50"/>
      <c r="B69" s="82" t="s">
        <v>151</v>
      </c>
      <c r="C69" s="84">
        <v>0.5</v>
      </c>
    </row>
    <row r="70" spans="1:4" ht="93.75" customHeight="1" x14ac:dyDescent="0.25">
      <c r="A70" s="50"/>
      <c r="B70" s="82" t="s">
        <v>161</v>
      </c>
      <c r="C70" s="84">
        <v>9.4</v>
      </c>
    </row>
    <row r="71" spans="1:4" ht="47.25" x14ac:dyDescent="0.25">
      <c r="A71" s="50"/>
      <c r="B71" s="82" t="s">
        <v>163</v>
      </c>
      <c r="C71" s="84">
        <v>9.9</v>
      </c>
    </row>
    <row r="72" spans="1:4" ht="31.5" x14ac:dyDescent="0.25">
      <c r="A72" s="50"/>
      <c r="B72" s="69" t="s">
        <v>162</v>
      </c>
      <c r="C72" s="84">
        <v>8</v>
      </c>
    </row>
    <row r="73" spans="1:4" ht="47.25" x14ac:dyDescent="0.25">
      <c r="A73" s="93"/>
      <c r="B73" s="102" t="s">
        <v>176</v>
      </c>
      <c r="C73" s="84">
        <v>0.5</v>
      </c>
    </row>
    <row r="74" spans="1:4" ht="110.25" x14ac:dyDescent="0.25">
      <c r="A74" s="93"/>
      <c r="B74" s="104" t="s">
        <v>178</v>
      </c>
      <c r="C74" s="84">
        <v>0.2</v>
      </c>
    </row>
    <row r="75" spans="1:4" ht="47.25" x14ac:dyDescent="0.25">
      <c r="A75" s="93"/>
      <c r="B75" s="101" t="s">
        <v>175</v>
      </c>
      <c r="C75" s="84">
        <v>0.3</v>
      </c>
    </row>
    <row r="76" spans="1:4" ht="78.75" x14ac:dyDescent="0.25">
      <c r="A76" s="93"/>
      <c r="B76" s="103" t="s">
        <v>177</v>
      </c>
      <c r="C76" s="84">
        <v>2.7</v>
      </c>
    </row>
    <row r="77" spans="1:4" x14ac:dyDescent="0.25">
      <c r="A77" s="29" t="s">
        <v>61</v>
      </c>
      <c r="B77" s="46" t="s">
        <v>112</v>
      </c>
      <c r="C77" s="20">
        <f>C79+C80+C81+C82+C83+C84+C85+C86+C87+C88++C78+C89</f>
        <v>531.9</v>
      </c>
      <c r="D77" s="51"/>
    </row>
    <row r="78" spans="1:4" ht="81" customHeight="1" x14ac:dyDescent="0.25">
      <c r="A78" s="29"/>
      <c r="B78" s="44" t="s">
        <v>139</v>
      </c>
      <c r="C78" s="57">
        <v>191</v>
      </c>
      <c r="D78" s="51"/>
    </row>
    <row r="79" spans="1:4" ht="98.25" customHeight="1" x14ac:dyDescent="0.25">
      <c r="A79" s="29"/>
      <c r="B79" s="44" t="s">
        <v>128</v>
      </c>
      <c r="C79" s="57">
        <v>0.7</v>
      </c>
    </row>
    <row r="80" spans="1:4" ht="64.5" customHeight="1" x14ac:dyDescent="0.25">
      <c r="A80" s="56"/>
      <c r="B80" s="15" t="s">
        <v>140</v>
      </c>
      <c r="C80" s="55">
        <v>67.400000000000006</v>
      </c>
    </row>
    <row r="81" spans="1:4" ht="174" customHeight="1" x14ac:dyDescent="0.25">
      <c r="A81" s="56"/>
      <c r="B81" s="15" t="s">
        <v>120</v>
      </c>
      <c r="C81" s="55">
        <v>0.9</v>
      </c>
    </row>
    <row r="82" spans="1:4" ht="81" customHeight="1" x14ac:dyDescent="0.25">
      <c r="A82" s="56"/>
      <c r="B82" s="15" t="s">
        <v>119</v>
      </c>
      <c r="C82" s="55">
        <v>3</v>
      </c>
    </row>
    <row r="83" spans="1:4" ht="178.5" customHeight="1" x14ac:dyDescent="0.25">
      <c r="A83" s="56"/>
      <c r="B83" s="15" t="s">
        <v>122</v>
      </c>
      <c r="C83" s="55">
        <v>0.1</v>
      </c>
    </row>
    <row r="84" spans="1:4" ht="93.75" customHeight="1" x14ac:dyDescent="0.25">
      <c r="A84" s="29"/>
      <c r="B84" s="44" t="s">
        <v>117</v>
      </c>
      <c r="C84" s="57">
        <v>7.9</v>
      </c>
    </row>
    <row r="85" spans="1:4" ht="80.25" customHeight="1" x14ac:dyDescent="0.25">
      <c r="A85" s="29"/>
      <c r="B85" s="44" t="s">
        <v>116</v>
      </c>
      <c r="C85" s="57">
        <v>259.3</v>
      </c>
    </row>
    <row r="86" spans="1:4" ht="48.75" customHeight="1" x14ac:dyDescent="0.25">
      <c r="A86" s="29"/>
      <c r="B86" s="44" t="s">
        <v>124</v>
      </c>
      <c r="C86" s="57">
        <v>0.5</v>
      </c>
    </row>
    <row r="87" spans="1:4" ht="96" customHeight="1" x14ac:dyDescent="0.25">
      <c r="A87" s="56"/>
      <c r="B87" s="44" t="s">
        <v>147</v>
      </c>
      <c r="C87" s="57">
        <v>0.2</v>
      </c>
    </row>
    <row r="88" spans="1:4" ht="66" customHeight="1" x14ac:dyDescent="0.25">
      <c r="A88" s="56"/>
      <c r="B88" s="44" t="s">
        <v>118</v>
      </c>
      <c r="C88" s="57">
        <v>0.1</v>
      </c>
    </row>
    <row r="89" spans="1:4" ht="141.75" x14ac:dyDescent="0.25">
      <c r="A89" s="92"/>
      <c r="B89" s="98" t="s">
        <v>173</v>
      </c>
      <c r="C89" s="84">
        <v>0.8</v>
      </c>
    </row>
    <row r="90" spans="1:4" x14ac:dyDescent="0.25">
      <c r="A90" s="29" t="s">
        <v>62</v>
      </c>
      <c r="B90" s="47" t="s">
        <v>113</v>
      </c>
      <c r="C90" s="3">
        <f>C91+C92</f>
        <v>2.9</v>
      </c>
    </row>
    <row r="91" spans="1:4" ht="66" customHeight="1" x14ac:dyDescent="0.25">
      <c r="A91" s="56"/>
      <c r="B91" s="58" t="s">
        <v>136</v>
      </c>
      <c r="C91" s="57">
        <v>2.8</v>
      </c>
    </row>
    <row r="92" spans="1:4" ht="66" customHeight="1" x14ac:dyDescent="0.25">
      <c r="A92" s="92"/>
      <c r="B92" s="99" t="s">
        <v>171</v>
      </c>
      <c r="C92" s="84">
        <v>0.1</v>
      </c>
    </row>
    <row r="93" spans="1:4" ht="17.25" customHeight="1" x14ac:dyDescent="0.25">
      <c r="A93" s="56"/>
      <c r="B93" s="21" t="s">
        <v>105</v>
      </c>
      <c r="C93" s="66">
        <f>C7+C13+C15+C31+C44+C66+C77+C90</f>
        <v>9179.8999999999978</v>
      </c>
      <c r="D93" s="51"/>
    </row>
    <row r="94" spans="1:4" x14ac:dyDescent="0.25">
      <c r="A94" s="61"/>
      <c r="B94" s="62"/>
      <c r="C94" s="62"/>
    </row>
    <row r="95" spans="1:4" x14ac:dyDescent="0.25">
      <c r="A95" s="51"/>
      <c r="B95" s="51"/>
      <c r="C95" s="52"/>
    </row>
    <row r="96" spans="1:4" x14ac:dyDescent="0.25">
      <c r="A96" s="51"/>
      <c r="B96" s="51"/>
      <c r="C96" s="53"/>
    </row>
    <row r="100" spans="3:3" x14ac:dyDescent="0.25">
      <c r="C100" s="63"/>
    </row>
    <row r="101" spans="3:3" x14ac:dyDescent="0.25">
      <c r="C101" s="63"/>
    </row>
    <row r="102" spans="3:3" x14ac:dyDescent="0.25">
      <c r="C102" s="63"/>
    </row>
    <row r="106" spans="3:3" x14ac:dyDescent="0.25">
      <c r="C106" s="64"/>
    </row>
    <row r="109" spans="3:3" x14ac:dyDescent="0.25">
      <c r="C109" s="64"/>
    </row>
  </sheetData>
  <autoFilter ref="C1:C109"/>
  <mergeCells count="4">
    <mergeCell ref="A4:A5"/>
    <mergeCell ref="B4:B5"/>
    <mergeCell ref="C4:C5"/>
    <mergeCell ref="A1:C3"/>
  </mergeCells>
  <pageMargins left="0.98425196850393704" right="0.39370078740157483" top="0.39370078740157483" bottom="0.39370078740157483" header="0.31496062992125984" footer="0.31496062992125984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2020-2022 (2)</vt:lpstr>
      <vt:lpstr>2023-2025 </vt:lpstr>
      <vt:lpstr>'2020-2022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2024-01-24T10:50:48Z</cp:lastPrinted>
  <dcterms:created xsi:type="dcterms:W3CDTF">2012-11-06T14:01:18Z</dcterms:created>
  <dcterms:modified xsi:type="dcterms:W3CDTF">2024-01-25T06:23:52Z</dcterms:modified>
</cp:coreProperties>
</file>