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700"/>
  </bookViews>
  <sheets>
    <sheet name="Целевое состояние" sheetId="15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K1" i="15" l="1"/>
  <c r="BJ5" i="15"/>
  <c r="BI3" i="15" l="1"/>
  <c r="BI4" i="15"/>
</calcChain>
</file>

<file path=xl/sharedStrings.xml><?xml version="1.0" encoding="utf-8"?>
<sst xmlns="http://schemas.openxmlformats.org/spreadsheetml/2006/main" count="45" uniqueCount="45">
  <si>
    <t>ОСЗН1</t>
  </si>
  <si>
    <t>ОСЗН2</t>
  </si>
  <si>
    <t xml:space="preserve"> t ожидания</t>
  </si>
  <si>
    <t>t цикла</t>
  </si>
  <si>
    <t>Заявитель</t>
  </si>
  <si>
    <t>Сотрудник МФЦ (эксперт)</t>
  </si>
  <si>
    <t>Сотрудник МФЦ (аналитик)</t>
  </si>
  <si>
    <t>Сотрудник МФЦ (курьер)</t>
  </si>
  <si>
    <t>Сотрудник  МФЦ (эксперт на выдаче)</t>
  </si>
  <si>
    <t>Участники процесса</t>
  </si>
  <si>
    <t>Решения:</t>
  </si>
  <si>
    <t xml:space="preserve">2. Интеграция АИС МФЦ и АИС АСП  </t>
  </si>
  <si>
    <t>4. Возможность направления запросов по СМЭВ в рамках оказания услуги</t>
  </si>
  <si>
    <t>6. Доработка АИС АСП в части отображения уведомления с результатом оказываемой услуги</t>
  </si>
  <si>
    <t xml:space="preserve">5. Создание защищенного канала связи для передачи документов </t>
  </si>
  <si>
    <t>Целевая карта процесса получения гражданином услуги по предоставлению мер социальной поддержки – субсидий гражданам на оплату жилого помещения и коммунальных услуг в МФЦ</t>
  </si>
  <si>
    <t>ОСЗН начальник</t>
  </si>
  <si>
    <t>1. Создание карточка заявителя (сформированы поля для отметки о семейном положении, составе семьи,   дате регистрации проживания)</t>
  </si>
  <si>
    <t>3. Атозаполнение заявления и запросов в СМЭВ</t>
  </si>
  <si>
    <t>1.Берет талон</t>
  </si>
  <si>
    <r>
      <t xml:space="preserve">2.Приветствие  заявителя и уточнение перечня услуг, которые желает получить заявитель                         </t>
    </r>
    <r>
      <rPr>
        <i/>
        <sz val="12"/>
        <color rgb="FF000000"/>
        <rFont val="Times New Roman"/>
        <family val="1"/>
        <charset val="204"/>
      </rPr>
      <t xml:space="preserve">      </t>
    </r>
    <r>
      <rPr>
        <sz val="12"/>
        <color rgb="FF000000"/>
        <rFont val="Times New Roman"/>
        <family val="1"/>
        <charset val="204"/>
      </rPr>
      <t xml:space="preserve">          </t>
    </r>
  </si>
  <si>
    <t xml:space="preserve">3.Озвучивает услугу               </t>
  </si>
  <si>
    <t xml:space="preserve">4.Подготовка  паспорта для передачи сотруднику МФЦ, в т.ч. комплекта документов      </t>
  </si>
  <si>
    <t>5.Сличение личности заявителя с фотографией в предоставленном паспорте</t>
  </si>
  <si>
    <t xml:space="preserve">6.Заведение личной карточки заявителя </t>
  </si>
  <si>
    <t>7.Формирование  предзаполнения заявления на услугу  с указанием всех необходимых данных и согласия на отправку запросов в СМЭВ</t>
  </si>
  <si>
    <t>8.Сканирование  необходимого комплекта документов, заверение их электронной подписью,
 возвращение оригиналов предоставленных документов заявителю</t>
  </si>
  <si>
    <t xml:space="preserve">9.Возможность  получения ответов из ПФР на запросы по СМЭВ в рамках оказываемой услуги </t>
  </si>
  <si>
    <t>10.Регистрация дела в АИС МФЦ и выдача расписки гражданину с разъяснениями о проверке статуса зарегистрированного дела и о способе получения готового результата</t>
  </si>
  <si>
    <t>11.Получение расписки об оказании услуги</t>
  </si>
  <si>
    <t>12.Сбор расписок у специалистов на проверку</t>
  </si>
  <si>
    <t>13.Проверка на укомплектованность документов, проверка в АИС МФЦ о качественном вводе информации</t>
  </si>
  <si>
    <t>14.Смена статуса в АИС МФЦ (Статус Готово к отправке в ведомство/приостановлено)</t>
  </si>
  <si>
    <t>15.Прием  полученных пакетов документов в электронном виде</t>
  </si>
  <si>
    <t>16.Формирование запросов СМЭВ\ почтой\ факс вручную</t>
  </si>
  <si>
    <t>17.Провека комплектности документов (комплект\некомплект)</t>
  </si>
  <si>
    <t>18.Обработка полученной информации от ФОИВ\РОИВ/ОМСУ</t>
  </si>
  <si>
    <t>19.Вынесение решения о назначении\отказе</t>
  </si>
  <si>
    <t>20.Формирование уведомления о вынесенном решении (электронно)</t>
  </si>
  <si>
    <t>21.Подпись электронная</t>
  </si>
  <si>
    <t xml:space="preserve">22.Прием уведомления о принятом решении </t>
  </si>
  <si>
    <t>23.Берет талон на выдачу</t>
  </si>
  <si>
    <t>24.Сличение личности заявителя с фотографией в предоставленном паспорте</t>
  </si>
  <si>
    <t>25.Распечатка готового результата</t>
  </si>
  <si>
    <t>26.Получает результат и расписывается в расписке о получении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</si>
</sst>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h:mm:ss;@"/>
    <numFmt numFmtId="166" formatCode="[h]:mm:ss;@"/>
  </numFmts>
  <fonts count="4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3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16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6" fontId="1" fillId="0" borderId="6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166" fontId="1" fillId="3" borderId="4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166" fontId="1" fillId="2" borderId="4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412083</xdr:colOff>
      <xdr:row>7</xdr:row>
      <xdr:rowOff>612322</xdr:rowOff>
    </xdr:from>
    <xdr:to>
      <xdr:col>6</xdr:col>
      <xdr:colOff>652298</xdr:colOff>
      <xdr:row>7</xdr:row>
      <xdr:rowOff>996027</xdr:rowOff>
    </xdr:to>
    <xdr:pic>
      <xdr:nvPicPr>
        <xdr:cNvPr id="53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2758" y="5003347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21405</xdr:colOff>
      <xdr:row>5</xdr:row>
      <xdr:rowOff>1187937</xdr:rowOff>
    </xdr:from>
    <xdr:to>
      <xdr:col>9</xdr:col>
      <xdr:colOff>0</xdr:colOff>
      <xdr:row>7</xdr:row>
      <xdr:rowOff>1128835</xdr:rowOff>
    </xdr:to>
    <xdr:cxnSp macro="">
      <xdr:nvCxnSpPr>
        <xdr:cNvPr id="54" name="Соединительная линия уступом 53"/>
        <xdr:cNvCxnSpPr/>
      </xdr:nvCxnSpPr>
      <xdr:spPr>
        <a:xfrm flipV="1">
          <a:off x="7600584" y="3174580"/>
          <a:ext cx="604523" cy="2349362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23392</xdr:colOff>
      <xdr:row>5</xdr:row>
      <xdr:rowOff>964260</xdr:rowOff>
    </xdr:from>
    <xdr:to>
      <xdr:col>12</xdr:col>
      <xdr:colOff>610517</xdr:colOff>
      <xdr:row>7</xdr:row>
      <xdr:rowOff>1020431</xdr:rowOff>
    </xdr:to>
    <xdr:cxnSp macro="">
      <xdr:nvCxnSpPr>
        <xdr:cNvPr id="55" name="Соединительная линия уступом 54"/>
        <xdr:cNvCxnSpPr/>
      </xdr:nvCxnSpPr>
      <xdr:spPr>
        <a:xfrm>
          <a:off x="10922713" y="2950903"/>
          <a:ext cx="587125" cy="2464635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24423</xdr:colOff>
      <xdr:row>5</xdr:row>
      <xdr:rowOff>1343269</xdr:rowOff>
    </xdr:from>
    <xdr:to>
      <xdr:col>24</xdr:col>
      <xdr:colOff>1831731</xdr:colOff>
      <xdr:row>7</xdr:row>
      <xdr:rowOff>134327</xdr:rowOff>
    </xdr:to>
    <xdr:cxnSp macro="">
      <xdr:nvCxnSpPr>
        <xdr:cNvPr id="58" name="Соединительная линия уступом 57"/>
        <xdr:cNvCxnSpPr/>
      </xdr:nvCxnSpPr>
      <xdr:spPr>
        <a:xfrm flipV="1">
          <a:off x="33038073" y="3324469"/>
          <a:ext cx="607158" cy="120088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50347</xdr:colOff>
      <xdr:row>7</xdr:row>
      <xdr:rowOff>1739899</xdr:rowOff>
    </xdr:from>
    <xdr:to>
      <xdr:col>28</xdr:col>
      <xdr:colOff>623661</xdr:colOff>
      <xdr:row>9</xdr:row>
      <xdr:rowOff>759733</xdr:rowOff>
    </xdr:to>
    <xdr:cxnSp macro="">
      <xdr:nvCxnSpPr>
        <xdr:cNvPr id="59" name="Соединительная линия уступом 58"/>
        <xdr:cNvCxnSpPr/>
      </xdr:nvCxnSpPr>
      <xdr:spPr>
        <a:xfrm>
          <a:off x="33063997" y="6130924"/>
          <a:ext cx="3897539" cy="2925084"/>
        </a:xfrm>
        <a:prstGeom prst="bentConnector3">
          <a:avLst>
            <a:gd name="adj1" fmla="val 1601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312963</xdr:colOff>
      <xdr:row>9</xdr:row>
      <xdr:rowOff>280196</xdr:rowOff>
    </xdr:from>
    <xdr:to>
      <xdr:col>28</xdr:col>
      <xdr:colOff>585108</xdr:colOff>
      <xdr:row>9</xdr:row>
      <xdr:rowOff>653144</xdr:rowOff>
    </xdr:to>
    <xdr:pic>
      <xdr:nvPicPr>
        <xdr:cNvPr id="60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32642" y="8580553"/>
          <a:ext cx="272145" cy="372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1015980</xdr:colOff>
      <xdr:row>9</xdr:row>
      <xdr:rowOff>745180</xdr:rowOff>
    </xdr:from>
    <xdr:to>
      <xdr:col>34</xdr:col>
      <xdr:colOff>1301750</xdr:colOff>
      <xdr:row>15</xdr:row>
      <xdr:rowOff>794490</xdr:rowOff>
    </xdr:to>
    <xdr:cxnSp macro="">
      <xdr:nvCxnSpPr>
        <xdr:cNvPr id="64" name="Соединительная линия уступом 63"/>
        <xdr:cNvCxnSpPr/>
      </xdr:nvCxnSpPr>
      <xdr:spPr>
        <a:xfrm>
          <a:off x="31670605" y="9063680"/>
          <a:ext cx="1333520" cy="5859560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31750</xdr:colOff>
      <xdr:row>15</xdr:row>
      <xdr:rowOff>666750</xdr:rowOff>
    </xdr:from>
    <xdr:to>
      <xdr:col>37</xdr:col>
      <xdr:colOff>677636</xdr:colOff>
      <xdr:row>17</xdr:row>
      <xdr:rowOff>380548</xdr:rowOff>
    </xdr:to>
    <xdr:cxnSp macro="">
      <xdr:nvCxnSpPr>
        <xdr:cNvPr id="67" name="Соединительная линия уступом 66"/>
        <xdr:cNvCxnSpPr/>
      </xdr:nvCxnSpPr>
      <xdr:spPr>
        <a:xfrm>
          <a:off x="33543875" y="14208125"/>
          <a:ext cx="1233261" cy="1126673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11605</xdr:colOff>
      <xdr:row>13</xdr:row>
      <xdr:rowOff>719032</xdr:rowOff>
    </xdr:from>
    <xdr:to>
      <xdr:col>50</xdr:col>
      <xdr:colOff>10272</xdr:colOff>
      <xdr:row>19</xdr:row>
      <xdr:rowOff>186618</xdr:rowOff>
    </xdr:to>
    <xdr:cxnSp macro="">
      <xdr:nvCxnSpPr>
        <xdr:cNvPr id="71" name="Соединительная линия уступом 70"/>
        <xdr:cNvCxnSpPr/>
      </xdr:nvCxnSpPr>
      <xdr:spPr>
        <a:xfrm flipV="1">
          <a:off x="43493230" y="13546032"/>
          <a:ext cx="887667" cy="4611086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860156</xdr:colOff>
      <xdr:row>5</xdr:row>
      <xdr:rowOff>1219461</xdr:rowOff>
    </xdr:from>
    <xdr:to>
      <xdr:col>52</xdr:col>
      <xdr:colOff>1100371</xdr:colOff>
      <xdr:row>5</xdr:row>
      <xdr:rowOff>1615200</xdr:rowOff>
    </xdr:to>
    <xdr:pic>
      <xdr:nvPicPr>
        <xdr:cNvPr id="76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9906" y="3200661"/>
          <a:ext cx="240215" cy="39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54</xdr:col>
      <xdr:colOff>36792</xdr:colOff>
      <xdr:row>5</xdr:row>
      <xdr:rowOff>943161</xdr:rowOff>
    </xdr:from>
    <xdr:to>
      <xdr:col>54</xdr:col>
      <xdr:colOff>630330</xdr:colOff>
      <xdr:row>13</xdr:row>
      <xdr:rowOff>479611</xdr:rowOff>
    </xdr:to>
    <xdr:cxnSp macro="">
      <xdr:nvCxnSpPr>
        <xdr:cNvPr id="77" name="Соединительная линия уступом 76"/>
        <xdr:cNvCxnSpPr/>
      </xdr:nvCxnSpPr>
      <xdr:spPr>
        <a:xfrm>
          <a:off x="48233292" y="2943411"/>
          <a:ext cx="593538" cy="9553575"/>
        </a:xfrm>
        <a:prstGeom prst="bentConnector3">
          <a:avLst>
            <a:gd name="adj1" fmla="val 3897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54</xdr:col>
      <xdr:colOff>312831</xdr:colOff>
      <xdr:row>12</xdr:row>
      <xdr:rowOff>1263249</xdr:rowOff>
    </xdr:from>
    <xdr:to>
      <xdr:col>54</xdr:col>
      <xdr:colOff>522941</xdr:colOff>
      <xdr:row>13</xdr:row>
      <xdr:rowOff>375620</xdr:rowOff>
    </xdr:to>
    <xdr:pic>
      <xdr:nvPicPr>
        <xdr:cNvPr id="78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09331" y="12010624"/>
          <a:ext cx="210110" cy="3823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60</xdr:col>
      <xdr:colOff>79347</xdr:colOff>
      <xdr:row>5</xdr:row>
      <xdr:rowOff>798391</xdr:rowOff>
    </xdr:from>
    <xdr:to>
      <xdr:col>60</xdr:col>
      <xdr:colOff>319562</xdr:colOff>
      <xdr:row>5</xdr:row>
      <xdr:rowOff>1185431</xdr:rowOff>
    </xdr:to>
    <xdr:pic>
      <xdr:nvPicPr>
        <xdr:cNvPr id="79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37197" y="2779591"/>
          <a:ext cx="240215" cy="387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84043</xdr:colOff>
      <xdr:row>5</xdr:row>
      <xdr:rowOff>42023</xdr:rowOff>
    </xdr:from>
    <xdr:to>
      <xdr:col>3</xdr:col>
      <xdr:colOff>0</xdr:colOff>
      <xdr:row>5</xdr:row>
      <xdr:rowOff>817589</xdr:rowOff>
    </xdr:to>
    <xdr:pic>
      <xdr:nvPicPr>
        <xdr:cNvPr id="82" name="Рисунок 8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893" y="2023223"/>
          <a:ext cx="811307" cy="775566"/>
        </a:xfrm>
        <a:prstGeom prst="rect">
          <a:avLst/>
        </a:prstGeom>
        <a:solidFill>
          <a:srgbClr val="00B050"/>
        </a:solidFill>
      </xdr:spPr>
    </xdr:pic>
    <xdr:clientData/>
  </xdr:twoCellAnchor>
  <xdr:twoCellAnchor>
    <xdr:from>
      <xdr:col>3</xdr:col>
      <xdr:colOff>38688</xdr:colOff>
      <xdr:row>5</xdr:row>
      <xdr:rowOff>596312</xdr:rowOff>
    </xdr:from>
    <xdr:to>
      <xdr:col>3</xdr:col>
      <xdr:colOff>762562</xdr:colOff>
      <xdr:row>5</xdr:row>
      <xdr:rowOff>602315</xdr:rowOff>
    </xdr:to>
    <xdr:cxnSp macro="">
      <xdr:nvCxnSpPr>
        <xdr:cNvPr id="83" name="Прямая со стрелкой 82"/>
        <xdr:cNvCxnSpPr/>
      </xdr:nvCxnSpPr>
      <xdr:spPr>
        <a:xfrm>
          <a:off x="2781888" y="2577512"/>
          <a:ext cx="723874" cy="600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387536</xdr:colOff>
      <xdr:row>5</xdr:row>
      <xdr:rowOff>112059</xdr:rowOff>
    </xdr:from>
    <xdr:to>
      <xdr:col>3</xdr:col>
      <xdr:colOff>627751</xdr:colOff>
      <xdr:row>5</xdr:row>
      <xdr:rowOff>495764</xdr:rowOff>
    </xdr:to>
    <xdr:pic>
      <xdr:nvPicPr>
        <xdr:cNvPr id="84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0736" y="2093259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28014</xdr:colOff>
      <xdr:row>5</xdr:row>
      <xdr:rowOff>602316</xdr:rowOff>
    </xdr:from>
    <xdr:to>
      <xdr:col>6</xdr:col>
      <xdr:colOff>1246653</xdr:colOff>
      <xdr:row>7</xdr:row>
      <xdr:rowOff>1148603</xdr:rowOff>
    </xdr:to>
    <xdr:cxnSp macro="">
      <xdr:nvCxnSpPr>
        <xdr:cNvPr id="85" name="Соединительная линия уступом 84"/>
        <xdr:cNvCxnSpPr/>
      </xdr:nvCxnSpPr>
      <xdr:spPr>
        <a:xfrm>
          <a:off x="4609539" y="2583516"/>
          <a:ext cx="1542489" cy="2956112"/>
        </a:xfrm>
        <a:prstGeom prst="bentConnector3">
          <a:avLst>
            <a:gd name="adj1" fmla="val 7114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560295</xdr:colOff>
      <xdr:row>4</xdr:row>
      <xdr:rowOff>658346</xdr:rowOff>
    </xdr:from>
    <xdr:to>
      <xdr:col>27</xdr:col>
      <xdr:colOff>714376</xdr:colOff>
      <xdr:row>5</xdr:row>
      <xdr:rowOff>747551</xdr:rowOff>
    </xdr:to>
    <xdr:pic>
      <xdr:nvPicPr>
        <xdr:cNvPr id="87" name="Рисунок 8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8470" y="1953746"/>
          <a:ext cx="811307" cy="775005"/>
        </a:xfrm>
        <a:prstGeom prst="rect">
          <a:avLst/>
        </a:prstGeom>
        <a:solidFill>
          <a:srgbClr val="00B050"/>
        </a:solidFill>
      </xdr:spPr>
    </xdr:pic>
    <xdr:clientData/>
  </xdr:twoCellAnchor>
  <xdr:twoCellAnchor>
    <xdr:from>
      <xdr:col>26</xdr:col>
      <xdr:colOff>0</xdr:colOff>
      <xdr:row>5</xdr:row>
      <xdr:rowOff>714375</xdr:rowOff>
    </xdr:from>
    <xdr:to>
      <xdr:col>26</xdr:col>
      <xdr:colOff>630331</xdr:colOff>
      <xdr:row>5</xdr:row>
      <xdr:rowOff>714375</xdr:rowOff>
    </xdr:to>
    <xdr:cxnSp macro="">
      <xdr:nvCxnSpPr>
        <xdr:cNvPr id="88" name="Прямая со стрелкой 87"/>
        <xdr:cNvCxnSpPr/>
      </xdr:nvCxnSpPr>
      <xdr:spPr>
        <a:xfrm>
          <a:off x="34928175" y="2695575"/>
          <a:ext cx="63033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290018</xdr:colOff>
      <xdr:row>5</xdr:row>
      <xdr:rowOff>283054</xdr:rowOff>
    </xdr:from>
    <xdr:to>
      <xdr:col>26</xdr:col>
      <xdr:colOff>530233</xdr:colOff>
      <xdr:row>5</xdr:row>
      <xdr:rowOff>670094</xdr:rowOff>
    </xdr:to>
    <xdr:pic>
      <xdr:nvPicPr>
        <xdr:cNvPr id="89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18193" y="2264254"/>
          <a:ext cx="240215" cy="387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1039878</xdr:colOff>
      <xdr:row>17</xdr:row>
      <xdr:rowOff>829102</xdr:rowOff>
    </xdr:from>
    <xdr:to>
      <xdr:col>47</xdr:col>
      <xdr:colOff>1834963</xdr:colOff>
      <xdr:row>19</xdr:row>
      <xdr:rowOff>196103</xdr:rowOff>
    </xdr:to>
    <xdr:cxnSp macro="">
      <xdr:nvCxnSpPr>
        <xdr:cNvPr id="90" name="Соединительная линия уступом 89"/>
        <xdr:cNvCxnSpPr/>
      </xdr:nvCxnSpPr>
      <xdr:spPr>
        <a:xfrm>
          <a:off x="62114178" y="17174002"/>
          <a:ext cx="785560" cy="986251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194421</xdr:colOff>
      <xdr:row>5</xdr:row>
      <xdr:rowOff>124386</xdr:rowOff>
    </xdr:from>
    <xdr:to>
      <xdr:col>52</xdr:col>
      <xdr:colOff>1006848</xdr:colOff>
      <xdr:row>5</xdr:row>
      <xdr:rowOff>899952</xdr:rowOff>
    </xdr:to>
    <xdr:pic>
      <xdr:nvPicPr>
        <xdr:cNvPr id="91" name="Рисунок 9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4171" y="2105586"/>
          <a:ext cx="812427" cy="775566"/>
        </a:xfrm>
        <a:prstGeom prst="rect">
          <a:avLst/>
        </a:prstGeom>
        <a:solidFill>
          <a:srgbClr val="00B050"/>
        </a:solidFill>
      </xdr:spPr>
    </xdr:pic>
    <xdr:clientData/>
  </xdr:twoCellAnchor>
  <xdr:twoCellAnchor editAs="oneCell">
    <xdr:from>
      <xdr:col>54</xdr:col>
      <xdr:colOff>28016</xdr:colOff>
      <xdr:row>5</xdr:row>
      <xdr:rowOff>18645</xdr:rowOff>
    </xdr:from>
    <xdr:to>
      <xdr:col>55</xdr:col>
      <xdr:colOff>47625</xdr:colOff>
      <xdr:row>5</xdr:row>
      <xdr:rowOff>574302</xdr:rowOff>
    </xdr:to>
    <xdr:pic>
      <xdr:nvPicPr>
        <xdr:cNvPr id="92" name="Рисунок 9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4391" y="2018895"/>
          <a:ext cx="670484" cy="55565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60</xdr:col>
      <xdr:colOff>266139</xdr:colOff>
      <xdr:row>4</xdr:row>
      <xdr:rowOff>672353</xdr:rowOff>
    </xdr:from>
    <xdr:to>
      <xdr:col>60</xdr:col>
      <xdr:colOff>1076977</xdr:colOff>
      <xdr:row>5</xdr:row>
      <xdr:rowOff>760251</xdr:rowOff>
    </xdr:to>
    <xdr:pic>
      <xdr:nvPicPr>
        <xdr:cNvPr id="93" name="Рисунок 9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123989" y="1967753"/>
          <a:ext cx="810838" cy="773698"/>
        </a:xfrm>
        <a:prstGeom prst="rect">
          <a:avLst/>
        </a:prstGeom>
      </xdr:spPr>
    </xdr:pic>
    <xdr:clientData/>
  </xdr:twoCellAnchor>
  <xdr:twoCellAnchor editAs="oneCell">
    <xdr:from>
      <xdr:col>5</xdr:col>
      <xdr:colOff>224118</xdr:colOff>
      <xdr:row>5</xdr:row>
      <xdr:rowOff>56028</xdr:rowOff>
    </xdr:from>
    <xdr:to>
      <xdr:col>5</xdr:col>
      <xdr:colOff>758096</xdr:colOff>
      <xdr:row>5</xdr:row>
      <xdr:rowOff>574300</xdr:rowOff>
    </xdr:to>
    <xdr:pic>
      <xdr:nvPicPr>
        <xdr:cNvPr id="94" name="Рисунок 9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05643" y="2037228"/>
          <a:ext cx="533978" cy="518272"/>
        </a:xfrm>
        <a:prstGeom prst="rect">
          <a:avLst/>
        </a:prstGeom>
      </xdr:spPr>
    </xdr:pic>
    <xdr:clientData/>
  </xdr:twoCellAnchor>
  <xdr:twoCellAnchor>
    <xdr:from>
      <xdr:col>58</xdr:col>
      <xdr:colOff>10</xdr:colOff>
      <xdr:row>5</xdr:row>
      <xdr:rowOff>883325</xdr:rowOff>
    </xdr:from>
    <xdr:to>
      <xdr:col>58</xdr:col>
      <xdr:colOff>750184</xdr:colOff>
      <xdr:row>13</xdr:row>
      <xdr:rowOff>465314</xdr:rowOff>
    </xdr:to>
    <xdr:cxnSp macro="">
      <xdr:nvCxnSpPr>
        <xdr:cNvPr id="95" name="Соединительная линия уступом 94"/>
        <xdr:cNvCxnSpPr>
          <a:cxnSpLocks/>
        </xdr:cNvCxnSpPr>
      </xdr:nvCxnSpPr>
      <xdr:spPr>
        <a:xfrm flipV="1">
          <a:off x="80010010" y="2864525"/>
          <a:ext cx="702549" cy="10202364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458107</xdr:colOff>
      <xdr:row>6</xdr:row>
      <xdr:rowOff>240392</xdr:rowOff>
    </xdr:from>
    <xdr:to>
      <xdr:col>15</xdr:col>
      <xdr:colOff>780142</xdr:colOff>
      <xdr:row>6</xdr:row>
      <xdr:rowOff>634999</xdr:rowOff>
    </xdr:to>
    <xdr:sp macro="" textlink="">
      <xdr:nvSpPr>
        <xdr:cNvPr id="96" name="Пузырек для мыслей: облако 103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13015232" y="3891642"/>
          <a:ext cx="830035" cy="394607"/>
        </a:xfrm>
        <a:prstGeom prst="cloudCallout">
          <a:avLst>
            <a:gd name="adj1" fmla="val -48573"/>
            <a:gd name="adj2" fmla="val 62500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00">
              <a:solidFill>
                <a:schemeClr val="accent1">
                  <a:lumMod val="50000"/>
                </a:schemeClr>
              </a:solidFill>
            </a:rPr>
            <a:t>1</a:t>
          </a:r>
        </a:p>
      </xdr:txBody>
    </xdr:sp>
    <xdr:clientData/>
  </xdr:twoCellAnchor>
  <xdr:twoCellAnchor>
    <xdr:from>
      <xdr:col>15</xdr:col>
      <xdr:colOff>782410</xdr:colOff>
      <xdr:row>6</xdr:row>
      <xdr:rowOff>238126</xdr:rowOff>
    </xdr:from>
    <xdr:to>
      <xdr:col>17</xdr:col>
      <xdr:colOff>77107</xdr:colOff>
      <xdr:row>6</xdr:row>
      <xdr:rowOff>632732</xdr:rowOff>
    </xdr:to>
    <xdr:sp macro="" textlink="">
      <xdr:nvSpPr>
        <xdr:cNvPr id="97" name="Пузырек для мыслей: облако 103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13847535" y="3889376"/>
          <a:ext cx="898072" cy="394606"/>
        </a:xfrm>
        <a:prstGeom prst="cloudCallout">
          <a:avLst>
            <a:gd name="adj1" fmla="val -18797"/>
            <a:gd name="adj2" fmla="val 68281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00">
              <a:solidFill>
                <a:schemeClr val="accent1">
                  <a:lumMod val="50000"/>
                </a:schemeClr>
              </a:solidFill>
            </a:rPr>
            <a:t>2</a:t>
          </a:r>
        </a:p>
      </xdr:txBody>
    </xdr:sp>
    <xdr:clientData/>
  </xdr:twoCellAnchor>
  <xdr:twoCellAnchor>
    <xdr:from>
      <xdr:col>17</xdr:col>
      <xdr:colOff>827769</xdr:colOff>
      <xdr:row>6</xdr:row>
      <xdr:rowOff>195036</xdr:rowOff>
    </xdr:from>
    <xdr:to>
      <xdr:col>17</xdr:col>
      <xdr:colOff>1766661</xdr:colOff>
      <xdr:row>6</xdr:row>
      <xdr:rowOff>589643</xdr:rowOff>
    </xdr:to>
    <xdr:sp macro="" textlink="">
      <xdr:nvSpPr>
        <xdr:cNvPr id="98" name="Пузырек для мыслей: облако 103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15496269" y="3846286"/>
          <a:ext cx="938892" cy="394607"/>
        </a:xfrm>
        <a:prstGeom prst="cloudCallo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00">
              <a:solidFill>
                <a:schemeClr val="accent1">
                  <a:lumMod val="50000"/>
                </a:schemeClr>
              </a:solidFill>
            </a:rPr>
            <a:t>3</a:t>
          </a:r>
        </a:p>
      </xdr:txBody>
    </xdr:sp>
    <xdr:clientData/>
  </xdr:twoCellAnchor>
  <xdr:twoCellAnchor>
    <xdr:from>
      <xdr:col>21</xdr:col>
      <xdr:colOff>479881</xdr:colOff>
      <xdr:row>6</xdr:row>
      <xdr:rowOff>93434</xdr:rowOff>
    </xdr:from>
    <xdr:to>
      <xdr:col>21</xdr:col>
      <xdr:colOff>1523096</xdr:colOff>
      <xdr:row>6</xdr:row>
      <xdr:rowOff>566056</xdr:rowOff>
    </xdr:to>
    <xdr:sp macro="" textlink="">
      <xdr:nvSpPr>
        <xdr:cNvPr id="99" name="Пузырек для мыслей: облако 103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0251060" y="3726541"/>
          <a:ext cx="1043215" cy="472622"/>
        </a:xfrm>
        <a:prstGeom prst="cloudCallo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00">
              <a:solidFill>
                <a:schemeClr val="accent1">
                  <a:lumMod val="50000"/>
                </a:schemeClr>
              </a:solidFill>
            </a:rPr>
            <a:t>4</a:t>
          </a:r>
        </a:p>
      </xdr:txBody>
    </xdr:sp>
    <xdr:clientData/>
  </xdr:twoCellAnchor>
  <xdr:twoCellAnchor editAs="oneCell">
    <xdr:from>
      <xdr:col>34</xdr:col>
      <xdr:colOff>174625</xdr:colOff>
      <xdr:row>13</xdr:row>
      <xdr:rowOff>1079500</xdr:rowOff>
    </xdr:from>
    <xdr:to>
      <xdr:col>34</xdr:col>
      <xdr:colOff>594179</xdr:colOff>
      <xdr:row>14</xdr:row>
      <xdr:rowOff>167889</xdr:rowOff>
    </xdr:to>
    <xdr:pic>
      <xdr:nvPicPr>
        <xdr:cNvPr id="56" name="Рисунок 5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0" y="13906500"/>
          <a:ext cx="419554" cy="40601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/>
          </a:solidFill>
        </a:ln>
      </xdr:spPr>
    </xdr:pic>
    <xdr:clientData/>
  </xdr:twoCellAnchor>
  <xdr:twoCellAnchor editAs="oneCell">
    <xdr:from>
      <xdr:col>37</xdr:col>
      <xdr:colOff>142875</xdr:colOff>
      <xdr:row>15</xdr:row>
      <xdr:rowOff>1412875</xdr:rowOff>
    </xdr:from>
    <xdr:to>
      <xdr:col>37</xdr:col>
      <xdr:colOff>562429</xdr:colOff>
      <xdr:row>17</xdr:row>
      <xdr:rowOff>205989</xdr:rowOff>
    </xdr:to>
    <xdr:pic>
      <xdr:nvPicPr>
        <xdr:cNvPr id="57" name="Рисунок 5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90125" y="15763875"/>
          <a:ext cx="419554" cy="40601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/>
          </a:solidFill>
        </a:ln>
      </xdr:spPr>
    </xdr:pic>
    <xdr:clientData/>
  </xdr:twoCellAnchor>
  <xdr:twoCellAnchor editAs="oneCell">
    <xdr:from>
      <xdr:col>47</xdr:col>
      <xdr:colOff>215900</xdr:colOff>
      <xdr:row>17</xdr:row>
      <xdr:rowOff>1168400</xdr:rowOff>
    </xdr:from>
    <xdr:to>
      <xdr:col>47</xdr:col>
      <xdr:colOff>635454</xdr:colOff>
      <xdr:row>18</xdr:row>
      <xdr:rowOff>177414</xdr:rowOff>
    </xdr:to>
    <xdr:pic>
      <xdr:nvPicPr>
        <xdr:cNvPr id="80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71900" y="17535525"/>
          <a:ext cx="419554" cy="40601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/>
          </a:solidFill>
        </a:ln>
      </xdr:spPr>
    </xdr:pic>
    <xdr:clientData/>
  </xdr:twoCellAnchor>
  <xdr:twoCellAnchor editAs="oneCell">
    <xdr:from>
      <xdr:col>49</xdr:col>
      <xdr:colOff>114300</xdr:colOff>
      <xdr:row>15</xdr:row>
      <xdr:rowOff>1209675</xdr:rowOff>
    </xdr:from>
    <xdr:to>
      <xdr:col>49</xdr:col>
      <xdr:colOff>533854</xdr:colOff>
      <xdr:row>17</xdr:row>
      <xdr:rowOff>202814</xdr:rowOff>
    </xdr:to>
    <xdr:pic>
      <xdr:nvPicPr>
        <xdr:cNvPr id="100" name="Рисунок 9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95925" y="15560675"/>
          <a:ext cx="419554" cy="40601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/>
          </a:solidFill>
        </a:ln>
      </xdr:spPr>
    </xdr:pic>
    <xdr:clientData/>
  </xdr:twoCellAnchor>
  <xdr:twoCellAnchor>
    <xdr:from>
      <xdr:col>49</xdr:col>
      <xdr:colOff>43337</xdr:colOff>
      <xdr:row>5</xdr:row>
      <xdr:rowOff>603252</xdr:rowOff>
    </xdr:from>
    <xdr:to>
      <xdr:col>52</xdr:col>
      <xdr:colOff>289586</xdr:colOff>
      <xdr:row>19</xdr:row>
      <xdr:rowOff>474087</xdr:rowOff>
    </xdr:to>
    <xdr:cxnSp macro="">
      <xdr:nvCxnSpPr>
        <xdr:cNvPr id="101" name="Соединительная линия уступом 100"/>
        <xdr:cNvCxnSpPr/>
      </xdr:nvCxnSpPr>
      <xdr:spPr>
        <a:xfrm flipV="1">
          <a:off x="43524962" y="2603502"/>
          <a:ext cx="2786249" cy="14428210"/>
        </a:xfrm>
        <a:prstGeom prst="bentConnector3">
          <a:avLst>
            <a:gd name="adj1" fmla="val 7395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95250</xdr:colOff>
      <xdr:row>7</xdr:row>
      <xdr:rowOff>3222626</xdr:rowOff>
    </xdr:from>
    <xdr:to>
      <xdr:col>51</xdr:col>
      <xdr:colOff>635000</xdr:colOff>
      <xdr:row>8</xdr:row>
      <xdr:rowOff>460375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45339000" y="7635876"/>
          <a:ext cx="539750" cy="587374"/>
        </a:xfrm>
        <a:prstGeom prst="rect">
          <a:avLst/>
        </a:prstGeom>
        <a:solidFill>
          <a:srgbClr val="FFC000"/>
        </a:solidFill>
        <a:ln w="9525">
          <a:solidFill>
            <a:schemeClr val="accent6">
              <a:lumMod val="40000"/>
              <a:lumOff val="60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ru-RU" sz="3600" b="0" i="0" u="none" strike="noStrike" baseline="0">
              <a:solidFill>
                <a:srgbClr val="000000"/>
              </a:solidFill>
              <a:latin typeface="Calibri"/>
              <a:cs typeface="Calibri"/>
            </a:rPr>
            <a:t>@</a:t>
          </a:r>
        </a:p>
        <a:p>
          <a:pPr algn="l" rtl="0">
            <a:defRPr sz="1000"/>
          </a:pPr>
          <a:endParaRPr lang="ru-RU" sz="36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ru-RU" sz="36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35</xdr:col>
      <xdr:colOff>222249</xdr:colOff>
      <xdr:row>13</xdr:row>
      <xdr:rowOff>809625</xdr:rowOff>
    </xdr:from>
    <xdr:to>
      <xdr:col>36</xdr:col>
      <xdr:colOff>206374</xdr:colOff>
      <xdr:row>14</xdr:row>
      <xdr:rowOff>79374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686624" y="12827000"/>
          <a:ext cx="1031875" cy="587374"/>
        </a:xfrm>
        <a:prstGeom prst="rect">
          <a:avLst/>
        </a:prstGeom>
      </xdr:spPr>
    </xdr:pic>
    <xdr:clientData/>
  </xdr:twoCellAnchor>
  <xdr:twoCellAnchor editAs="oneCell">
    <xdr:from>
      <xdr:col>50</xdr:col>
      <xdr:colOff>47625</xdr:colOff>
      <xdr:row>12</xdr:row>
      <xdr:rowOff>603250</xdr:rowOff>
    </xdr:from>
    <xdr:to>
      <xdr:col>51</xdr:col>
      <xdr:colOff>127000</xdr:colOff>
      <xdr:row>12</xdr:row>
      <xdr:rowOff>1174750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275375" y="11350625"/>
          <a:ext cx="1095375" cy="57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7;&#1082;&#1091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ее состояние"/>
    </sheetNames>
    <sheetDataSet>
      <sheetData sheetId="0">
        <row r="5">
          <cell r="CM5">
            <v>1.9790972222222225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A33"/>
  <sheetViews>
    <sheetView tabSelected="1" topLeftCell="A3" zoomScale="57" zoomScaleNormal="57" workbookViewId="0">
      <pane xSplit="2" ySplit="2" topLeftCell="C18" activePane="bottomRight" state="frozen"/>
      <selection activeCell="A3" sqref="A3"/>
      <selection pane="topRight" activeCell="C3" sqref="C3"/>
      <selection pane="bottomLeft" activeCell="A5" sqref="A5"/>
      <selection pane="bottomRight" activeCell="T42" sqref="T42"/>
    </sheetView>
  </sheetViews>
  <sheetFormatPr defaultColWidth="8.85546875" defaultRowHeight="15.75" x14ac:dyDescent="0.25"/>
  <cols>
    <col min="1" max="1" width="7.42578125" style="3" customWidth="1"/>
    <col min="2" max="2" width="15.28515625" style="2" customWidth="1"/>
    <col min="3" max="3" width="13.42578125" style="2" customWidth="1"/>
    <col min="4" max="4" width="11.85546875" style="2" customWidth="1"/>
    <col min="5" max="5" width="15.7109375" style="2" customWidth="1"/>
    <col min="6" max="6" width="12.28515625" style="2" customWidth="1"/>
    <col min="7" max="7" width="11.28515625" style="2" customWidth="1"/>
    <col min="8" max="8" width="21.42578125" style="2" customWidth="1"/>
    <col min="9" max="9" width="9.28515625" style="2" customWidth="1"/>
    <col min="10" max="10" width="15.7109375" style="2" customWidth="1"/>
    <col min="11" max="11" width="9" style="2" customWidth="1"/>
    <col min="12" max="12" width="15.7109375" style="2" customWidth="1"/>
    <col min="13" max="13" width="9.28515625" style="2" customWidth="1"/>
    <col min="14" max="14" width="15.7109375" style="2" customWidth="1"/>
    <col min="15" max="15" width="7.7109375" style="2" customWidth="1"/>
    <col min="16" max="16" width="15.7109375" style="2" customWidth="1"/>
    <col min="17" max="17" width="8.28515625" style="2" customWidth="1"/>
    <col min="18" max="18" width="28.140625" style="2" customWidth="1"/>
    <col min="19" max="19" width="10" style="2" customWidth="1"/>
    <col min="20" max="20" width="28.140625" style="2" customWidth="1"/>
    <col min="21" max="21" width="9.7109375" style="2" customWidth="1"/>
    <col min="22" max="22" width="26.140625" style="2" customWidth="1"/>
    <col min="23" max="23" width="7.42578125" style="2" customWidth="1"/>
    <col min="24" max="24" width="22.42578125" style="2" customWidth="1"/>
    <col min="25" max="25" width="9.42578125" style="2" customWidth="1"/>
    <col min="26" max="26" width="19.28515625" style="2" customWidth="1"/>
    <col min="27" max="27" width="9.85546875" style="2" customWidth="1"/>
    <col min="28" max="28" width="11.28515625" style="2" customWidth="1"/>
    <col min="29" max="29" width="10.42578125" style="2" customWidth="1"/>
    <col min="30" max="30" width="15.7109375" style="2" customWidth="1"/>
    <col min="31" max="31" width="6.140625" style="2" customWidth="1"/>
    <col min="32" max="32" width="18.85546875" style="2" customWidth="1"/>
    <col min="33" max="33" width="7" style="2" customWidth="1"/>
    <col min="34" max="34" width="15.7109375" style="2" customWidth="1"/>
    <col min="35" max="35" width="11.42578125" style="2" customWidth="1"/>
    <col min="36" max="36" width="15.7109375" style="2" customWidth="1"/>
    <col min="37" max="37" width="8.7109375" style="2" customWidth="1"/>
    <col min="38" max="38" width="10.140625" style="2" customWidth="1"/>
    <col min="39" max="39" width="18.42578125" style="2" customWidth="1"/>
    <col min="40" max="40" width="6.7109375" style="2" customWidth="1"/>
    <col min="41" max="41" width="16" style="2" customWidth="1"/>
    <col min="42" max="42" width="6.28515625" style="2" customWidth="1"/>
    <col min="43" max="43" width="15.7109375" style="2" customWidth="1"/>
    <col min="44" max="44" width="7.42578125" style="2" customWidth="1"/>
    <col min="45" max="45" width="15.7109375" style="2" customWidth="1"/>
    <col min="46" max="46" width="7.85546875" style="2" customWidth="1"/>
    <col min="47" max="47" width="15.7109375" style="2" customWidth="1"/>
    <col min="48" max="48" width="11.7109375" style="2" customWidth="1"/>
    <col min="49" max="49" width="15.7109375" style="2" customWidth="1"/>
    <col min="50" max="50" width="11.28515625" style="2" customWidth="1"/>
    <col min="51" max="51" width="15.28515625" style="2" customWidth="1"/>
    <col min="52" max="52" width="11.5703125" style="2" customWidth="1"/>
    <col min="53" max="53" width="17.7109375" style="2" customWidth="1"/>
    <col min="54" max="54" width="19" style="2" customWidth="1"/>
    <col min="55" max="55" width="9.7109375" style="2" customWidth="1"/>
    <col min="56" max="56" width="17.140625" style="2" customWidth="1"/>
    <col min="57" max="57" width="6.42578125" style="2" customWidth="1"/>
    <col min="58" max="58" width="17.140625" style="2" customWidth="1"/>
    <col min="59" max="59" width="10.5703125" style="2" customWidth="1"/>
    <col min="60" max="62" width="17.140625" style="2" customWidth="1"/>
    <col min="63" max="63" width="26" style="2" customWidth="1"/>
    <col min="64" max="64" width="17.140625" style="2" customWidth="1"/>
    <col min="65" max="66" width="8.85546875" style="2"/>
    <col min="67" max="67" width="14.85546875" style="2" customWidth="1"/>
    <col min="68" max="68" width="14.5703125" style="2" customWidth="1"/>
    <col min="69" max="69" width="13.42578125" style="2" customWidth="1"/>
    <col min="70" max="1041" width="8.85546875" style="2"/>
    <col min="1042" max="16384" width="8.85546875" style="3"/>
  </cols>
  <sheetData>
    <row r="1" spans="1:1041" ht="54.75" hidden="1" customHeight="1" x14ac:dyDescent="0.25">
      <c r="B1" s="42" t="s">
        <v>15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BK1" s="32">
        <f>'[1]Текущее состояние'!CM5-'Целевое состояние'!BJ5</f>
        <v>1.8799305555555559</v>
      </c>
    </row>
    <row r="2" spans="1:1041" hidden="1" x14ac:dyDescent="0.25">
      <c r="B2" s="1"/>
      <c r="C2" s="1"/>
      <c r="D2" s="1"/>
      <c r="E2" s="1"/>
      <c r="F2" s="1"/>
      <c r="G2" s="1"/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AN2" s="7"/>
      <c r="AO2" s="7"/>
      <c r="AP2" s="7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1"/>
      <c r="BC2" s="1"/>
      <c r="BD2" s="6"/>
      <c r="BE2" s="6"/>
      <c r="BF2" s="6"/>
      <c r="BG2" s="6"/>
      <c r="BH2" s="6"/>
      <c r="BI2" s="9"/>
      <c r="BO2" s="37"/>
      <c r="BP2" s="37"/>
      <c r="BQ2" s="11"/>
    </row>
    <row r="3" spans="1:1041" s="19" customFormat="1" x14ac:dyDescent="0.25">
      <c r="B3" s="1" t="s">
        <v>2</v>
      </c>
      <c r="C3" s="1"/>
      <c r="D3" s="1"/>
      <c r="E3" s="1"/>
      <c r="F3" s="31">
        <v>2.7777777777777779E-3</v>
      </c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4"/>
      <c r="S3" s="14"/>
      <c r="T3" s="14"/>
      <c r="U3" s="14"/>
      <c r="V3" s="3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4"/>
      <c r="AJ3" s="30"/>
      <c r="AK3" s="14"/>
      <c r="AL3" s="14"/>
      <c r="AM3" s="10"/>
      <c r="AN3" s="10"/>
      <c r="AO3" s="10"/>
      <c r="AP3" s="10"/>
      <c r="AQ3" s="10"/>
      <c r="AR3" s="10"/>
      <c r="AS3" s="10"/>
      <c r="AT3" s="10"/>
      <c r="AU3" s="10"/>
      <c r="AV3" s="14"/>
      <c r="AW3" s="14"/>
      <c r="AX3" s="14"/>
      <c r="AY3" s="14"/>
      <c r="AZ3" s="14"/>
      <c r="BA3" s="10"/>
      <c r="BB3" s="14"/>
      <c r="BC3" s="23">
        <v>2.673611111111111E-3</v>
      </c>
      <c r="BD3" s="10"/>
      <c r="BE3" s="10"/>
      <c r="BF3" s="10"/>
      <c r="BG3" s="10"/>
      <c r="BH3" s="10"/>
      <c r="BI3" s="24">
        <f>SUM(E3:BH3)</f>
        <v>5.4513888888888893E-3</v>
      </c>
      <c r="BJ3" s="17"/>
      <c r="BK3" s="16"/>
      <c r="BL3" s="39"/>
      <c r="BM3" s="18"/>
      <c r="BN3" s="18"/>
      <c r="BO3" s="38"/>
      <c r="BP3" s="38"/>
      <c r="BQ3" s="3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</row>
    <row r="4" spans="1:1041" s="19" customFormat="1" x14ac:dyDescent="0.25">
      <c r="B4" s="1" t="s">
        <v>3</v>
      </c>
      <c r="C4" s="34"/>
      <c r="D4" s="34"/>
      <c r="E4" s="29">
        <v>1.7361111111111112E-4</v>
      </c>
      <c r="F4" s="30"/>
      <c r="G4" s="29">
        <v>8.1018518518518516E-4</v>
      </c>
      <c r="H4" s="29">
        <v>8.449074074074075E-4</v>
      </c>
      <c r="I4" s="10"/>
      <c r="J4" s="13">
        <v>1.3888888888888889E-4</v>
      </c>
      <c r="K4" s="10"/>
      <c r="L4" s="13">
        <v>1.8402777777777777E-3</v>
      </c>
      <c r="M4" s="10"/>
      <c r="N4" s="29">
        <v>1.0185185185185186E-3</v>
      </c>
      <c r="O4" s="10"/>
      <c r="P4" s="29">
        <v>1.1574074074074073E-3</v>
      </c>
      <c r="Q4" s="13"/>
      <c r="R4" s="29">
        <v>3.472222222222222E-3</v>
      </c>
      <c r="S4" s="29"/>
      <c r="T4" s="29">
        <v>4.1666666666666666E-3</v>
      </c>
      <c r="U4" s="14"/>
      <c r="V4" s="29">
        <v>2.0833333333333333E-3</v>
      </c>
      <c r="W4" s="20"/>
      <c r="X4" s="29">
        <v>2.1990740740740742E-3</v>
      </c>
      <c r="Y4" s="20"/>
      <c r="Z4" s="29">
        <v>1.1574074074074073E-4</v>
      </c>
      <c r="AA4" s="30"/>
      <c r="AB4" s="30"/>
      <c r="AC4" s="29">
        <v>1.3888888888888888E-2</v>
      </c>
      <c r="AD4" s="29">
        <v>1.2384259259259258E-3</v>
      </c>
      <c r="AE4" s="20"/>
      <c r="AF4" s="29">
        <v>4.5370370370370365E-3</v>
      </c>
      <c r="AG4" s="20"/>
      <c r="AH4" s="29">
        <v>1.9675925925925926E-4</v>
      </c>
      <c r="AI4" s="13">
        <v>3.4722222222222222E-5</v>
      </c>
      <c r="AJ4" s="29">
        <v>6.9444444444444441E-3</v>
      </c>
      <c r="AK4" s="20"/>
      <c r="AL4" s="13">
        <v>3.4722222222222222E-5</v>
      </c>
      <c r="AM4" s="29">
        <v>1.7361111111111112E-2</v>
      </c>
      <c r="AN4" s="30"/>
      <c r="AO4" s="29">
        <v>6.9444444444444441E-3</v>
      </c>
      <c r="AP4" s="30"/>
      <c r="AQ4" s="29">
        <v>2.0833333333333333E-3</v>
      </c>
      <c r="AR4" s="30"/>
      <c r="AS4" s="29">
        <v>2.0833333333333333E-3</v>
      </c>
      <c r="AT4" s="30"/>
      <c r="AU4" s="29">
        <v>2.0833333333333333E-3</v>
      </c>
      <c r="AV4" s="29">
        <v>6.9444444444444441E-3</v>
      </c>
      <c r="AW4" s="29">
        <v>2.0833333333333333E-3</v>
      </c>
      <c r="AX4" s="13">
        <v>6.9444444444444441E-3</v>
      </c>
      <c r="AY4" s="13">
        <v>3.4722222222222222E-5</v>
      </c>
      <c r="AZ4" s="20"/>
      <c r="BA4" s="30"/>
      <c r="BB4" s="13">
        <v>1.273148148148148E-4</v>
      </c>
      <c r="BC4" s="14"/>
      <c r="BD4" s="29">
        <v>2.3148148148148146E-4</v>
      </c>
      <c r="BE4" s="30"/>
      <c r="BF4" s="29">
        <v>1.3773148148148147E-3</v>
      </c>
      <c r="BG4" s="29">
        <v>3.4722222222222222E-5</v>
      </c>
      <c r="BH4" s="29">
        <v>4.8611111111111104E-4</v>
      </c>
      <c r="BI4" s="15">
        <f>SUM(E4:BH4)</f>
        <v>9.3715277777777828E-2</v>
      </c>
      <c r="BJ4" s="17"/>
      <c r="BK4" s="16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</row>
    <row r="5" spans="1:1041" s="19" customFormat="1" ht="54" customHeight="1" thickBot="1" x14ac:dyDescent="0.3">
      <c r="B5" s="25"/>
      <c r="C5" s="35"/>
      <c r="D5" s="35"/>
      <c r="E5" s="28"/>
      <c r="F5" s="28"/>
      <c r="G5" s="28"/>
      <c r="H5" s="28"/>
      <c r="I5" s="28"/>
      <c r="J5" s="11"/>
      <c r="K5" s="11"/>
      <c r="L5" s="22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6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16"/>
      <c r="BJ5" s="37">
        <f>BI3+BI4</f>
        <v>9.9166666666666722E-2</v>
      </c>
      <c r="BK5" s="30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</row>
    <row r="6" spans="1:1041" s="2" customFormat="1" ht="129.75" customHeight="1" thickBot="1" x14ac:dyDescent="0.3">
      <c r="A6" s="41" t="s">
        <v>9</v>
      </c>
      <c r="B6" s="12" t="s">
        <v>4</v>
      </c>
      <c r="C6" s="12"/>
      <c r="D6" s="12"/>
      <c r="E6" s="21" t="s">
        <v>19</v>
      </c>
      <c r="F6" s="12"/>
      <c r="G6" s="12"/>
      <c r="H6" s="12"/>
      <c r="I6" s="12"/>
      <c r="J6" s="21" t="s">
        <v>21</v>
      </c>
      <c r="K6" s="12"/>
      <c r="L6" s="21" t="s">
        <v>22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21" t="s">
        <v>29</v>
      </c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21" t="s">
        <v>41</v>
      </c>
      <c r="BC6" s="12"/>
      <c r="BD6" s="12"/>
      <c r="BE6" s="12"/>
      <c r="BF6" s="12"/>
      <c r="BG6" s="12"/>
      <c r="BH6" s="21" t="s">
        <v>44</v>
      </c>
      <c r="BI6" s="12"/>
      <c r="BJ6" s="37">
        <v>9.9166666666666667E-2</v>
      </c>
      <c r="BK6" s="32"/>
    </row>
    <row r="7" spans="1:1041" s="2" customFormat="1" ht="60" customHeight="1" thickBot="1" x14ac:dyDescent="0.3">
      <c r="A7" s="41"/>
      <c r="B7" s="12"/>
      <c r="C7" s="12"/>
      <c r="D7" s="12"/>
      <c r="E7" s="12"/>
      <c r="F7" s="12"/>
      <c r="G7" s="12"/>
      <c r="H7" s="27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</row>
    <row r="8" spans="1:1041" s="2" customFormat="1" ht="264" customHeight="1" thickBot="1" x14ac:dyDescent="0.3">
      <c r="A8" s="41"/>
      <c r="B8" s="12" t="s">
        <v>5</v>
      </c>
      <c r="C8" s="12"/>
      <c r="D8" s="12"/>
      <c r="E8" s="12"/>
      <c r="F8" s="12"/>
      <c r="G8" s="12"/>
      <c r="H8" s="21" t="s">
        <v>20</v>
      </c>
      <c r="I8" s="12"/>
      <c r="J8" s="12"/>
      <c r="K8" s="12"/>
      <c r="L8" s="12"/>
      <c r="M8" s="12"/>
      <c r="N8" s="21" t="s">
        <v>23</v>
      </c>
      <c r="O8" s="12"/>
      <c r="P8" s="21" t="s">
        <v>24</v>
      </c>
      <c r="Q8" s="12"/>
      <c r="R8" s="21" t="s">
        <v>25</v>
      </c>
      <c r="S8" s="12"/>
      <c r="T8" s="21" t="s">
        <v>26</v>
      </c>
      <c r="U8" s="12"/>
      <c r="V8" s="21" t="s">
        <v>27</v>
      </c>
      <c r="W8" s="12"/>
      <c r="X8" s="21" t="s">
        <v>28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</row>
    <row r="9" spans="1:1041" s="2" customFormat="1" ht="43.5" customHeight="1" thickBot="1" x14ac:dyDescent="0.3">
      <c r="A9" s="4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</row>
    <row r="10" spans="1:1041" s="2" customFormat="1" ht="144" customHeight="1" thickBot="1" x14ac:dyDescent="0.3">
      <c r="A10" s="41"/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21" t="s">
        <v>30</v>
      </c>
      <c r="AE10" s="12"/>
      <c r="AF10" s="21" t="s">
        <v>31</v>
      </c>
      <c r="AG10" s="12"/>
      <c r="AH10" s="21" t="s">
        <v>32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</row>
    <row r="11" spans="1:1041" s="2" customFormat="1" x14ac:dyDescent="0.25">
      <c r="A11" s="4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1041" s="2" customFormat="1" ht="31.5" x14ac:dyDescent="0.25">
      <c r="A12" s="41"/>
      <c r="B12" s="12" t="s">
        <v>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</row>
    <row r="13" spans="1:1041" s="2" customFormat="1" ht="100.5" customHeight="1" thickBot="1" x14ac:dyDescent="0.3">
      <c r="A13" s="4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spans="1:1041" s="2" customFormat="1" ht="103.5" customHeight="1" thickBot="1" x14ac:dyDescent="0.3">
      <c r="A14" s="41"/>
      <c r="B14" s="12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21" t="s">
        <v>40</v>
      </c>
      <c r="AZ14" s="12"/>
      <c r="BA14" s="12"/>
      <c r="BB14" s="12"/>
      <c r="BC14" s="12"/>
      <c r="BD14" s="21" t="s">
        <v>42</v>
      </c>
      <c r="BE14" s="12"/>
      <c r="BF14" s="21" t="s">
        <v>43</v>
      </c>
      <c r="BG14" s="12"/>
      <c r="BH14" s="12"/>
      <c r="BI14" s="12"/>
    </row>
    <row r="15" spans="1:1041" s="2" customFormat="1" ht="16.5" thickBot="1" x14ac:dyDescent="0.3">
      <c r="A15" s="4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</row>
    <row r="16" spans="1:1041" s="2" customFormat="1" ht="95.25" thickBot="1" x14ac:dyDescent="0.3">
      <c r="A16" s="41"/>
      <c r="B16" s="12" t="s">
        <v>0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1" t="s">
        <v>33</v>
      </c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</row>
    <row r="17" spans="1:61" s="2" customFormat="1" ht="16.5" thickBot="1" x14ac:dyDescent="0.3">
      <c r="A17" s="4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</row>
    <row r="18" spans="1:61" ht="109.5" customHeight="1" thickBot="1" x14ac:dyDescent="0.3">
      <c r="A18" s="41"/>
      <c r="B18" s="12" t="s">
        <v>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21" t="s">
        <v>34</v>
      </c>
      <c r="AN18" s="12"/>
      <c r="AO18" s="21" t="s">
        <v>35</v>
      </c>
      <c r="AP18" s="12"/>
      <c r="AQ18" s="21" t="s">
        <v>36</v>
      </c>
      <c r="AR18" s="12"/>
      <c r="AS18" s="21" t="s">
        <v>37</v>
      </c>
      <c r="AT18" s="12"/>
      <c r="AU18" s="21" t="s">
        <v>38</v>
      </c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</row>
    <row r="19" spans="1:61" ht="16.5" thickBot="1" x14ac:dyDescent="0.3"/>
    <row r="20" spans="1:61" ht="60" customHeight="1" thickBot="1" x14ac:dyDescent="0.3">
      <c r="B20" s="2" t="s">
        <v>16</v>
      </c>
      <c r="AW20" s="21" t="s">
        <v>39</v>
      </c>
    </row>
    <row r="22" spans="1:61" ht="18.75" x14ac:dyDescent="0.25">
      <c r="B22" s="4" t="s">
        <v>10</v>
      </c>
      <c r="C22" s="4"/>
      <c r="D22" s="4"/>
      <c r="E22" s="4"/>
      <c r="F22" s="4"/>
    </row>
    <row r="24" spans="1:61" x14ac:dyDescent="0.25">
      <c r="B24" s="5" t="s">
        <v>17</v>
      </c>
      <c r="C24" s="5"/>
    </row>
    <row r="25" spans="1:61" x14ac:dyDescent="0.25">
      <c r="B25" s="5" t="s">
        <v>11</v>
      </c>
      <c r="C25" s="5"/>
    </row>
    <row r="26" spans="1:61" x14ac:dyDescent="0.25">
      <c r="B26" s="5" t="s">
        <v>18</v>
      </c>
      <c r="C26" s="5"/>
    </row>
    <row r="27" spans="1:61" x14ac:dyDescent="0.25">
      <c r="B27" s="5" t="s">
        <v>12</v>
      </c>
      <c r="C27" s="5"/>
    </row>
    <row r="28" spans="1:61" x14ac:dyDescent="0.25">
      <c r="B28" s="5" t="s">
        <v>14</v>
      </c>
      <c r="C28" s="5"/>
    </row>
    <row r="29" spans="1:61" ht="15.75" customHeight="1" x14ac:dyDescent="0.25">
      <c r="B29" s="40" t="s">
        <v>13</v>
      </c>
      <c r="C29" s="40"/>
      <c r="D29" s="40"/>
      <c r="E29" s="40"/>
      <c r="F29" s="40"/>
      <c r="G29" s="40"/>
      <c r="H29" s="40"/>
      <c r="I29" s="36"/>
      <c r="J29" s="33"/>
      <c r="K29" s="33"/>
    </row>
    <row r="30" spans="1:61" ht="14.25" customHeight="1" x14ac:dyDescent="0.25">
      <c r="B30" s="36"/>
      <c r="C30" s="36"/>
      <c r="D30" s="36"/>
      <c r="E30" s="36"/>
      <c r="F30" s="36"/>
      <c r="G30" s="36"/>
      <c r="H30" s="36"/>
      <c r="I30" s="36"/>
    </row>
    <row r="31" spans="1:61" x14ac:dyDescent="0.25">
      <c r="B31" s="5"/>
      <c r="C31" s="5"/>
      <c r="D31" s="5"/>
    </row>
    <row r="32" spans="1:61" ht="15.75" customHeight="1" x14ac:dyDescent="0.25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2:4" x14ac:dyDescent="0.25">
      <c r="B33" s="5"/>
      <c r="C33" s="5"/>
      <c r="D33" s="5"/>
    </row>
  </sheetData>
  <mergeCells count="3">
    <mergeCell ref="B1:W1"/>
    <mergeCell ref="A6:A18"/>
    <mergeCell ref="B29:H29"/>
  </mergeCells>
  <pageMargins left="0.31496062992125984" right="0.11811023622047245" top="0" bottom="0" header="0.31496062992125984" footer="0.31496062992125984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Целевое состояние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Светлана Иванова</cp:lastModifiedBy>
  <cp:revision>4</cp:revision>
  <cp:lastPrinted>2021-07-06T14:26:38Z</cp:lastPrinted>
  <dcterms:created xsi:type="dcterms:W3CDTF">2021-04-07T10:55:36Z</dcterms:created>
  <dcterms:modified xsi:type="dcterms:W3CDTF">2021-08-11T08:14:57Z</dcterms:modified>
  <dc:language>ru-RU</dc:language>
</cp:coreProperties>
</file>