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785" windowHeight="9375"/>
  </bookViews>
  <sheets>
    <sheet name="Лист1" sheetId="1" r:id="rId1"/>
  </sheets>
  <definedNames>
    <definedName name="_xlnm.Print_Area" localSheetId="0">Лист1!$A$1:$K$150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1" l="1"/>
  <c r="E137" i="1"/>
  <c r="F137" i="1"/>
  <c r="H137" i="1"/>
  <c r="I137" i="1"/>
  <c r="J137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137" i="1" s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5" i="1"/>
  <c r="C136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37" i="1" s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5" i="1"/>
</calcChain>
</file>

<file path=xl/sharedStrings.xml><?xml version="1.0" encoding="utf-8"?>
<sst xmlns="http://schemas.openxmlformats.org/spreadsheetml/2006/main" count="161" uniqueCount="152">
  <si>
    <t>Наименование проекта</t>
  </si>
  <si>
    <t>Предусмотрено на реализацию проекта</t>
  </si>
  <si>
    <t>всего</t>
  </si>
  <si>
    <t>республиканского бюджета Чувашской Республики</t>
  </si>
  <si>
    <t>местного бюджета</t>
  </si>
  <si>
    <t>населения, юридических лиц, индивидуальных предпринимателей</t>
  </si>
  <si>
    <t>Итого</t>
  </si>
  <si>
    <t>М.П.</t>
  </si>
  <si>
    <t>(рублей)</t>
  </si>
  <si>
    <t>(расшифровка подписи)</t>
  </si>
  <si>
    <t>(подпись)</t>
  </si>
  <si>
    <t>Исполнитель</t>
  </si>
  <si>
    <t>Фактически перечислено</t>
  </si>
  <si>
    <t>Примечание</t>
  </si>
  <si>
    <t>в том числе за счет средств</t>
  </si>
  <si>
    <t>№ пп</t>
  </si>
  <si>
    <t>ОТЧЕТ</t>
  </si>
  <si>
    <t>об использовании субсидий из республиканского бюджета</t>
  </si>
  <si>
    <t>Чувашской Республики бюджетам муниципальных районов,</t>
  </si>
  <si>
    <t>Ремонт грунтовой дороги на части улицы Заводская села Большие Алгаши Шумерлинского муниципального округа Чувашской Республики</t>
  </si>
  <si>
    <t>Ремонт грунтовой дороги к кладбищу (от д.2а ул.Мира до кладбища) в д. Пояндайкино Шумерлинского муниципального округа Чувашской Республики</t>
  </si>
  <si>
    <t>Ремонт грунтой дороги в п. Малиновка по ул. Алексеевская от д.2 до д.19 с перекрестка до кладбища Шумерлинского муниципального округа Чувашской Республики</t>
  </si>
  <si>
    <t>Ремонт грунтовой дороги в д.Пояндайкино по ул.Гагарина от д.1 до д.8 Шумерлинского муниципального округа Чувашской Республики</t>
  </si>
  <si>
    <t>Ремонт участка дороги по улице Молодежная пос. Красный Октябрь Шумерлинского муниципального округа Чувашской Республики</t>
  </si>
  <si>
    <t>Ремонт участка дороги по улице Школьная пос. Красный Октябрь Шумерлинского муниципального округа Чувашской Республики</t>
  </si>
  <si>
    <t>Замена оконных блоков в спортивном зале учебного корпуса п. Красный Октябрь МБОУ "Алгашинская СОШ" Шумерлинского муниципального округа Чувашской Республики</t>
  </si>
  <si>
    <t>Ремонт участка дороги местного значения в п. Триер Шумерлинского муниципального округа Чувашской Республики</t>
  </si>
  <si>
    <t>Ремонт участков дороги местного значения по улице Заречная п. Саланчик Шумерлинского муниципального округа Чувашской Республики от дома № 3 до дома № 17 и от дома № 18 до дома № 23</t>
  </si>
  <si>
    <t>Ремонт автомобильной дороги по ул.Лесная» в д. Верхняя Кумашка Шумерлинского муниципального округа Чувашской Республики</t>
  </si>
  <si>
    <t>Устройство противопожарного водоема с устройством пирса в пос. Ульяновское Шумерлинского муниципального округа Чувашской Республики</t>
  </si>
  <si>
    <t>Ремонт автомобильной дороги в деревне Чувашские Алгаши по ул.Лесная Шумерлинского муниципального округа Чувашской Республики</t>
  </si>
  <si>
    <t>Ремонт участка дороги в селе Русские Алгаши по ул.Октябрьская Шумерлинского муниципального округа Чувашской Республики</t>
  </si>
  <si>
    <t>Ремонт участка дороги к кладбищу д. Торханы Шумерлинского муниципального округа Чувашской Республики</t>
  </si>
  <si>
    <t>Ремонт забора на кладбище в д. Чертаганы Шумерлинского муниципального округа Чувашской Республики</t>
  </si>
  <si>
    <t>Ремонт грунтовой дороги в селе Туваны по ул.Николаева Шумерлинского муниципального округа Чувашской Республики</t>
  </si>
  <si>
    <t>Обновление ограждения территории МБОУ "Туванская ООШ" Шумерлинского муниципального округа Чувашской Республики</t>
  </si>
  <si>
    <t>Ремонт автомобильной дороги по ул. Молодежная села Ходары Шумерлинского муниципального округа Чувашской Республики</t>
  </si>
  <si>
    <t>Замена светильников в МБОУ "Туванская ООШ" Шумерлинского муниципального округа Чувашской Республики</t>
  </si>
  <si>
    <t>Ремонт автомобильной дороги по ул. Набережная и Шоссейная от дома №17 и до дома № 21 д. Тугасы Шумерлинского муниципального округа Чувашской Республики</t>
  </si>
  <si>
    <t>Ремонт скважины и внешних инженерных сетей водопровода в д. Тугасы Шумерлинского муниципального округа Чувашской Республики</t>
  </si>
  <si>
    <t>Ремонт наружной канализации с установкой септика и замена узловых задвижек водоснабжения в селе Ходары Шумерлинского муниципального округа Чувашской Республики</t>
  </si>
  <si>
    <t>Ремонт грунтовой дороги на части улицы Матросова села Большие Алгаши Шумерлинского муниципального округа Чувашской Республики</t>
  </si>
  <si>
    <t>Ремонт скважины и внешних инженерных сетей водопровода в п. Дубовка Шумерлинского муниципального округа Чувашской Республики</t>
  </si>
  <si>
    <t>Устройство противопожарного водоема с пирсом в деревне Егоркино Шумерлинского муниципального округа Чувашской Республики</t>
  </si>
  <si>
    <t>Устройство противопожарного водоема с пирсом в деревне Савадеркино Шумерлинского муниципального округа Чувашской Республики</t>
  </si>
  <si>
    <t>Ремонт внешних инженерных сетей водопровода в д. Егоркино Шумерлинского муниципального округа Чувашской Республики</t>
  </si>
  <si>
    <t>Детская площадка МБОУ "Егоркинская СОШ" Шумерлинского муниципального округа Чувашской Республики</t>
  </si>
  <si>
    <t>Ремонт скважины в д. Егоркино Шумерлинского муниципального округа Чувашской Республики</t>
  </si>
  <si>
    <t>Изготовление и установка указатей населенных пунктов Краснооктябрьского сельского поселения Шумерлинского муниципального округа Чувашской Республики</t>
  </si>
  <si>
    <t>Устройство противопожарного водоема в п. Мыслец Шумерлинского муниципального округа Чувашской Республики</t>
  </si>
  <si>
    <t>Обустройство детско-спортивной площадки в п. Красный Октябрь Шумерлинского муниципального округа Чувашской Республики</t>
  </si>
  <si>
    <t>Устройство противопожарного водоема в п. Пинеры Шумерлинского муниципального округа Чувашской Республики</t>
  </si>
  <si>
    <t>Устройство противопожарного водоема в п. Путь Ленина Шумерлинского муниципального округа Чувашской Республики</t>
  </si>
  <si>
    <t>Устройство противопожарного водоема в п. Красная Звезда Шумерлинского муниципального округа Чувашской Республики</t>
  </si>
  <si>
    <t>Устройство противопожарного водоема в п. Красный Атмал Шумерлинского муниципального округа Чувашской Республики</t>
  </si>
  <si>
    <t>Ремонт забора кладбища в д. Егоркино (2 этап) Шумерлинского муниципального округа Чувашской Республики</t>
  </si>
  <si>
    <t>Ремонт забора кладбища в д. Нижний Магарин (2 этап) Шумерлинского муниципального округа Чувашской Республики</t>
  </si>
  <si>
    <t>Ремонт забора кладбища в п. Саланчик (2 этап) Шумерлинского муниципального округа Чувашской Республики</t>
  </si>
  <si>
    <t>Обустройство противопожарного водоема с устройством пирса в п. Автобус Шумерлинского муниципального округа Чувашской Республики</t>
  </si>
  <si>
    <t>Обустройство противопожарного водоема с устройством пирса в д. Верхний Магарин Шумерлинского муниципального округа Чувашской Республики</t>
  </si>
  <si>
    <t>Обустройство противопожарного водоема с устройством пирса в п. Комар Шумерлинского муниципального округа Чувашской Республики</t>
  </si>
  <si>
    <t>Обустройство противопожарного водоема с устройством пирса в д. Егоркино Шумерлинского муниципального округа Чувашской Республики</t>
  </si>
  <si>
    <t>Ремонт грунтовой дороги к сельсому кладбищу в д. Нижний Магарин Шумерлинского муниципального округа Чувашской Республики</t>
  </si>
  <si>
    <t>Устройство системы водоотведения по ул. Луговая в селе Нижняя Кумашка Шумерлинского муниципального округа Чувашской Республики</t>
  </si>
  <si>
    <t>Ремонт участка грунтовой дороги по ул. Луговая в д.Чувашские Алгаши Шумерлинского муниципального округа Чувашской Республики</t>
  </si>
  <si>
    <t>Благоустройство родника в с. Русские Алгаши Шумерлинского муниципального округа Чувашской Республики</t>
  </si>
  <si>
    <t>Ремонт скважины и инженерных сетей водопровода в с. Русские Алгаши Шумерлинского муниципального округа Чувашской Республики</t>
  </si>
  <si>
    <t>Устройство противопожарного водоема с пирсом в деревне Торханы по ул. Кузьмина Шумерлинского муниципального округа Чувашской Республики</t>
  </si>
  <si>
    <t>Устройство противопожарного водоема с пирсом в деревне Бреняши Шумерлинского муниципального округа Чувашской Республики</t>
  </si>
  <si>
    <t>Обустройство сквера Победы в деревне Торханы по ул. Октябрьская Шумерлинского муниципального округа Чувашской Республики</t>
  </si>
  <si>
    <t>Благоустройство сквера Победы по ул. Октябрьская в д. Торханы Шумерлинского муниципального округа Чувашской Республики</t>
  </si>
  <si>
    <t>Устройство противопожарного водоема с пирсом в деревне Торханы Шумерлинского муниципального округа Чувашской Республики</t>
  </si>
  <si>
    <t>Ремонт грунтовой дороги в д. Лесные Туваны по ул. Крестьянская Шумерлинского муниципального округа Чувашской Республики</t>
  </si>
  <si>
    <t>Ремонт грунтовой дороги в селе Туваны по ул. Чапаева Шумерлинского муниципального округа Чувашской Республики</t>
  </si>
  <si>
    <t>Устройство противопожарного водоема в д. Лесные Туваны Шумерлинского муниципального округа Чувашской Республики</t>
  </si>
  <si>
    <t>Ремонт автомобильной дороги по ул. Октябрьская от дома 24 а и до дороги Ходары-Егоркино в д. Пилешкасы Шумерлинского муниципального округа Чувашской Республики</t>
  </si>
  <si>
    <t>Обустройство памятника в д. Яндаши Шумерлинского муниципального округа Чувашской Республики</t>
  </si>
  <si>
    <t>Ремонт грунтовой дороги по улице Горького в д. Шумерля Шумерлинского муниципального округа Чувашской Республики</t>
  </si>
  <si>
    <t>Ремонт грунтовой дороги по улице Горького от дома №28 до ул.Чапаева в д. Шумерля Шумерлинского муниципального округа Чувашской Республики</t>
  </si>
  <si>
    <t>Ремонт дороги по ул. Сосновая в д.Шумерля Шумерлинского муниципального округа Чувашской Республики</t>
  </si>
  <si>
    <t>Благоустройство Парка Победы в д.Шумерля Шумерлинского муниципального округа Чувашской Республики</t>
  </si>
  <si>
    <t>Ремонт водопроводных сетей по ул. Энгельса в д. Шумерля Шумерлинского муниципального округа Чувашской Республики</t>
  </si>
  <si>
    <t>Ремонт водопроводных сетей по ул.Благовещенская в д. Шумерля Шумерлинского муниципального округа Чувашской Республики</t>
  </si>
  <si>
    <t>Ремонт грунтовой дороги до кладбища в селе Юманай Шумерлинского муниципального округа Чувашской Республики</t>
  </si>
  <si>
    <t>Ремонт грунтовой дороги до кладбища в деревне Кадеркино Шумерлинского муниципального округа Чувашской Республики</t>
  </si>
  <si>
    <t>Ремонт внешних инженерных сетей водопровода в д. Луговая Шумерлинского муниципального округа Чувашской Республики</t>
  </si>
  <si>
    <t>Ремонт внешних инженерных сетей водопровода в д. Тарн – Сирма Шумерлинского муниципального округа Чувашской Республики</t>
  </si>
  <si>
    <t>Устройство противопожарного водоема в селе Юманай по улице Октябрьская Шумерлинского муниципального округа Чувашской Республики</t>
  </si>
  <si>
    <t>Устройство противопожарного водоема в селе Юманай по улице Гагарина Шумерлинского муниципального округа Чувашской Республики</t>
  </si>
  <si>
    <t>Устройство противопожарного водоема в селе Юманай по пер. Пионерский Шумерлинского муниципального округа Чувашской Республики</t>
  </si>
  <si>
    <t>Устройство противопожарного водоема в деревне Кадеркино Шумерлинского муниципального округа Чувашской Республики</t>
  </si>
  <si>
    <t>Глава Шумерлинского
муниципального округа</t>
  </si>
  <si>
    <t>Л.Г.Рафинов</t>
  </si>
  <si>
    <t>Начальник финансового
отдела администрации Шумерлинского
муниципального округа</t>
  </si>
  <si>
    <t>О.Н.Яргунина</t>
  </si>
  <si>
    <t>Н.И.Петрова</t>
  </si>
  <si>
    <t>бюджетам муниципальных округов на реализацию инициативных проектов</t>
  </si>
  <si>
    <t>администрации Шумерлинского муниципального округа Чувашской Республики</t>
  </si>
  <si>
    <t>Приложение №1</t>
  </si>
  <si>
    <t>к письму администрации Шумерлинского МО</t>
  </si>
  <si>
    <t>Ремонт грунтовой дороги в с. Большие Алгаши по ул. Заречная Шумерлинского муниципального округа Чувашской Республики</t>
  </si>
  <si>
    <t>Ремонт участка грунтовой дороги в с. Большие Алгаши по ул. Заводская Шумерлинского муниципального округа Чувашской Республики</t>
  </si>
  <si>
    <t>Ремонт дороги по ул. Октябрьская в д.Савадеркино Егоркинского территориального отдела Шумерлинского муниципального округа Чувашской Республики</t>
  </si>
  <si>
    <t>«Обустройство контейнерной площадки в д.Пояндайкино на территории кладбища Егоркинского территориального отдела Шумерлинского муниципального округа Чувашской Республики»</t>
  </si>
  <si>
    <t>«Ремонт водозаборного узла в д.Савадеркино Егоркинского территориального отдела Шумерлинского муниципального округа Чувашской Республики»</t>
  </si>
  <si>
    <t>«Обустройство контейнерной площадки в пос. Малиновка на территории кладбища Егоркинского территориального отдела Шумерлинского муниципального округа Чувашской Республики»</t>
  </si>
  <si>
    <t>Ремонт грунтовой дороги к кладбищу в пос. Красный Октябрь с устройством разворотной площадки Краснооктябрьского территориального отдела Шумерлинского муниципального округа Чувашской Республики</t>
  </si>
  <si>
    <t>Ремонт грунтовой дороги в пос.Красная Звезда по ул. Камчатка от д. № 43 до д. №53 Краснооктябрьского территориального отдела Шумерлинского муниципального округа Чувашской Республики</t>
  </si>
  <si>
    <t>Ремонт грунтовой дороги в пос.Красный Атмал по ул. Мира от д. № 10 Краснооктябрьского территориального отдела Шумерлинского муниципального округа Чувашской Республики</t>
  </si>
  <si>
    <t>Ремонт грунтовой дороги в пос.Красная Звезда по ул. Камчатка от д. № 8 до д. №15 Краснооктябрьского территориального отдела Шумерлинского муниципального округа Чувашской Республики</t>
  </si>
  <si>
    <t>Ремонт участка дороги местного значения в д. Петропавловск Шумерлинского муниципального округа Чувашской Республики от дома №1 до дома №18 по ул. Заречная</t>
  </si>
  <si>
    <t>Ремонт участка дороги местного значения в п. Полярная Звезда Шумерлинского муниципального округа Чувашской Республики от автодороги до дома №14 по ул. Черемуховая</t>
  </si>
  <si>
    <t>Ремонт участка 1 дороги по ул. Заречная д. Верхняя Кумашка Шумерлинского муниципального округа Чувашской Республики</t>
  </si>
  <si>
    <t>Ремонт участка 2 дороги по ул. Лесная д. Верхняя Кумашка Шумерлинского муниципального округа Чувашской Республики</t>
  </si>
  <si>
    <t>Ремонт переезда через р. Любимая в д. Верхняя Кумашка Шумерлинского муниципального округа Чувашской Республики</t>
  </si>
  <si>
    <t>Ремонт автомобильной дороги по ул. Московская д. Нижняя Кумашка Шумерлинского муниципального округа Чувашской Республики</t>
  </si>
  <si>
    <t>Ремонт участка 2 дороги по ул. Заречная д. Верхняя Кумашка Шумерлинского муниципального округа Чувашской Республики</t>
  </si>
  <si>
    <t>Ремонт участка грунтовой дороги по ул. Боровая в д. Чувашские Алгаши Шумерлинского муниципального округа Чувашской Республики</t>
  </si>
  <si>
    <t>Ремонт скважины и водонапорной башни в д. Пилешкасы Ходарского территориального отдела Шумерлинского муниципального округа Чувашской Республики</t>
  </si>
  <si>
    <t>ремонт наружных водопроводных сетей в д. Пилешкасы Ходарского территориального отдела Шумерлинского муниципального округа Чувашской Республики</t>
  </si>
  <si>
    <t>Ремонт дороги от д. № 46 по ул. Горького до д. № 2 по ул. Куйбышева  в д. Шумерля Шумерлинского муниципального округа Чувашской Республики</t>
  </si>
  <si>
    <t>Ремонт дороги от д. № 5 по ул. Ленина до д. № 57 по ул. Энгельса в д. Шумерля Шумерлинского муниципального округа Чувашской Республики</t>
  </si>
  <si>
    <t>Ремонт дороги по ул. Энгельса в д. Шумерля Шумерлинского муниципального округа Чувашской Республики</t>
  </si>
  <si>
    <t>Ремонт дороги по ул. Благовещенская в д. Шумерля Шумерлинского муниципального округа Чувашской Республики</t>
  </si>
  <si>
    <t>Ремонт дороги от д. № 31 до д. № 37 по ул. Горького в д. Шумерля Шумерлинского муниципального округа Чувашской Республики</t>
  </si>
  <si>
    <t>Ремонт дороги в селе Юманай по улице Гагарина Шумерлинского муниципального округа Чувашской Республики</t>
  </si>
  <si>
    <t>Установка станции биологической очистки, предназначенной для сбора и очистки хозяйственно-бытовых сточных вод в с. Юманай по ул. Мира д. 6 Шумерлинского муниципального округа Чувашской Республики</t>
  </si>
  <si>
    <t>Установка станции биологической очистки, предназначенной для сбора и очистки хозяйственно-бытовых сточных вод в с. Юманай по ул. Гагарина д. 3а Шумерлинского муниципального округа Чувашской Республики</t>
  </si>
  <si>
    <t>Ремонт водозаборного узла в д. Пояндайкино   Шумерлинского Муниципального округа Чувашской Республики</t>
  </si>
  <si>
    <t>Ремонт водопровода д. Пояндайкино   Шумерлинского Муниципального округа Чувашской Республики</t>
  </si>
  <si>
    <t>Ремонт водопровода д. Савадеркино   Шумерлинского Муниципального округа  Чувашской Республики</t>
  </si>
  <si>
    <t>Отчиска водоема в д. Егоркино по ул. Советская Шумерлинского Муниципального округа Чувашской Республики</t>
  </si>
  <si>
    <t>Устройство контейнерной площадки в д. ПояндайкиноШумерлинского муниципального округа</t>
  </si>
  <si>
    <t>Ремонт системы водоснабжения  пос Волга Шумерлинского муниципального округа Чувашской Республики</t>
  </si>
  <si>
    <t>Ремонт водонапорной башни д.Торханы Торханского Шумерлинского муниципального округа Чувашской Республики</t>
  </si>
  <si>
    <t>Ремонт скважины с заменой системы управления д.Малые Туваны  Шумерлинского муниципального округа Чувашской Республики</t>
  </si>
  <si>
    <t>Ремонт скважины и водонапорной башни в д. Яндаши Ходарского территориального отдела Шумерлинского муниципального округа Чувашской Республики</t>
  </si>
  <si>
    <t>Ремонт наружных водопроводных сетей в д. Яндаши Ходарского территориального отдела Шумерлинского муниципального округа Чувашской Республики</t>
  </si>
  <si>
    <t>Очистка и обустройство противопожарного водоема с пирсом  в д. Тугасы Ходарского территориального отдела  Шумерлинского муниципального округа Чувашской Республики</t>
  </si>
  <si>
    <t>Благоустройство ул. Благовещенская в д. Шумерля Шумерлинского муниципального округа Чувашской Республики</t>
  </si>
  <si>
    <t>Благоустройство ул. Молодежная-Энгельса в д. Шумерля Шумерлинского муниципального округа Чувашской Республики</t>
  </si>
  <si>
    <t>Ремонт дороги на кладбище в д. Шумерля Шумерлинского муниципального округа Чувашской Республики</t>
  </si>
  <si>
    <t>Ремонт дороги в переулке между ул. Ленина и ул. Горького в д. Шумерля Шумерлинского муниципального округа Чувашской Республики</t>
  </si>
  <si>
    <t>Ремонт дороги в переулке между ул. Мичурина и ул. Куйбышева в д. Шумерля Шумерлинского муниципального округа Чувашской Республики</t>
  </si>
  <si>
    <t>Ремонт дороги в переулке между ул. Куйбышева и ул. Ленина в д. Шумерля Шумерлинского муниципального округа Чувашской Республики</t>
  </si>
  <si>
    <t>Ремонт дороги по ул. Кирова в д. Шумерля Шумерлинского муниципального округа Чувашской Республики</t>
  </si>
  <si>
    <t>Устройство контейнерной площадки на кладбище д. Кадеркино Шумерлинского муниципального округа Чувашской Республики</t>
  </si>
  <si>
    <t>Установка системы управления погружным насосом на основе регуляторов (преобразователей) частоты в водобашне д. Вторые Ялдры Шумерлинского муниципального округа Чувашской Республики</t>
  </si>
  <si>
    <t>Ремонт дороги  с устройством разворотной площадки  по улице Николаева в д.Луговая   Шумерлинского муниципального округа Чувашской Республики</t>
  </si>
  <si>
    <t>Устройство наружного освещения по ул. Октябрьская с. Юманай Шумерлинского муниципального округа Чувашской Республики</t>
  </si>
  <si>
    <t>по состоянию на 01 января 2023 года</t>
  </si>
  <si>
    <t>от 15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</si>
</sst>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0"/>
  <sheetViews>
    <sheetView tabSelected="1" topLeftCell="A133" zoomScale="70" zoomScaleNormal="70" workbookViewId="0">
      <selection activeCell="J67" sqref="J67"/>
    </sheetView>
  </sheetViews>
  <sheetFormatPr defaultColWidth="10.85546875" defaultRowHeight="15" x14ac:dyDescent="0.25"/>
  <cols>
    <col min="1" max="1" width="7.42578125" style="3" customWidth="1"/>
    <col min="2" max="2" width="19.42578125" style="3" customWidth="1"/>
    <col min="3" max="3" width="17" style="3" customWidth="1"/>
    <col min="4" max="4" width="15.85546875" style="3" customWidth="1"/>
    <col min="5" max="5" width="16" style="3" customWidth="1"/>
    <col min="6" max="6" width="14.7109375" style="3" customWidth="1"/>
    <col min="7" max="8" width="14.5703125" style="3" customWidth="1"/>
    <col min="9" max="9" width="15.140625" style="3" customWidth="1"/>
    <col min="10" max="10" width="14.140625" style="3" customWidth="1"/>
    <col min="11" max="11" width="13.140625" style="3" customWidth="1"/>
    <col min="12" max="16384" width="10.85546875" style="3"/>
  </cols>
  <sheetData>
    <row r="1" spans="1:11" ht="14.45" customHeight="1" x14ac:dyDescent="0.25">
      <c r="A1" s="7"/>
      <c r="B1" s="8"/>
      <c r="C1" s="8"/>
      <c r="D1" s="8"/>
      <c r="E1" s="8"/>
      <c r="F1" s="8"/>
      <c r="G1" s="8"/>
      <c r="H1" s="8"/>
      <c r="I1" s="26" t="s">
        <v>98</v>
      </c>
      <c r="J1" s="26"/>
      <c r="K1" s="26"/>
    </row>
    <row r="2" spans="1:11" ht="14.45" customHeight="1" x14ac:dyDescent="0.25">
      <c r="A2" s="7"/>
      <c r="B2" s="7"/>
      <c r="C2" s="7"/>
      <c r="D2" s="7"/>
      <c r="E2" s="7"/>
      <c r="F2" s="7"/>
      <c r="G2" s="7"/>
      <c r="H2" s="7"/>
      <c r="I2" s="26" t="s">
        <v>99</v>
      </c>
      <c r="J2" s="26"/>
      <c r="K2" s="26"/>
    </row>
    <row r="3" spans="1:11" ht="14.45" customHeight="1" x14ac:dyDescent="0.25">
      <c r="A3" s="7"/>
      <c r="B3" s="7"/>
      <c r="C3" s="7"/>
      <c r="D3" s="7"/>
      <c r="E3" s="7"/>
      <c r="F3" s="7"/>
      <c r="G3" s="7"/>
      <c r="H3" s="7"/>
      <c r="I3" s="26" t="s">
        <v>151</v>
      </c>
      <c r="J3" s="26"/>
      <c r="K3" s="26"/>
    </row>
    <row r="4" spans="1:11" ht="15" customHeight="1" x14ac:dyDescent="0.25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x14ac:dyDescent="0.25">
      <c r="A5" s="22" t="s">
        <v>17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x14ac:dyDescent="0.25">
      <c r="A6" s="22" t="s">
        <v>18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x14ac:dyDescent="0.25">
      <c r="A7" s="22" t="s">
        <v>96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x14ac:dyDescent="0.25">
      <c r="A8" s="22" t="s">
        <v>150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5">
      <c r="A9" s="22" t="s">
        <v>97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5">
      <c r="A10" s="4"/>
      <c r="B10" s="5"/>
      <c r="C10" s="5"/>
      <c r="D10" s="5"/>
      <c r="E10" s="5"/>
      <c r="F10" s="5"/>
      <c r="G10" s="5"/>
      <c r="H10" s="5"/>
      <c r="I10" s="5"/>
      <c r="J10" s="23" t="s">
        <v>8</v>
      </c>
      <c r="K10" s="23"/>
    </row>
    <row r="11" spans="1:11" ht="15.75" x14ac:dyDescent="0.25">
      <c r="A11" s="19" t="s">
        <v>15</v>
      </c>
      <c r="B11" s="24" t="s">
        <v>0</v>
      </c>
      <c r="C11" s="24" t="s">
        <v>1</v>
      </c>
      <c r="D11" s="24"/>
      <c r="E11" s="24"/>
      <c r="F11" s="24"/>
      <c r="G11" s="24" t="s">
        <v>12</v>
      </c>
      <c r="H11" s="24"/>
      <c r="I11" s="24"/>
      <c r="J11" s="24"/>
      <c r="K11" s="24" t="s">
        <v>13</v>
      </c>
    </row>
    <row r="12" spans="1:11" ht="15.75" x14ac:dyDescent="0.25">
      <c r="A12" s="20"/>
      <c r="B12" s="24"/>
      <c r="C12" s="24" t="s">
        <v>2</v>
      </c>
      <c r="D12" s="24" t="s">
        <v>14</v>
      </c>
      <c r="E12" s="24"/>
      <c r="F12" s="24"/>
      <c r="G12" s="24" t="s">
        <v>2</v>
      </c>
      <c r="H12" s="24" t="s">
        <v>14</v>
      </c>
      <c r="I12" s="24"/>
      <c r="J12" s="24"/>
      <c r="K12" s="24"/>
    </row>
    <row r="13" spans="1:11" ht="110.25" x14ac:dyDescent="0.25">
      <c r="A13" s="21"/>
      <c r="B13" s="24"/>
      <c r="C13" s="24"/>
      <c r="D13" s="1" t="s">
        <v>3</v>
      </c>
      <c r="E13" s="1" t="s">
        <v>4</v>
      </c>
      <c r="F13" s="1" t="s">
        <v>5</v>
      </c>
      <c r="G13" s="24"/>
      <c r="H13" s="1" t="s">
        <v>3</v>
      </c>
      <c r="I13" s="1" t="s">
        <v>4</v>
      </c>
      <c r="J13" s="1" t="s">
        <v>5</v>
      </c>
      <c r="K13" s="24"/>
    </row>
    <row r="14" spans="1:11" s="10" customFormat="1" ht="12.75" x14ac:dyDescent="0.2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</row>
    <row r="15" spans="1:11" s="10" customFormat="1" ht="135" x14ac:dyDescent="0.2">
      <c r="A15" s="9">
        <v>1</v>
      </c>
      <c r="B15" s="11" t="s">
        <v>19</v>
      </c>
      <c r="C15" s="16">
        <f>D15+E15+F15</f>
        <v>505936.64000000001</v>
      </c>
      <c r="D15" s="16">
        <v>404749</v>
      </c>
      <c r="E15" s="16">
        <v>81187.64</v>
      </c>
      <c r="F15" s="16">
        <v>20000</v>
      </c>
      <c r="G15" s="16">
        <f>H15+I15+J15</f>
        <v>505936.64000000001</v>
      </c>
      <c r="H15" s="16">
        <v>404749</v>
      </c>
      <c r="I15" s="16">
        <v>81187.64</v>
      </c>
      <c r="J15" s="16">
        <v>20000</v>
      </c>
      <c r="K15" s="13"/>
    </row>
    <row r="16" spans="1:11" s="10" customFormat="1" ht="135" x14ac:dyDescent="0.2">
      <c r="A16" s="9">
        <v>2</v>
      </c>
      <c r="B16" s="11" t="s">
        <v>20</v>
      </c>
      <c r="C16" s="16">
        <f t="shared" ref="C16:C79" si="0">D16+E16+F16</f>
        <v>1273884</v>
      </c>
      <c r="D16" s="16">
        <v>1019107</v>
      </c>
      <c r="E16" s="16">
        <v>127388.5</v>
      </c>
      <c r="F16" s="16">
        <v>127388.5</v>
      </c>
      <c r="G16" s="16">
        <f t="shared" ref="G16:G79" si="1">H16+I16+J16</f>
        <v>1273884</v>
      </c>
      <c r="H16" s="16">
        <v>1019107</v>
      </c>
      <c r="I16" s="16">
        <v>127388.5</v>
      </c>
      <c r="J16" s="16">
        <v>127388.5</v>
      </c>
      <c r="K16" s="13"/>
    </row>
    <row r="17" spans="1:11" s="10" customFormat="1" ht="165" x14ac:dyDescent="0.2">
      <c r="A17" s="9">
        <v>3</v>
      </c>
      <c r="B17" s="11" t="s">
        <v>21</v>
      </c>
      <c r="C17" s="16">
        <f t="shared" si="0"/>
        <v>1478883</v>
      </c>
      <c r="D17" s="16">
        <v>1183106.3999999999</v>
      </c>
      <c r="E17" s="16">
        <v>147888.29999999999</v>
      </c>
      <c r="F17" s="16">
        <v>147888.29999999999</v>
      </c>
      <c r="G17" s="16">
        <f t="shared" si="1"/>
        <v>1478883</v>
      </c>
      <c r="H17" s="16">
        <v>1183106.3999999999</v>
      </c>
      <c r="I17" s="16">
        <v>147888.29999999999</v>
      </c>
      <c r="J17" s="16">
        <v>147888.29999999999</v>
      </c>
      <c r="K17" s="13"/>
    </row>
    <row r="18" spans="1:11" s="10" customFormat="1" ht="135" x14ac:dyDescent="0.2">
      <c r="A18" s="9">
        <v>4</v>
      </c>
      <c r="B18" s="11" t="s">
        <v>22</v>
      </c>
      <c r="C18" s="16">
        <f t="shared" si="0"/>
        <v>424417</v>
      </c>
      <c r="D18" s="16">
        <v>339533</v>
      </c>
      <c r="E18" s="16">
        <v>42442</v>
      </c>
      <c r="F18" s="16">
        <v>42442</v>
      </c>
      <c r="G18" s="16">
        <f t="shared" si="1"/>
        <v>424417</v>
      </c>
      <c r="H18" s="16">
        <v>339533</v>
      </c>
      <c r="I18" s="16">
        <v>42442</v>
      </c>
      <c r="J18" s="16">
        <v>42442</v>
      </c>
      <c r="K18" s="13"/>
    </row>
    <row r="19" spans="1:11" s="10" customFormat="1" ht="120" x14ac:dyDescent="0.2">
      <c r="A19" s="9">
        <v>5</v>
      </c>
      <c r="B19" s="11" t="s">
        <v>23</v>
      </c>
      <c r="C19" s="16">
        <f t="shared" si="0"/>
        <v>337039</v>
      </c>
      <c r="D19" s="16">
        <v>269631</v>
      </c>
      <c r="E19" s="16">
        <v>33704</v>
      </c>
      <c r="F19" s="16">
        <v>33704</v>
      </c>
      <c r="G19" s="16">
        <f t="shared" si="1"/>
        <v>337039</v>
      </c>
      <c r="H19" s="16">
        <v>269631</v>
      </c>
      <c r="I19" s="16">
        <v>33704</v>
      </c>
      <c r="J19" s="16">
        <v>33704</v>
      </c>
      <c r="K19" s="13"/>
    </row>
    <row r="20" spans="1:11" s="10" customFormat="1" ht="120" x14ac:dyDescent="0.2">
      <c r="A20" s="9">
        <v>6</v>
      </c>
      <c r="B20" s="11" t="s">
        <v>24</v>
      </c>
      <c r="C20" s="16">
        <f t="shared" si="0"/>
        <v>2022234</v>
      </c>
      <c r="D20" s="16">
        <v>1617787</v>
      </c>
      <c r="E20" s="16">
        <v>303335</v>
      </c>
      <c r="F20" s="16">
        <v>101112</v>
      </c>
      <c r="G20" s="16">
        <f t="shared" si="1"/>
        <v>2022234</v>
      </c>
      <c r="H20" s="16">
        <v>1617787</v>
      </c>
      <c r="I20" s="16">
        <v>303335</v>
      </c>
      <c r="J20" s="16">
        <v>101112</v>
      </c>
      <c r="K20" s="13"/>
    </row>
    <row r="21" spans="1:11" s="10" customFormat="1" ht="180" x14ac:dyDescent="0.2">
      <c r="A21" s="9">
        <v>7</v>
      </c>
      <c r="B21" s="11" t="s">
        <v>25</v>
      </c>
      <c r="C21" s="16">
        <f t="shared" si="0"/>
        <v>613145.89</v>
      </c>
      <c r="D21" s="16">
        <v>490516.71</v>
      </c>
      <c r="E21" s="16">
        <v>61314.59</v>
      </c>
      <c r="F21" s="16">
        <v>61314.59</v>
      </c>
      <c r="G21" s="16">
        <f t="shared" si="1"/>
        <v>613145.89</v>
      </c>
      <c r="H21" s="16">
        <v>490516.71</v>
      </c>
      <c r="I21" s="16">
        <v>61314.59</v>
      </c>
      <c r="J21" s="16">
        <v>61314.59</v>
      </c>
      <c r="K21" s="13"/>
    </row>
    <row r="22" spans="1:11" s="10" customFormat="1" ht="105" x14ac:dyDescent="0.2">
      <c r="A22" s="9">
        <v>8</v>
      </c>
      <c r="B22" s="11" t="s">
        <v>26</v>
      </c>
      <c r="C22" s="16">
        <f t="shared" si="0"/>
        <v>680656</v>
      </c>
      <c r="D22" s="16">
        <v>544525</v>
      </c>
      <c r="E22" s="16">
        <v>109131</v>
      </c>
      <c r="F22" s="16">
        <v>27000</v>
      </c>
      <c r="G22" s="16">
        <f t="shared" si="1"/>
        <v>680656</v>
      </c>
      <c r="H22" s="16">
        <v>544525</v>
      </c>
      <c r="I22" s="16">
        <v>109131</v>
      </c>
      <c r="J22" s="16">
        <v>27000</v>
      </c>
      <c r="K22" s="13"/>
    </row>
    <row r="23" spans="1:11" s="10" customFormat="1" ht="180" x14ac:dyDescent="0.2">
      <c r="A23" s="9">
        <v>9</v>
      </c>
      <c r="B23" s="11" t="s">
        <v>27</v>
      </c>
      <c r="C23" s="16">
        <f t="shared" si="0"/>
        <v>822366</v>
      </c>
      <c r="D23" s="16">
        <v>657892.80000000005</v>
      </c>
      <c r="E23" s="16">
        <v>139473.20000000001</v>
      </c>
      <c r="F23" s="16">
        <v>25000</v>
      </c>
      <c r="G23" s="16">
        <f t="shared" si="1"/>
        <v>822366</v>
      </c>
      <c r="H23" s="16">
        <v>657892.80000000005</v>
      </c>
      <c r="I23" s="16">
        <v>139473.20000000001</v>
      </c>
      <c r="J23" s="16">
        <v>25000</v>
      </c>
      <c r="K23" s="13"/>
    </row>
    <row r="24" spans="1:11" s="10" customFormat="1" ht="135" x14ac:dyDescent="0.2">
      <c r="A24" s="9">
        <v>10</v>
      </c>
      <c r="B24" s="11" t="s">
        <v>28</v>
      </c>
      <c r="C24" s="16">
        <f t="shared" si="0"/>
        <v>730830</v>
      </c>
      <c r="D24" s="16">
        <v>584664</v>
      </c>
      <c r="E24" s="16">
        <v>120000</v>
      </c>
      <c r="F24" s="16">
        <v>26166</v>
      </c>
      <c r="G24" s="16">
        <f t="shared" si="1"/>
        <v>730830</v>
      </c>
      <c r="H24" s="16">
        <v>584664</v>
      </c>
      <c r="I24" s="16">
        <v>120000</v>
      </c>
      <c r="J24" s="16">
        <v>26166</v>
      </c>
      <c r="K24" s="13"/>
    </row>
    <row r="25" spans="1:11" s="10" customFormat="1" ht="135" x14ac:dyDescent="0.2">
      <c r="A25" s="9">
        <v>11</v>
      </c>
      <c r="B25" s="11" t="s">
        <v>29</v>
      </c>
      <c r="C25" s="16">
        <f t="shared" si="0"/>
        <v>525760</v>
      </c>
      <c r="D25" s="16">
        <v>420608</v>
      </c>
      <c r="E25" s="16">
        <v>80000</v>
      </c>
      <c r="F25" s="16">
        <v>25152</v>
      </c>
      <c r="G25" s="16">
        <f t="shared" si="1"/>
        <v>525760</v>
      </c>
      <c r="H25" s="16">
        <v>420608</v>
      </c>
      <c r="I25" s="16">
        <v>80000</v>
      </c>
      <c r="J25" s="16">
        <v>25152</v>
      </c>
      <c r="K25" s="13"/>
    </row>
    <row r="26" spans="1:11" s="10" customFormat="1" ht="135" x14ac:dyDescent="0.2">
      <c r="A26" s="9">
        <v>12</v>
      </c>
      <c r="B26" s="12" t="s">
        <v>30</v>
      </c>
      <c r="C26" s="16">
        <f t="shared" si="0"/>
        <v>1452451</v>
      </c>
      <c r="D26" s="16">
        <v>1161961</v>
      </c>
      <c r="E26" s="16">
        <v>246490</v>
      </c>
      <c r="F26" s="16">
        <v>44000</v>
      </c>
      <c r="G26" s="16">
        <f t="shared" si="1"/>
        <v>1452451</v>
      </c>
      <c r="H26" s="16">
        <v>1161961</v>
      </c>
      <c r="I26" s="16">
        <v>246490</v>
      </c>
      <c r="J26" s="16">
        <v>44000</v>
      </c>
      <c r="K26" s="13"/>
    </row>
    <row r="27" spans="1:11" s="10" customFormat="1" ht="120" x14ac:dyDescent="0.2">
      <c r="A27" s="9">
        <v>13</v>
      </c>
      <c r="B27" s="12" t="s">
        <v>31</v>
      </c>
      <c r="C27" s="16">
        <f t="shared" si="0"/>
        <v>353365</v>
      </c>
      <c r="D27" s="16">
        <v>282692</v>
      </c>
      <c r="E27" s="16">
        <v>56538.400000000001</v>
      </c>
      <c r="F27" s="16">
        <v>14134.6</v>
      </c>
      <c r="G27" s="16">
        <f t="shared" si="1"/>
        <v>353365</v>
      </c>
      <c r="H27" s="16">
        <v>282692</v>
      </c>
      <c r="I27" s="16">
        <v>56538.400000000001</v>
      </c>
      <c r="J27" s="16">
        <v>14134.6</v>
      </c>
      <c r="K27" s="13"/>
    </row>
    <row r="28" spans="1:11" s="10" customFormat="1" ht="105" x14ac:dyDescent="0.2">
      <c r="A28" s="9">
        <v>14</v>
      </c>
      <c r="B28" s="12" t="s">
        <v>32</v>
      </c>
      <c r="C28" s="16">
        <f t="shared" si="0"/>
        <v>1400606</v>
      </c>
      <c r="D28" s="16">
        <v>1120485</v>
      </c>
      <c r="E28" s="16">
        <v>140121</v>
      </c>
      <c r="F28" s="16">
        <v>140000</v>
      </c>
      <c r="G28" s="16">
        <f t="shared" si="1"/>
        <v>1400606</v>
      </c>
      <c r="H28" s="16">
        <v>1120485</v>
      </c>
      <c r="I28" s="16">
        <v>140121</v>
      </c>
      <c r="J28" s="16">
        <v>140000</v>
      </c>
      <c r="K28" s="13"/>
    </row>
    <row r="29" spans="1:11" s="10" customFormat="1" ht="105" x14ac:dyDescent="0.2">
      <c r="A29" s="9">
        <v>15</v>
      </c>
      <c r="B29" s="12" t="s">
        <v>33</v>
      </c>
      <c r="C29" s="16">
        <f t="shared" si="0"/>
        <v>338445.35000000003</v>
      </c>
      <c r="D29" s="16">
        <v>270756</v>
      </c>
      <c r="E29" s="16">
        <v>50794.16</v>
      </c>
      <c r="F29" s="16">
        <v>16895.189999999999</v>
      </c>
      <c r="G29" s="16">
        <f t="shared" si="1"/>
        <v>338445.35000000003</v>
      </c>
      <c r="H29" s="16">
        <v>270756</v>
      </c>
      <c r="I29" s="16">
        <v>50794.16</v>
      </c>
      <c r="J29" s="16">
        <v>16895.189999999999</v>
      </c>
      <c r="K29" s="13"/>
    </row>
    <row r="30" spans="1:11" s="10" customFormat="1" ht="120" x14ac:dyDescent="0.2">
      <c r="A30" s="9">
        <v>16</v>
      </c>
      <c r="B30" s="12" t="s">
        <v>34</v>
      </c>
      <c r="C30" s="16">
        <f t="shared" si="0"/>
        <v>460936</v>
      </c>
      <c r="D30" s="16">
        <v>368748.79999999999</v>
      </c>
      <c r="E30" s="16">
        <v>23050.2</v>
      </c>
      <c r="F30" s="16">
        <v>69137</v>
      </c>
      <c r="G30" s="16">
        <f t="shared" si="1"/>
        <v>460936</v>
      </c>
      <c r="H30" s="16">
        <v>368748.79999999999</v>
      </c>
      <c r="I30" s="16">
        <v>23050.2</v>
      </c>
      <c r="J30" s="16">
        <v>69137</v>
      </c>
      <c r="K30" s="13"/>
    </row>
    <row r="31" spans="1:11" s="10" customFormat="1" ht="120" x14ac:dyDescent="0.2">
      <c r="A31" s="9">
        <v>17</v>
      </c>
      <c r="B31" s="12" t="s">
        <v>35</v>
      </c>
      <c r="C31" s="16">
        <f t="shared" si="0"/>
        <v>273000</v>
      </c>
      <c r="D31" s="16">
        <v>215670</v>
      </c>
      <c r="E31" s="16">
        <v>28665</v>
      </c>
      <c r="F31" s="16">
        <v>28665</v>
      </c>
      <c r="G31" s="16">
        <f t="shared" si="1"/>
        <v>273000</v>
      </c>
      <c r="H31" s="16">
        <v>215670</v>
      </c>
      <c r="I31" s="16">
        <v>28665</v>
      </c>
      <c r="J31" s="16">
        <v>28665</v>
      </c>
      <c r="K31" s="13"/>
    </row>
    <row r="32" spans="1:11" s="10" customFormat="1" ht="135" x14ac:dyDescent="0.2">
      <c r="A32" s="9">
        <v>18</v>
      </c>
      <c r="B32" s="12" t="s">
        <v>36</v>
      </c>
      <c r="C32" s="16">
        <f t="shared" si="0"/>
        <v>512439.55</v>
      </c>
      <c r="D32" s="16">
        <v>409950</v>
      </c>
      <c r="E32" s="16">
        <v>77000</v>
      </c>
      <c r="F32" s="16">
        <v>25489.55</v>
      </c>
      <c r="G32" s="16">
        <f t="shared" si="1"/>
        <v>512439.55</v>
      </c>
      <c r="H32" s="16">
        <v>409950</v>
      </c>
      <c r="I32" s="16">
        <v>77000</v>
      </c>
      <c r="J32" s="16">
        <v>25489.55</v>
      </c>
      <c r="K32" s="13"/>
    </row>
    <row r="33" spans="1:11" s="10" customFormat="1" ht="120" x14ac:dyDescent="0.2">
      <c r="A33" s="9">
        <v>19</v>
      </c>
      <c r="B33" s="12" t="s">
        <v>37</v>
      </c>
      <c r="C33" s="16">
        <f t="shared" si="0"/>
        <v>206550</v>
      </c>
      <c r="D33" s="16">
        <v>163174.5</v>
      </c>
      <c r="E33" s="16">
        <v>21687.75</v>
      </c>
      <c r="F33" s="16">
        <v>21687.75</v>
      </c>
      <c r="G33" s="16">
        <f t="shared" si="1"/>
        <v>206550</v>
      </c>
      <c r="H33" s="16">
        <v>163174.5</v>
      </c>
      <c r="I33" s="16">
        <v>21687.75</v>
      </c>
      <c r="J33" s="16">
        <v>21687.75</v>
      </c>
      <c r="K33" s="13"/>
    </row>
    <row r="34" spans="1:11" s="10" customFormat="1" ht="165" x14ac:dyDescent="0.2">
      <c r="A34" s="9">
        <v>20</v>
      </c>
      <c r="B34" s="12" t="s">
        <v>38</v>
      </c>
      <c r="C34" s="16">
        <f t="shared" si="0"/>
        <v>1226187.8899999999</v>
      </c>
      <c r="D34" s="16">
        <v>980950</v>
      </c>
      <c r="E34" s="16">
        <v>190000</v>
      </c>
      <c r="F34" s="16">
        <v>55237.89</v>
      </c>
      <c r="G34" s="16">
        <f t="shared" si="1"/>
        <v>1226187.8899999999</v>
      </c>
      <c r="H34" s="16">
        <v>980950</v>
      </c>
      <c r="I34" s="16">
        <v>190000</v>
      </c>
      <c r="J34" s="16">
        <v>55237.89</v>
      </c>
      <c r="K34" s="13"/>
    </row>
    <row r="35" spans="1:11" s="10" customFormat="1" ht="135" x14ac:dyDescent="0.2">
      <c r="A35" s="18">
        <v>21</v>
      </c>
      <c r="B35" s="12" t="s">
        <v>39</v>
      </c>
      <c r="C35" s="16">
        <f t="shared" si="0"/>
        <v>7082516</v>
      </c>
      <c r="D35" s="16">
        <v>4888477.8099999996</v>
      </c>
      <c r="E35" s="16">
        <v>1735000</v>
      </c>
      <c r="F35" s="16">
        <v>459038.19</v>
      </c>
      <c r="G35" s="16">
        <f t="shared" si="1"/>
        <v>7033780.9999999991</v>
      </c>
      <c r="H35" s="16">
        <v>4888477.8099999996</v>
      </c>
      <c r="I35" s="16">
        <v>1696547.97</v>
      </c>
      <c r="J35" s="16">
        <v>448755.22</v>
      </c>
      <c r="K35" s="13"/>
    </row>
    <row r="36" spans="1:11" s="10" customFormat="1" ht="165" x14ac:dyDescent="0.2">
      <c r="A36" s="9">
        <v>22</v>
      </c>
      <c r="B36" s="12" t="s">
        <v>40</v>
      </c>
      <c r="C36" s="16">
        <f t="shared" si="0"/>
        <v>1495454.33</v>
      </c>
      <c r="D36" s="16">
        <v>1196000</v>
      </c>
      <c r="E36" s="16">
        <v>220000</v>
      </c>
      <c r="F36" s="16">
        <v>79454.33</v>
      </c>
      <c r="G36" s="16">
        <f t="shared" si="1"/>
        <v>1495454.33</v>
      </c>
      <c r="H36" s="16">
        <v>1196000</v>
      </c>
      <c r="I36" s="16">
        <v>220000</v>
      </c>
      <c r="J36" s="16">
        <v>79454.33</v>
      </c>
      <c r="K36" s="13"/>
    </row>
    <row r="37" spans="1:11" s="10" customFormat="1" ht="135" x14ac:dyDescent="0.2">
      <c r="A37" s="9">
        <v>23</v>
      </c>
      <c r="B37" s="12" t="s">
        <v>41</v>
      </c>
      <c r="C37" s="16">
        <f t="shared" si="0"/>
        <v>719157.09000000008</v>
      </c>
      <c r="D37" s="16">
        <v>575325.67000000004</v>
      </c>
      <c r="E37" s="16">
        <v>124131.42</v>
      </c>
      <c r="F37" s="16">
        <v>19700</v>
      </c>
      <c r="G37" s="16">
        <f t="shared" si="1"/>
        <v>719157.09000000008</v>
      </c>
      <c r="H37" s="16">
        <v>575325.67000000004</v>
      </c>
      <c r="I37" s="16">
        <v>124131.42</v>
      </c>
      <c r="J37" s="16">
        <v>19700</v>
      </c>
      <c r="K37" s="13"/>
    </row>
    <row r="38" spans="1:11" s="10" customFormat="1" ht="135" x14ac:dyDescent="0.2">
      <c r="A38" s="9">
        <v>24</v>
      </c>
      <c r="B38" s="12" t="s">
        <v>42</v>
      </c>
      <c r="C38" s="16">
        <f t="shared" si="0"/>
        <v>4819979.2</v>
      </c>
      <c r="D38" s="16">
        <v>3855983.36</v>
      </c>
      <c r="E38" s="16">
        <v>959657.85</v>
      </c>
      <c r="F38" s="16">
        <v>4337.99</v>
      </c>
      <c r="G38" s="16">
        <f t="shared" si="1"/>
        <v>4819979.2</v>
      </c>
      <c r="H38" s="16">
        <v>3855983.36</v>
      </c>
      <c r="I38" s="16">
        <v>959657.85</v>
      </c>
      <c r="J38" s="16">
        <v>4337.99</v>
      </c>
      <c r="K38" s="13"/>
    </row>
    <row r="39" spans="1:11" s="10" customFormat="1" ht="120" x14ac:dyDescent="0.2">
      <c r="A39" s="9">
        <v>25</v>
      </c>
      <c r="B39" s="12" t="s">
        <v>43</v>
      </c>
      <c r="C39" s="16">
        <f t="shared" si="0"/>
        <v>598203</v>
      </c>
      <c r="D39" s="16">
        <v>478562.4</v>
      </c>
      <c r="E39" s="16">
        <v>89730.45</v>
      </c>
      <c r="F39" s="16">
        <v>29910.15</v>
      </c>
      <c r="G39" s="16">
        <f t="shared" si="1"/>
        <v>598203</v>
      </c>
      <c r="H39" s="16">
        <v>478562.4</v>
      </c>
      <c r="I39" s="16">
        <v>89730.45</v>
      </c>
      <c r="J39" s="16">
        <v>29910.15</v>
      </c>
      <c r="K39" s="13"/>
    </row>
    <row r="40" spans="1:11" s="10" customFormat="1" ht="135" x14ac:dyDescent="0.2">
      <c r="A40" s="9">
        <v>26</v>
      </c>
      <c r="B40" s="12" t="s">
        <v>44</v>
      </c>
      <c r="C40" s="16">
        <f t="shared" si="0"/>
        <v>598203</v>
      </c>
      <c r="D40" s="16">
        <v>478562.4</v>
      </c>
      <c r="E40" s="16">
        <v>89730.45</v>
      </c>
      <c r="F40" s="16">
        <v>29910.15</v>
      </c>
      <c r="G40" s="16">
        <f t="shared" si="1"/>
        <v>598203</v>
      </c>
      <c r="H40" s="16">
        <v>478562.4</v>
      </c>
      <c r="I40" s="16">
        <v>89730.45</v>
      </c>
      <c r="J40" s="16">
        <v>29910.15</v>
      </c>
      <c r="K40" s="13"/>
    </row>
    <row r="41" spans="1:11" s="10" customFormat="1" ht="120" x14ac:dyDescent="0.2">
      <c r="A41" s="9">
        <v>27</v>
      </c>
      <c r="B41" s="12" t="s">
        <v>45</v>
      </c>
      <c r="C41" s="16">
        <f t="shared" si="0"/>
        <v>3994827.7800000003</v>
      </c>
      <c r="D41" s="16">
        <v>3195862.22</v>
      </c>
      <c r="E41" s="16">
        <v>599224.17000000004</v>
      </c>
      <c r="F41" s="16">
        <v>199741.39</v>
      </c>
      <c r="G41" s="16">
        <f t="shared" si="1"/>
        <v>3994827.7800000003</v>
      </c>
      <c r="H41" s="16">
        <v>3195862.22</v>
      </c>
      <c r="I41" s="16">
        <v>599224.17000000004</v>
      </c>
      <c r="J41" s="16">
        <v>199741.39</v>
      </c>
      <c r="K41" s="13"/>
    </row>
    <row r="42" spans="1:11" s="10" customFormat="1" ht="120" x14ac:dyDescent="0.2">
      <c r="A42" s="9">
        <v>28</v>
      </c>
      <c r="B42" s="12" t="s">
        <v>46</v>
      </c>
      <c r="C42" s="16">
        <f t="shared" si="0"/>
        <v>386486.58</v>
      </c>
      <c r="D42" s="16">
        <v>309189</v>
      </c>
      <c r="E42" s="16">
        <v>49797.58</v>
      </c>
      <c r="F42" s="16">
        <v>27500</v>
      </c>
      <c r="G42" s="16">
        <f t="shared" si="1"/>
        <v>386486.58</v>
      </c>
      <c r="H42" s="16">
        <v>309189</v>
      </c>
      <c r="I42" s="16">
        <v>49797.58</v>
      </c>
      <c r="J42" s="16">
        <v>27500</v>
      </c>
      <c r="K42" s="13"/>
    </row>
    <row r="43" spans="1:11" s="10" customFormat="1" ht="90" x14ac:dyDescent="0.2">
      <c r="A43" s="9">
        <v>29</v>
      </c>
      <c r="B43" s="12" t="s">
        <v>47</v>
      </c>
      <c r="C43" s="16">
        <f t="shared" si="0"/>
        <v>2303626.2000000002</v>
      </c>
      <c r="D43" s="16">
        <v>1842904</v>
      </c>
      <c r="E43" s="16">
        <v>345544.5</v>
      </c>
      <c r="F43" s="16">
        <v>115177.7</v>
      </c>
      <c r="G43" s="16">
        <f t="shared" si="1"/>
        <v>2303626.2000000002</v>
      </c>
      <c r="H43" s="16">
        <v>1842904</v>
      </c>
      <c r="I43" s="16">
        <v>345544.5</v>
      </c>
      <c r="J43" s="16">
        <v>115177.7</v>
      </c>
      <c r="K43" s="13"/>
    </row>
    <row r="44" spans="1:11" s="10" customFormat="1" ht="165" x14ac:dyDescent="0.2">
      <c r="A44" s="9">
        <v>30</v>
      </c>
      <c r="B44" s="12" t="s">
        <v>48</v>
      </c>
      <c r="C44" s="16">
        <f t="shared" si="0"/>
        <v>282552.2</v>
      </c>
      <c r="D44" s="16">
        <v>226044</v>
      </c>
      <c r="E44" s="16">
        <v>42508.2</v>
      </c>
      <c r="F44" s="16">
        <v>14000</v>
      </c>
      <c r="G44" s="16">
        <f t="shared" si="1"/>
        <v>282552.2</v>
      </c>
      <c r="H44" s="16">
        <v>226044</v>
      </c>
      <c r="I44" s="16">
        <v>42508.2</v>
      </c>
      <c r="J44" s="16">
        <v>14000</v>
      </c>
      <c r="K44" s="13"/>
    </row>
    <row r="45" spans="1:11" s="10" customFormat="1" ht="120" x14ac:dyDescent="0.2">
      <c r="A45" s="9">
        <v>31</v>
      </c>
      <c r="B45" s="12" t="s">
        <v>49</v>
      </c>
      <c r="C45" s="16">
        <f t="shared" si="0"/>
        <v>694577.04</v>
      </c>
      <c r="D45" s="16">
        <v>555662</v>
      </c>
      <c r="E45" s="16">
        <v>135915.04</v>
      </c>
      <c r="F45" s="16">
        <v>3000</v>
      </c>
      <c r="G45" s="16">
        <f t="shared" si="1"/>
        <v>694577.04</v>
      </c>
      <c r="H45" s="16">
        <v>555662</v>
      </c>
      <c r="I45" s="16">
        <v>135915.04</v>
      </c>
      <c r="J45" s="16">
        <v>3000</v>
      </c>
      <c r="K45" s="13"/>
    </row>
    <row r="46" spans="1:11" s="10" customFormat="1" ht="120" x14ac:dyDescent="0.2">
      <c r="A46" s="9">
        <v>32</v>
      </c>
      <c r="B46" s="12" t="s">
        <v>50</v>
      </c>
      <c r="C46" s="16">
        <f t="shared" si="0"/>
        <v>1008210</v>
      </c>
      <c r="D46" s="16">
        <v>806568</v>
      </c>
      <c r="E46" s="16">
        <v>197306.7</v>
      </c>
      <c r="F46" s="16">
        <v>4335.3</v>
      </c>
      <c r="G46" s="16">
        <f t="shared" si="1"/>
        <v>1008210</v>
      </c>
      <c r="H46" s="16">
        <v>806568</v>
      </c>
      <c r="I46" s="16">
        <v>197306.7</v>
      </c>
      <c r="J46" s="16">
        <v>4335.3</v>
      </c>
      <c r="K46" s="13"/>
    </row>
    <row r="47" spans="1:11" s="10" customFormat="1" ht="120" x14ac:dyDescent="0.2">
      <c r="A47" s="9">
        <v>33</v>
      </c>
      <c r="B47" s="12" t="s">
        <v>51</v>
      </c>
      <c r="C47" s="16">
        <f t="shared" si="0"/>
        <v>218650.96</v>
      </c>
      <c r="D47" s="16">
        <v>174920</v>
      </c>
      <c r="E47" s="16">
        <v>40730.959999999999</v>
      </c>
      <c r="F47" s="16">
        <v>3000</v>
      </c>
      <c r="G47" s="16">
        <f t="shared" si="1"/>
        <v>218650.96</v>
      </c>
      <c r="H47" s="16">
        <v>174920</v>
      </c>
      <c r="I47" s="16">
        <v>40730.959999999999</v>
      </c>
      <c r="J47" s="16">
        <v>3000</v>
      </c>
      <c r="K47" s="13"/>
    </row>
    <row r="48" spans="1:11" s="10" customFormat="1" ht="120" x14ac:dyDescent="0.2">
      <c r="A48" s="9">
        <v>34</v>
      </c>
      <c r="B48" s="12" t="s">
        <v>52</v>
      </c>
      <c r="C48" s="16">
        <f t="shared" si="0"/>
        <v>208072.24</v>
      </c>
      <c r="D48" s="16">
        <v>166458</v>
      </c>
      <c r="E48" s="16">
        <v>38614.239999999998</v>
      </c>
      <c r="F48" s="16">
        <v>3000</v>
      </c>
      <c r="G48" s="16">
        <f t="shared" si="1"/>
        <v>208072.24</v>
      </c>
      <c r="H48" s="16">
        <v>166458</v>
      </c>
      <c r="I48" s="16">
        <v>38614.239999999998</v>
      </c>
      <c r="J48" s="16">
        <v>3000</v>
      </c>
      <c r="K48" s="13"/>
    </row>
    <row r="49" spans="1:11" s="10" customFormat="1" ht="120" x14ac:dyDescent="0.2">
      <c r="A49" s="9">
        <v>35</v>
      </c>
      <c r="B49" s="12" t="s">
        <v>53</v>
      </c>
      <c r="C49" s="16">
        <f t="shared" si="0"/>
        <v>737568.62</v>
      </c>
      <c r="D49" s="16">
        <v>590055</v>
      </c>
      <c r="E49" s="16">
        <v>144513.62</v>
      </c>
      <c r="F49" s="16">
        <v>3000</v>
      </c>
      <c r="G49" s="16">
        <f t="shared" si="1"/>
        <v>737568.62</v>
      </c>
      <c r="H49" s="16">
        <v>590055</v>
      </c>
      <c r="I49" s="16">
        <v>144513.62</v>
      </c>
      <c r="J49" s="16">
        <v>3000</v>
      </c>
      <c r="K49" s="13"/>
    </row>
    <row r="50" spans="1:11" s="10" customFormat="1" ht="120" x14ac:dyDescent="0.2">
      <c r="A50" s="9">
        <v>36</v>
      </c>
      <c r="B50" s="12" t="s">
        <v>54</v>
      </c>
      <c r="C50" s="16">
        <f t="shared" si="0"/>
        <v>208072.24</v>
      </c>
      <c r="D50" s="16">
        <v>166458</v>
      </c>
      <c r="E50" s="16">
        <v>38614.239999999998</v>
      </c>
      <c r="F50" s="16">
        <v>3000</v>
      </c>
      <c r="G50" s="16">
        <f t="shared" si="1"/>
        <v>208072.24</v>
      </c>
      <c r="H50" s="16">
        <v>166458</v>
      </c>
      <c r="I50" s="16">
        <v>38614.239999999998</v>
      </c>
      <c r="J50" s="16">
        <v>3000</v>
      </c>
      <c r="K50" s="13"/>
    </row>
    <row r="51" spans="1:11" s="10" customFormat="1" ht="105" x14ac:dyDescent="0.2">
      <c r="A51" s="9">
        <v>37</v>
      </c>
      <c r="B51" s="12" t="s">
        <v>55</v>
      </c>
      <c r="C51" s="16">
        <f t="shared" si="0"/>
        <v>236165.44</v>
      </c>
      <c r="D51" s="16">
        <v>188932.35</v>
      </c>
      <c r="E51" s="16">
        <v>37840.79</v>
      </c>
      <c r="F51" s="16">
        <v>9392.2999999999993</v>
      </c>
      <c r="G51" s="16">
        <f t="shared" si="1"/>
        <v>236165.44</v>
      </c>
      <c r="H51" s="16">
        <v>188932.35</v>
      </c>
      <c r="I51" s="16">
        <v>37840.79</v>
      </c>
      <c r="J51" s="16">
        <v>9392.2999999999993</v>
      </c>
      <c r="K51" s="13"/>
    </row>
    <row r="52" spans="1:11" s="10" customFormat="1" ht="120" x14ac:dyDescent="0.2">
      <c r="A52" s="9">
        <v>38</v>
      </c>
      <c r="B52" s="12" t="s">
        <v>56</v>
      </c>
      <c r="C52" s="16">
        <f t="shared" si="0"/>
        <v>141699.26</v>
      </c>
      <c r="D52" s="16">
        <v>113359.41</v>
      </c>
      <c r="E52" s="16">
        <v>22883.01</v>
      </c>
      <c r="F52" s="16">
        <v>5456.84</v>
      </c>
      <c r="G52" s="16">
        <f t="shared" si="1"/>
        <v>141699.26</v>
      </c>
      <c r="H52" s="16">
        <v>113359.41</v>
      </c>
      <c r="I52" s="16">
        <v>22883.01</v>
      </c>
      <c r="J52" s="16">
        <v>5456.84</v>
      </c>
      <c r="K52" s="13"/>
    </row>
    <row r="53" spans="1:11" s="10" customFormat="1" ht="105" x14ac:dyDescent="0.2">
      <c r="A53" s="9">
        <v>39</v>
      </c>
      <c r="B53" s="12" t="s">
        <v>57</v>
      </c>
      <c r="C53" s="16">
        <f t="shared" si="0"/>
        <v>296893.7</v>
      </c>
      <c r="D53" s="16">
        <v>237514.96</v>
      </c>
      <c r="E53" s="16">
        <v>47502.99</v>
      </c>
      <c r="F53" s="16">
        <v>11875.75</v>
      </c>
      <c r="G53" s="16">
        <f t="shared" si="1"/>
        <v>296893.7</v>
      </c>
      <c r="H53" s="16">
        <v>237514.96</v>
      </c>
      <c r="I53" s="16">
        <v>47502.99</v>
      </c>
      <c r="J53" s="16">
        <v>11875.75</v>
      </c>
      <c r="K53" s="13"/>
    </row>
    <row r="54" spans="1:11" s="10" customFormat="1" ht="135" x14ac:dyDescent="0.2">
      <c r="A54" s="9">
        <v>40</v>
      </c>
      <c r="B54" s="12" t="s">
        <v>58</v>
      </c>
      <c r="C54" s="16">
        <f t="shared" si="0"/>
        <v>449654.27999999997</v>
      </c>
      <c r="D54" s="16">
        <v>359723.43</v>
      </c>
      <c r="E54" s="16">
        <v>71854.75</v>
      </c>
      <c r="F54" s="16">
        <v>18076.099999999999</v>
      </c>
      <c r="G54" s="16">
        <f t="shared" si="1"/>
        <v>449654.27999999997</v>
      </c>
      <c r="H54" s="16">
        <v>359723.43</v>
      </c>
      <c r="I54" s="16">
        <v>71854.75</v>
      </c>
      <c r="J54" s="16">
        <v>18076.099999999999</v>
      </c>
      <c r="K54" s="13"/>
    </row>
    <row r="55" spans="1:11" s="10" customFormat="1" ht="150" x14ac:dyDescent="0.2">
      <c r="A55" s="9">
        <v>41</v>
      </c>
      <c r="B55" s="12" t="s">
        <v>59</v>
      </c>
      <c r="C55" s="16">
        <f t="shared" si="0"/>
        <v>569943.96</v>
      </c>
      <c r="D55" s="16">
        <v>455955.17</v>
      </c>
      <c r="E55" s="16">
        <v>91077.04</v>
      </c>
      <c r="F55" s="16">
        <v>22911.75</v>
      </c>
      <c r="G55" s="16">
        <f t="shared" si="1"/>
        <v>569943.96</v>
      </c>
      <c r="H55" s="16">
        <v>455955.17</v>
      </c>
      <c r="I55" s="16">
        <v>91077.04</v>
      </c>
      <c r="J55" s="16">
        <v>22911.75</v>
      </c>
      <c r="K55" s="13"/>
    </row>
    <row r="56" spans="1:11" s="10" customFormat="1" ht="135" x14ac:dyDescent="0.2">
      <c r="A56" s="9">
        <v>42</v>
      </c>
      <c r="B56" s="12" t="s">
        <v>60</v>
      </c>
      <c r="C56" s="16">
        <f t="shared" si="0"/>
        <v>452518.32</v>
      </c>
      <c r="D56" s="16">
        <v>362014.65</v>
      </c>
      <c r="E56" s="16">
        <v>72312.429999999993</v>
      </c>
      <c r="F56" s="16">
        <v>18191.240000000002</v>
      </c>
      <c r="G56" s="16">
        <f t="shared" si="1"/>
        <v>452518.32</v>
      </c>
      <c r="H56" s="16">
        <v>362014.65</v>
      </c>
      <c r="I56" s="16">
        <v>72312.429999999993</v>
      </c>
      <c r="J56" s="16">
        <v>18191.240000000002</v>
      </c>
      <c r="K56" s="13"/>
    </row>
    <row r="57" spans="1:11" s="10" customFormat="1" ht="135" x14ac:dyDescent="0.2">
      <c r="A57" s="9">
        <v>43</v>
      </c>
      <c r="B57" s="12" t="s">
        <v>61</v>
      </c>
      <c r="C57" s="16">
        <f t="shared" si="0"/>
        <v>449654.27999999997</v>
      </c>
      <c r="D57" s="16">
        <v>359723.43</v>
      </c>
      <c r="E57" s="16">
        <v>71854.75</v>
      </c>
      <c r="F57" s="16">
        <v>18076.099999999999</v>
      </c>
      <c r="G57" s="16">
        <f t="shared" si="1"/>
        <v>449654.27999999997</v>
      </c>
      <c r="H57" s="16">
        <v>359723.43</v>
      </c>
      <c r="I57" s="16">
        <v>71854.75</v>
      </c>
      <c r="J57" s="16">
        <v>18076.099999999999</v>
      </c>
      <c r="K57" s="13"/>
    </row>
    <row r="58" spans="1:11" s="10" customFormat="1" ht="120" x14ac:dyDescent="0.2">
      <c r="A58" s="9">
        <v>44</v>
      </c>
      <c r="B58" s="12" t="s">
        <v>62</v>
      </c>
      <c r="C58" s="16">
        <f t="shared" si="0"/>
        <v>300319</v>
      </c>
      <c r="D58" s="16">
        <v>240255</v>
      </c>
      <c r="E58" s="16">
        <v>48064</v>
      </c>
      <c r="F58" s="16">
        <v>12000</v>
      </c>
      <c r="G58" s="16">
        <f t="shared" si="1"/>
        <v>300319</v>
      </c>
      <c r="H58" s="16">
        <v>240255</v>
      </c>
      <c r="I58" s="16">
        <v>48064</v>
      </c>
      <c r="J58" s="16">
        <v>12000</v>
      </c>
      <c r="K58" s="13"/>
    </row>
    <row r="59" spans="1:11" s="10" customFormat="1" ht="135" x14ac:dyDescent="0.2">
      <c r="A59" s="9">
        <v>45</v>
      </c>
      <c r="B59" s="12" t="s">
        <v>63</v>
      </c>
      <c r="C59" s="16">
        <f t="shared" si="0"/>
        <v>2821002.9099999997</v>
      </c>
      <c r="D59" s="16">
        <v>2256802.3199999998</v>
      </c>
      <c r="E59" s="16">
        <v>464700.59</v>
      </c>
      <c r="F59" s="16">
        <v>99500</v>
      </c>
      <c r="G59" s="16">
        <f t="shared" si="1"/>
        <v>2821002.9099999997</v>
      </c>
      <c r="H59" s="16">
        <v>2256802.3199999998</v>
      </c>
      <c r="I59" s="16">
        <v>464700.59</v>
      </c>
      <c r="J59" s="16">
        <v>99500</v>
      </c>
      <c r="K59" s="13"/>
    </row>
    <row r="60" spans="1:11" s="10" customFormat="1" ht="135" x14ac:dyDescent="0.2">
      <c r="A60" s="9">
        <v>46</v>
      </c>
      <c r="B60" s="12" t="s">
        <v>64</v>
      </c>
      <c r="C60" s="16">
        <f t="shared" si="0"/>
        <v>1077484</v>
      </c>
      <c r="D60" s="16">
        <v>861987.2</v>
      </c>
      <c r="E60" s="16">
        <v>183172.3</v>
      </c>
      <c r="F60" s="16">
        <v>32324.5</v>
      </c>
      <c r="G60" s="16">
        <f t="shared" si="1"/>
        <v>1077484</v>
      </c>
      <c r="H60" s="16">
        <v>861987.2</v>
      </c>
      <c r="I60" s="16">
        <v>183172.3</v>
      </c>
      <c r="J60" s="16">
        <v>32324.5</v>
      </c>
      <c r="K60" s="13"/>
    </row>
    <row r="61" spans="1:11" s="10" customFormat="1" ht="105" x14ac:dyDescent="0.2">
      <c r="A61" s="9">
        <v>47</v>
      </c>
      <c r="B61" s="12" t="s">
        <v>65</v>
      </c>
      <c r="C61" s="16">
        <f t="shared" si="0"/>
        <v>100000</v>
      </c>
      <c r="D61" s="16">
        <v>80000</v>
      </c>
      <c r="E61" s="16">
        <v>10000</v>
      </c>
      <c r="F61" s="16">
        <v>10000</v>
      </c>
      <c r="G61" s="16">
        <f t="shared" si="1"/>
        <v>100000</v>
      </c>
      <c r="H61" s="16">
        <v>80000</v>
      </c>
      <c r="I61" s="16">
        <v>10000</v>
      </c>
      <c r="J61" s="16">
        <v>10000</v>
      </c>
      <c r="K61" s="13"/>
    </row>
    <row r="62" spans="1:11" s="10" customFormat="1" ht="120" x14ac:dyDescent="0.2">
      <c r="A62" s="9">
        <v>48</v>
      </c>
      <c r="B62" s="12" t="s">
        <v>66</v>
      </c>
      <c r="C62" s="16">
        <f t="shared" si="0"/>
        <v>1080888.3999999999</v>
      </c>
      <c r="D62" s="16">
        <v>863842.4</v>
      </c>
      <c r="E62" s="16">
        <v>173636.8</v>
      </c>
      <c r="F62" s="16">
        <v>43409.2</v>
      </c>
      <c r="G62" s="16">
        <f t="shared" si="1"/>
        <v>1079803</v>
      </c>
      <c r="H62" s="16">
        <v>863842.4</v>
      </c>
      <c r="I62" s="16">
        <v>172768.48</v>
      </c>
      <c r="J62" s="16">
        <v>43192.12</v>
      </c>
      <c r="K62" s="13"/>
    </row>
    <row r="63" spans="1:11" s="10" customFormat="1" ht="135" x14ac:dyDescent="0.2">
      <c r="A63" s="9">
        <v>49</v>
      </c>
      <c r="B63" s="12" t="s">
        <v>67</v>
      </c>
      <c r="C63" s="16">
        <f t="shared" si="0"/>
        <v>525762.35</v>
      </c>
      <c r="D63" s="16">
        <v>420610</v>
      </c>
      <c r="E63" s="16">
        <v>40000</v>
      </c>
      <c r="F63" s="16">
        <v>65152.35</v>
      </c>
      <c r="G63" s="16">
        <f t="shared" si="1"/>
        <v>525762.35</v>
      </c>
      <c r="H63" s="16">
        <v>420610</v>
      </c>
      <c r="I63" s="16">
        <v>40000</v>
      </c>
      <c r="J63" s="16">
        <v>65152.35</v>
      </c>
      <c r="K63" s="13"/>
    </row>
    <row r="64" spans="1:11" ht="120.75" customHeight="1" x14ac:dyDescent="0.25">
      <c r="A64" s="6">
        <v>50</v>
      </c>
      <c r="B64" s="12" t="s">
        <v>68</v>
      </c>
      <c r="C64" s="16">
        <f t="shared" si="0"/>
        <v>463351.18</v>
      </c>
      <c r="D64" s="16">
        <v>370400</v>
      </c>
      <c r="E64" s="16">
        <v>60139.44</v>
      </c>
      <c r="F64" s="16">
        <v>32811.74</v>
      </c>
      <c r="G64" s="16">
        <f t="shared" si="1"/>
        <v>463000</v>
      </c>
      <c r="H64" s="16">
        <v>370400</v>
      </c>
      <c r="I64" s="16">
        <v>59912.2</v>
      </c>
      <c r="J64" s="16">
        <v>32687.8</v>
      </c>
      <c r="K64" s="14"/>
    </row>
    <row r="65" spans="1:11" ht="120" x14ac:dyDescent="0.25">
      <c r="A65" s="6">
        <v>51</v>
      </c>
      <c r="B65" s="12" t="s">
        <v>69</v>
      </c>
      <c r="C65" s="16">
        <f t="shared" si="0"/>
        <v>551792.6</v>
      </c>
      <c r="D65" s="16">
        <v>441434.08</v>
      </c>
      <c r="E65" s="16">
        <v>82768.89</v>
      </c>
      <c r="F65" s="16">
        <v>27589.63</v>
      </c>
      <c r="G65" s="16">
        <f t="shared" si="1"/>
        <v>551792.6</v>
      </c>
      <c r="H65" s="16">
        <v>441434.08</v>
      </c>
      <c r="I65" s="16">
        <v>82768.89</v>
      </c>
      <c r="J65" s="16">
        <v>27589.63</v>
      </c>
      <c r="K65" s="14"/>
    </row>
    <row r="66" spans="1:11" ht="120" x14ac:dyDescent="0.25">
      <c r="A66" s="6">
        <v>52</v>
      </c>
      <c r="B66" s="12" t="s">
        <v>70</v>
      </c>
      <c r="C66" s="16">
        <f t="shared" si="0"/>
        <v>689741</v>
      </c>
      <c r="D66" s="16">
        <v>551793</v>
      </c>
      <c r="E66" s="16">
        <v>103461</v>
      </c>
      <c r="F66" s="16">
        <v>34487</v>
      </c>
      <c r="G66" s="16">
        <f t="shared" si="1"/>
        <v>689740.81</v>
      </c>
      <c r="H66" s="16">
        <v>551793</v>
      </c>
      <c r="I66" s="16">
        <v>103461</v>
      </c>
      <c r="J66" s="16">
        <v>34486.81</v>
      </c>
      <c r="K66" s="15"/>
    </row>
    <row r="67" spans="1:11" ht="120" x14ac:dyDescent="0.25">
      <c r="A67" s="6">
        <v>53</v>
      </c>
      <c r="B67" s="12" t="s">
        <v>71</v>
      </c>
      <c r="C67" s="16">
        <f t="shared" si="0"/>
        <v>491027.24000000005</v>
      </c>
      <c r="D67" s="33">
        <v>392821.52</v>
      </c>
      <c r="E67" s="16">
        <v>61268.07</v>
      </c>
      <c r="F67" s="16">
        <v>36937.65</v>
      </c>
      <c r="G67" s="16">
        <f t="shared" si="1"/>
        <v>491026.94</v>
      </c>
      <c r="H67" s="16">
        <v>392821.22</v>
      </c>
      <c r="I67" s="16">
        <v>61268.07</v>
      </c>
      <c r="J67" s="16">
        <v>36937.65</v>
      </c>
      <c r="K67" s="15"/>
    </row>
    <row r="68" spans="1:11" ht="120" x14ac:dyDescent="0.25">
      <c r="A68" s="6">
        <v>54</v>
      </c>
      <c r="B68" s="12" t="s">
        <v>72</v>
      </c>
      <c r="C68" s="16">
        <f t="shared" si="0"/>
        <v>466255</v>
      </c>
      <c r="D68" s="16">
        <v>373004</v>
      </c>
      <c r="E68" s="16">
        <v>46625.5</v>
      </c>
      <c r="F68" s="16">
        <v>46625.5</v>
      </c>
      <c r="G68" s="16">
        <f t="shared" si="1"/>
        <v>466255</v>
      </c>
      <c r="H68" s="16">
        <v>373004</v>
      </c>
      <c r="I68" s="16">
        <v>46625.5</v>
      </c>
      <c r="J68" s="16">
        <v>46625.5</v>
      </c>
      <c r="K68" s="15"/>
    </row>
    <row r="69" spans="1:11" ht="120" x14ac:dyDescent="0.25">
      <c r="A69" s="6">
        <v>55</v>
      </c>
      <c r="B69" s="12" t="s">
        <v>73</v>
      </c>
      <c r="C69" s="16">
        <f t="shared" si="0"/>
        <v>682423.00000000012</v>
      </c>
      <c r="D69" s="16">
        <v>545938.4</v>
      </c>
      <c r="E69" s="16">
        <v>68242.3</v>
      </c>
      <c r="F69" s="16">
        <v>68242.3</v>
      </c>
      <c r="G69" s="16">
        <f t="shared" si="1"/>
        <v>682423.00000000012</v>
      </c>
      <c r="H69" s="16">
        <v>545938.4</v>
      </c>
      <c r="I69" s="16">
        <v>68242.3</v>
      </c>
      <c r="J69" s="16">
        <v>68242.3</v>
      </c>
      <c r="K69" s="15"/>
    </row>
    <row r="70" spans="1:11" ht="120" x14ac:dyDescent="0.25">
      <c r="A70" s="6">
        <v>56</v>
      </c>
      <c r="B70" s="12" t="s">
        <v>74</v>
      </c>
      <c r="C70" s="16">
        <f t="shared" si="0"/>
        <v>371448.72</v>
      </c>
      <c r="D70" s="16">
        <v>295642.86</v>
      </c>
      <c r="E70" s="16">
        <v>37902.93</v>
      </c>
      <c r="F70" s="16">
        <v>37902.93</v>
      </c>
      <c r="G70" s="16">
        <f t="shared" si="1"/>
        <v>369553.56999999995</v>
      </c>
      <c r="H70" s="16">
        <v>295642.86</v>
      </c>
      <c r="I70" s="16">
        <v>36955.360000000001</v>
      </c>
      <c r="J70" s="16">
        <v>36955.35</v>
      </c>
      <c r="K70" s="15"/>
    </row>
    <row r="71" spans="1:11" ht="180" x14ac:dyDescent="0.25">
      <c r="A71" s="6">
        <v>57</v>
      </c>
      <c r="B71" s="12" t="s">
        <v>75</v>
      </c>
      <c r="C71" s="16">
        <f t="shared" si="0"/>
        <v>737623</v>
      </c>
      <c r="D71" s="16">
        <v>590000</v>
      </c>
      <c r="E71" s="16">
        <v>70000</v>
      </c>
      <c r="F71" s="16">
        <v>77623</v>
      </c>
      <c r="G71" s="16">
        <f t="shared" si="1"/>
        <v>737623</v>
      </c>
      <c r="H71" s="16">
        <v>590000</v>
      </c>
      <c r="I71" s="16">
        <v>70000</v>
      </c>
      <c r="J71" s="16">
        <v>77623</v>
      </c>
      <c r="K71" s="15"/>
    </row>
    <row r="72" spans="1:11" ht="105" x14ac:dyDescent="0.25">
      <c r="A72" s="6">
        <v>58</v>
      </c>
      <c r="B72" s="12" t="s">
        <v>76</v>
      </c>
      <c r="C72" s="16">
        <f t="shared" si="0"/>
        <v>572794</v>
      </c>
      <c r="D72" s="16">
        <v>458000</v>
      </c>
      <c r="E72" s="16">
        <v>85000</v>
      </c>
      <c r="F72" s="16">
        <v>29794</v>
      </c>
      <c r="G72" s="16">
        <f t="shared" si="1"/>
        <v>572794</v>
      </c>
      <c r="H72" s="16">
        <v>458000</v>
      </c>
      <c r="I72" s="16">
        <v>85000</v>
      </c>
      <c r="J72" s="16">
        <v>29794</v>
      </c>
      <c r="K72" s="15"/>
    </row>
    <row r="73" spans="1:11" ht="120" x14ac:dyDescent="0.25">
      <c r="A73" s="6">
        <v>59</v>
      </c>
      <c r="B73" s="12" t="s">
        <v>77</v>
      </c>
      <c r="C73" s="16">
        <f t="shared" si="0"/>
        <v>1283612.8599999999</v>
      </c>
      <c r="D73" s="16">
        <v>1025859.34</v>
      </c>
      <c r="E73" s="16">
        <v>197753.52</v>
      </c>
      <c r="F73" s="16">
        <v>60000</v>
      </c>
      <c r="G73" s="16">
        <f t="shared" si="1"/>
        <v>1282324.3399999999</v>
      </c>
      <c r="H73" s="16">
        <v>1025859.34</v>
      </c>
      <c r="I73" s="16">
        <v>196759.82</v>
      </c>
      <c r="J73" s="16">
        <v>59705.18</v>
      </c>
      <c r="K73" s="15"/>
    </row>
    <row r="74" spans="1:11" ht="135" x14ac:dyDescent="0.25">
      <c r="A74" s="6">
        <v>60</v>
      </c>
      <c r="B74" s="12" t="s">
        <v>78</v>
      </c>
      <c r="C74" s="16">
        <f t="shared" si="0"/>
        <v>1283612.8599999999</v>
      </c>
      <c r="D74" s="16">
        <v>1025859.34</v>
      </c>
      <c r="E74" s="16">
        <v>197753.52</v>
      </c>
      <c r="F74" s="16">
        <v>60000</v>
      </c>
      <c r="G74" s="16">
        <f t="shared" si="1"/>
        <v>1282324.02</v>
      </c>
      <c r="H74" s="16">
        <v>1025859.34</v>
      </c>
      <c r="I74" s="16">
        <v>196759.82</v>
      </c>
      <c r="J74" s="16">
        <v>59704.86</v>
      </c>
      <c r="K74" s="15"/>
    </row>
    <row r="75" spans="1:11" ht="105" x14ac:dyDescent="0.25">
      <c r="A75" s="6">
        <v>61</v>
      </c>
      <c r="B75" s="12" t="s">
        <v>79</v>
      </c>
      <c r="C75" s="16">
        <f t="shared" si="0"/>
        <v>2777600</v>
      </c>
      <c r="D75" s="16">
        <v>2217600</v>
      </c>
      <c r="E75" s="16">
        <v>280000</v>
      </c>
      <c r="F75" s="16">
        <v>280000</v>
      </c>
      <c r="G75" s="16">
        <f t="shared" si="1"/>
        <v>2772000</v>
      </c>
      <c r="H75" s="16">
        <v>2217600</v>
      </c>
      <c r="I75" s="16">
        <v>277200</v>
      </c>
      <c r="J75" s="16">
        <v>277200</v>
      </c>
      <c r="K75" s="15"/>
    </row>
    <row r="76" spans="1:11" ht="105" x14ac:dyDescent="0.25">
      <c r="A76" s="6">
        <v>62</v>
      </c>
      <c r="B76" s="12" t="s">
        <v>80</v>
      </c>
      <c r="C76" s="16">
        <f t="shared" si="0"/>
        <v>1885044.12</v>
      </c>
      <c r="D76" s="16">
        <v>1508036</v>
      </c>
      <c r="E76" s="16">
        <v>188504.06</v>
      </c>
      <c r="F76" s="16">
        <v>188504.06</v>
      </c>
      <c r="G76" s="16">
        <f t="shared" si="1"/>
        <v>1885008</v>
      </c>
      <c r="H76" s="16">
        <v>1508036</v>
      </c>
      <c r="I76" s="16">
        <v>188504.06</v>
      </c>
      <c r="J76" s="16">
        <v>188467.94</v>
      </c>
      <c r="K76" s="15"/>
    </row>
    <row r="77" spans="1:11" ht="135" x14ac:dyDescent="0.25">
      <c r="A77" s="32">
        <v>63</v>
      </c>
      <c r="B77" s="12" t="s">
        <v>81</v>
      </c>
      <c r="C77" s="16">
        <f t="shared" si="0"/>
        <v>208815.5</v>
      </c>
      <c r="D77" s="16">
        <v>163507.5</v>
      </c>
      <c r="E77" s="16">
        <v>22654</v>
      </c>
      <c r="F77" s="16">
        <v>22654</v>
      </c>
      <c r="G77" s="16">
        <f t="shared" si="1"/>
        <v>204384.38</v>
      </c>
      <c r="H77" s="16">
        <v>163507.5</v>
      </c>
      <c r="I77" s="16">
        <v>20438.439999999999</v>
      </c>
      <c r="J77" s="16">
        <v>20438.439999999999</v>
      </c>
      <c r="K77" s="15"/>
    </row>
    <row r="78" spans="1:11" ht="135" x14ac:dyDescent="0.25">
      <c r="A78" s="32">
        <v>64</v>
      </c>
      <c r="B78" s="12" t="s">
        <v>82</v>
      </c>
      <c r="C78" s="16">
        <f t="shared" si="0"/>
        <v>371534.02</v>
      </c>
      <c r="D78" s="16">
        <v>290680.02</v>
      </c>
      <c r="E78" s="16">
        <v>40427</v>
      </c>
      <c r="F78" s="16">
        <v>40427</v>
      </c>
      <c r="G78" s="16">
        <f t="shared" si="1"/>
        <v>363350.02</v>
      </c>
      <c r="H78" s="16">
        <v>290680.02</v>
      </c>
      <c r="I78" s="16">
        <v>36335</v>
      </c>
      <c r="J78" s="16">
        <v>36335</v>
      </c>
      <c r="K78" s="15"/>
    </row>
    <row r="79" spans="1:11" ht="120" x14ac:dyDescent="0.25">
      <c r="A79" s="32">
        <v>65</v>
      </c>
      <c r="B79" s="12" t="s">
        <v>83</v>
      </c>
      <c r="C79" s="16">
        <f t="shared" si="0"/>
        <v>1391166.72</v>
      </c>
      <c r="D79" s="16">
        <v>1101340.32</v>
      </c>
      <c r="E79" s="16">
        <v>209826.4</v>
      </c>
      <c r="F79" s="16">
        <v>80000</v>
      </c>
      <c r="G79" s="16">
        <f t="shared" si="1"/>
        <v>1376675.4000000001</v>
      </c>
      <c r="H79" s="16">
        <v>1101340.32</v>
      </c>
      <c r="I79" s="16">
        <v>199335.03</v>
      </c>
      <c r="J79" s="16">
        <v>76000.05</v>
      </c>
      <c r="K79" s="15"/>
    </row>
    <row r="80" spans="1:11" ht="120" x14ac:dyDescent="0.25">
      <c r="A80" s="6">
        <v>66</v>
      </c>
      <c r="B80" s="12" t="s">
        <v>84</v>
      </c>
      <c r="C80" s="16">
        <f t="shared" ref="C80:C135" si="2">D80+E80+F80</f>
        <v>1189819</v>
      </c>
      <c r="D80" s="16">
        <v>951855.2</v>
      </c>
      <c r="E80" s="16">
        <v>189963.8</v>
      </c>
      <c r="F80" s="16">
        <v>48000</v>
      </c>
      <c r="G80" s="16">
        <f t="shared" ref="G80:G136" si="3">H80+I80+J80</f>
        <v>1189819</v>
      </c>
      <c r="H80" s="16">
        <v>951855.2</v>
      </c>
      <c r="I80" s="16">
        <v>189963.8</v>
      </c>
      <c r="J80" s="16">
        <v>48000</v>
      </c>
      <c r="K80" s="15"/>
    </row>
    <row r="81" spans="1:11" ht="120" x14ac:dyDescent="0.25">
      <c r="A81" s="6">
        <v>67</v>
      </c>
      <c r="B81" s="12" t="s">
        <v>85</v>
      </c>
      <c r="C81" s="16">
        <f t="shared" si="2"/>
        <v>258886</v>
      </c>
      <c r="D81" s="16">
        <v>207108.8</v>
      </c>
      <c r="E81" s="16">
        <v>27777.200000000001</v>
      </c>
      <c r="F81" s="16">
        <v>24000</v>
      </c>
      <c r="G81" s="16">
        <f t="shared" si="3"/>
        <v>258886</v>
      </c>
      <c r="H81" s="16">
        <v>207108.8</v>
      </c>
      <c r="I81" s="16">
        <v>27777.200000000001</v>
      </c>
      <c r="J81" s="16">
        <v>24000</v>
      </c>
      <c r="K81" s="15"/>
    </row>
    <row r="82" spans="1:11" ht="120" x14ac:dyDescent="0.25">
      <c r="A82" s="6">
        <v>68</v>
      </c>
      <c r="B82" s="12" t="s">
        <v>86</v>
      </c>
      <c r="C82" s="16">
        <f t="shared" si="2"/>
        <v>923909.76</v>
      </c>
      <c r="D82" s="16">
        <v>738209.16</v>
      </c>
      <c r="E82" s="16">
        <v>133518.73000000001</v>
      </c>
      <c r="F82" s="16">
        <v>52181.87</v>
      </c>
      <c r="G82" s="16">
        <f t="shared" si="3"/>
        <v>922761.45</v>
      </c>
      <c r="H82" s="16">
        <v>738209.16</v>
      </c>
      <c r="I82" s="16">
        <v>132693.1</v>
      </c>
      <c r="J82" s="16">
        <v>51859.19</v>
      </c>
      <c r="K82" s="15"/>
    </row>
    <row r="83" spans="1:11" ht="135" x14ac:dyDescent="0.25">
      <c r="A83" s="6">
        <v>69</v>
      </c>
      <c r="B83" s="12" t="s">
        <v>87</v>
      </c>
      <c r="C83" s="16">
        <f t="shared" si="2"/>
        <v>297549.52</v>
      </c>
      <c r="D83" s="16">
        <v>238039.61</v>
      </c>
      <c r="E83" s="16">
        <v>38509.910000000003</v>
      </c>
      <c r="F83" s="16">
        <v>21000</v>
      </c>
      <c r="G83" s="16">
        <f t="shared" si="3"/>
        <v>297549.52</v>
      </c>
      <c r="H83" s="16">
        <v>238039.61</v>
      </c>
      <c r="I83" s="16">
        <v>38509.910000000003</v>
      </c>
      <c r="J83" s="16">
        <v>21000</v>
      </c>
      <c r="K83" s="15"/>
    </row>
    <row r="84" spans="1:11" ht="135" x14ac:dyDescent="0.25">
      <c r="A84" s="6">
        <v>70</v>
      </c>
      <c r="B84" s="12" t="s">
        <v>88</v>
      </c>
      <c r="C84" s="16">
        <f t="shared" si="2"/>
        <v>484021</v>
      </c>
      <c r="D84" s="16">
        <v>387216.8</v>
      </c>
      <c r="E84" s="16">
        <v>75804.2</v>
      </c>
      <c r="F84" s="16">
        <v>21000</v>
      </c>
      <c r="G84" s="16">
        <f t="shared" si="3"/>
        <v>484021</v>
      </c>
      <c r="H84" s="16">
        <v>387216.8</v>
      </c>
      <c r="I84" s="16">
        <v>75804.2</v>
      </c>
      <c r="J84" s="16">
        <v>21000</v>
      </c>
      <c r="K84" s="15"/>
    </row>
    <row r="85" spans="1:11" ht="135" x14ac:dyDescent="0.25">
      <c r="A85" s="6">
        <v>71</v>
      </c>
      <c r="B85" s="12" t="s">
        <v>89</v>
      </c>
      <c r="C85" s="16">
        <f t="shared" si="2"/>
        <v>389679.45</v>
      </c>
      <c r="D85" s="16">
        <v>311743</v>
      </c>
      <c r="E85" s="16">
        <v>56936.45</v>
      </c>
      <c r="F85" s="16">
        <v>21000</v>
      </c>
      <c r="G85" s="16">
        <f t="shared" si="3"/>
        <v>389679.45</v>
      </c>
      <c r="H85" s="16">
        <v>311743</v>
      </c>
      <c r="I85" s="16">
        <v>56936.45</v>
      </c>
      <c r="J85" s="16">
        <v>21000</v>
      </c>
      <c r="K85" s="15"/>
    </row>
    <row r="86" spans="1:11" ht="127.5" customHeight="1" x14ac:dyDescent="0.25">
      <c r="A86" s="6">
        <v>72</v>
      </c>
      <c r="B86" s="12" t="s">
        <v>90</v>
      </c>
      <c r="C86" s="16">
        <f t="shared" si="2"/>
        <v>594516</v>
      </c>
      <c r="D86" s="16">
        <v>475615</v>
      </c>
      <c r="E86" s="16">
        <v>97901</v>
      </c>
      <c r="F86" s="16">
        <v>21000</v>
      </c>
      <c r="G86" s="16">
        <f t="shared" si="3"/>
        <v>594516.47999999998</v>
      </c>
      <c r="H86" s="16">
        <v>475615</v>
      </c>
      <c r="I86" s="16">
        <v>97901</v>
      </c>
      <c r="J86" s="16">
        <v>21000.48</v>
      </c>
      <c r="K86" s="15"/>
    </row>
    <row r="87" spans="1:11" ht="125.25" customHeight="1" x14ac:dyDescent="0.25">
      <c r="A87" s="6">
        <v>73</v>
      </c>
      <c r="B87" s="17" t="s">
        <v>100</v>
      </c>
      <c r="C87" s="16">
        <f t="shared" si="2"/>
        <v>3568969</v>
      </c>
      <c r="D87" s="16">
        <v>2855175.2</v>
      </c>
      <c r="E87" s="16">
        <v>606724.73</v>
      </c>
      <c r="F87" s="16">
        <v>107069.07</v>
      </c>
      <c r="G87" s="16">
        <f t="shared" si="3"/>
        <v>0</v>
      </c>
      <c r="H87" s="16">
        <v>0</v>
      </c>
      <c r="I87" s="16">
        <v>0</v>
      </c>
      <c r="J87" s="16">
        <v>0</v>
      </c>
      <c r="K87" s="15"/>
    </row>
    <row r="88" spans="1:11" ht="130.5" customHeight="1" x14ac:dyDescent="0.25">
      <c r="A88" s="6">
        <v>74</v>
      </c>
      <c r="B88" s="17" t="s">
        <v>101</v>
      </c>
      <c r="C88" s="16">
        <f t="shared" si="2"/>
        <v>2440115</v>
      </c>
      <c r="D88" s="16">
        <v>1952092</v>
      </c>
      <c r="E88" s="16">
        <v>414723</v>
      </c>
      <c r="F88" s="16">
        <v>73300</v>
      </c>
      <c r="G88" s="16">
        <f t="shared" si="3"/>
        <v>0</v>
      </c>
      <c r="H88" s="16">
        <v>0</v>
      </c>
      <c r="I88" s="16">
        <v>0</v>
      </c>
      <c r="J88" s="16">
        <v>0</v>
      </c>
      <c r="K88" s="15"/>
    </row>
    <row r="89" spans="1:11" ht="159" customHeight="1" x14ac:dyDescent="0.25">
      <c r="A89" s="6">
        <v>75</v>
      </c>
      <c r="B89" s="17" t="s">
        <v>102</v>
      </c>
      <c r="C89" s="16">
        <f t="shared" si="2"/>
        <v>2352060</v>
      </c>
      <c r="D89" s="16">
        <v>1881648</v>
      </c>
      <c r="E89" s="16">
        <v>352809</v>
      </c>
      <c r="F89" s="16">
        <v>117603</v>
      </c>
      <c r="G89" s="16">
        <f t="shared" si="3"/>
        <v>0</v>
      </c>
      <c r="H89" s="16">
        <v>0</v>
      </c>
      <c r="I89" s="16">
        <v>0</v>
      </c>
      <c r="J89" s="16">
        <v>0</v>
      </c>
      <c r="K89" s="15"/>
    </row>
    <row r="90" spans="1:11" ht="198.75" customHeight="1" x14ac:dyDescent="0.25">
      <c r="A90" s="6">
        <v>76</v>
      </c>
      <c r="B90" s="17" t="s">
        <v>103</v>
      </c>
      <c r="C90" s="16">
        <f t="shared" si="2"/>
        <v>70400</v>
      </c>
      <c r="D90" s="16">
        <v>56320</v>
      </c>
      <c r="E90" s="16">
        <v>10560</v>
      </c>
      <c r="F90" s="16">
        <v>3520</v>
      </c>
      <c r="G90" s="16">
        <f t="shared" si="3"/>
        <v>0</v>
      </c>
      <c r="H90" s="16">
        <v>0</v>
      </c>
      <c r="I90" s="16">
        <v>0</v>
      </c>
      <c r="J90" s="16">
        <v>0</v>
      </c>
      <c r="K90" s="15"/>
    </row>
    <row r="91" spans="1:11" ht="159" customHeight="1" x14ac:dyDescent="0.25">
      <c r="A91" s="6">
        <v>77</v>
      </c>
      <c r="B91" s="17" t="s">
        <v>104</v>
      </c>
      <c r="C91" s="16">
        <f t="shared" si="2"/>
        <v>3018670</v>
      </c>
      <c r="D91" s="16">
        <v>2414936</v>
      </c>
      <c r="E91" s="16">
        <v>452800.5</v>
      </c>
      <c r="F91" s="16">
        <v>150933.5</v>
      </c>
      <c r="G91" s="16">
        <f t="shared" si="3"/>
        <v>0</v>
      </c>
      <c r="H91" s="16">
        <v>0</v>
      </c>
      <c r="I91" s="16">
        <v>0</v>
      </c>
      <c r="J91" s="16">
        <v>0</v>
      </c>
      <c r="K91" s="15"/>
    </row>
    <row r="92" spans="1:11" ht="202.5" customHeight="1" x14ac:dyDescent="0.25">
      <c r="A92" s="6">
        <v>78</v>
      </c>
      <c r="B92" s="17" t="s">
        <v>105</v>
      </c>
      <c r="C92" s="16">
        <f t="shared" si="2"/>
        <v>70400</v>
      </c>
      <c r="D92" s="16">
        <v>56320</v>
      </c>
      <c r="E92" s="16">
        <v>10560</v>
      </c>
      <c r="F92" s="16">
        <v>3520</v>
      </c>
      <c r="G92" s="16">
        <f t="shared" si="3"/>
        <v>0</v>
      </c>
      <c r="H92" s="16">
        <v>0</v>
      </c>
      <c r="I92" s="16">
        <v>0</v>
      </c>
      <c r="J92" s="16">
        <v>0</v>
      </c>
      <c r="K92" s="15"/>
    </row>
    <row r="93" spans="1:11" ht="159" customHeight="1" x14ac:dyDescent="0.25">
      <c r="A93" s="6">
        <v>79</v>
      </c>
      <c r="B93" s="17" t="s">
        <v>106</v>
      </c>
      <c r="C93" s="16">
        <f t="shared" si="2"/>
        <v>543415</v>
      </c>
      <c r="D93" s="16">
        <v>434732</v>
      </c>
      <c r="E93" s="16">
        <v>70643.95</v>
      </c>
      <c r="F93" s="16">
        <v>38039.050000000003</v>
      </c>
      <c r="G93" s="16">
        <f t="shared" si="3"/>
        <v>0</v>
      </c>
      <c r="H93" s="16">
        <v>0</v>
      </c>
      <c r="I93" s="16">
        <v>0</v>
      </c>
      <c r="J93" s="16">
        <v>0</v>
      </c>
      <c r="K93" s="15"/>
    </row>
    <row r="94" spans="1:11" ht="180.75" customHeight="1" x14ac:dyDescent="0.25">
      <c r="A94" s="6">
        <v>80</v>
      </c>
      <c r="B94" s="17" t="s">
        <v>107</v>
      </c>
      <c r="C94" s="16">
        <f t="shared" si="2"/>
        <v>954710</v>
      </c>
      <c r="D94" s="16">
        <v>763768</v>
      </c>
      <c r="E94" s="16">
        <v>143206.5</v>
      </c>
      <c r="F94" s="16">
        <v>47735.5</v>
      </c>
      <c r="G94" s="16">
        <f t="shared" si="3"/>
        <v>0</v>
      </c>
      <c r="H94" s="16">
        <v>0</v>
      </c>
      <c r="I94" s="16">
        <v>0</v>
      </c>
      <c r="J94" s="16">
        <v>0</v>
      </c>
      <c r="K94" s="15"/>
    </row>
    <row r="95" spans="1:11" ht="180" x14ac:dyDescent="0.25">
      <c r="A95" s="6">
        <v>81</v>
      </c>
      <c r="B95" s="17" t="s">
        <v>108</v>
      </c>
      <c r="C95" s="16">
        <f t="shared" si="2"/>
        <v>474365.99999999994</v>
      </c>
      <c r="D95" s="16">
        <v>379492.8</v>
      </c>
      <c r="E95" s="16">
        <v>71154.899999999994</v>
      </c>
      <c r="F95" s="16">
        <v>23718.3</v>
      </c>
      <c r="G95" s="16">
        <f t="shared" si="3"/>
        <v>0</v>
      </c>
      <c r="H95" s="16">
        <v>0</v>
      </c>
      <c r="I95" s="16">
        <v>0</v>
      </c>
      <c r="J95" s="16">
        <v>0</v>
      </c>
      <c r="K95" s="15"/>
    </row>
    <row r="96" spans="1:11" ht="187.5" customHeight="1" x14ac:dyDescent="0.25">
      <c r="A96" s="6">
        <v>82</v>
      </c>
      <c r="B96" s="17" t="s">
        <v>109</v>
      </c>
      <c r="C96" s="16">
        <f t="shared" si="2"/>
        <v>750845</v>
      </c>
      <c r="D96" s="16">
        <v>600676</v>
      </c>
      <c r="E96" s="16">
        <v>112626.75</v>
      </c>
      <c r="F96" s="16">
        <v>37542.25</v>
      </c>
      <c r="G96" s="16">
        <f t="shared" si="3"/>
        <v>0</v>
      </c>
      <c r="H96" s="16">
        <v>0</v>
      </c>
      <c r="I96" s="16">
        <v>0</v>
      </c>
      <c r="J96" s="16">
        <v>0</v>
      </c>
      <c r="K96" s="15"/>
    </row>
    <row r="97" spans="1:11" ht="159" customHeight="1" x14ac:dyDescent="0.25">
      <c r="A97" s="6">
        <v>83</v>
      </c>
      <c r="B97" s="17" t="s">
        <v>110</v>
      </c>
      <c r="C97" s="16">
        <f t="shared" si="2"/>
        <v>1686000</v>
      </c>
      <c r="D97" s="16">
        <v>1348800</v>
      </c>
      <c r="E97" s="16">
        <v>320340</v>
      </c>
      <c r="F97" s="16">
        <v>16860</v>
      </c>
      <c r="G97" s="16">
        <f t="shared" si="3"/>
        <v>0</v>
      </c>
      <c r="H97" s="16">
        <v>0</v>
      </c>
      <c r="I97" s="16">
        <v>0</v>
      </c>
      <c r="J97" s="16">
        <v>0</v>
      </c>
      <c r="K97" s="15"/>
    </row>
    <row r="98" spans="1:11" ht="178.5" customHeight="1" x14ac:dyDescent="0.25">
      <c r="A98" s="6">
        <v>84</v>
      </c>
      <c r="B98" s="17" t="s">
        <v>111</v>
      </c>
      <c r="C98" s="16">
        <f t="shared" si="2"/>
        <v>1992000</v>
      </c>
      <c r="D98" s="16">
        <v>1593600</v>
      </c>
      <c r="E98" s="16">
        <v>378480</v>
      </c>
      <c r="F98" s="16">
        <v>19920</v>
      </c>
      <c r="G98" s="16">
        <f t="shared" si="3"/>
        <v>0</v>
      </c>
      <c r="H98" s="16">
        <v>0</v>
      </c>
      <c r="I98" s="16">
        <v>0</v>
      </c>
      <c r="J98" s="16">
        <v>0</v>
      </c>
      <c r="K98" s="15"/>
    </row>
    <row r="99" spans="1:11" ht="159" customHeight="1" x14ac:dyDescent="0.25">
      <c r="A99" s="6">
        <v>85</v>
      </c>
      <c r="B99" s="17" t="s">
        <v>112</v>
      </c>
      <c r="C99" s="16">
        <f t="shared" si="2"/>
        <v>114984.77</v>
      </c>
      <c r="D99" s="16">
        <v>91987.81</v>
      </c>
      <c r="E99" s="16">
        <v>17247.72</v>
      </c>
      <c r="F99" s="16">
        <v>5749.24</v>
      </c>
      <c r="G99" s="16">
        <f t="shared" si="3"/>
        <v>0</v>
      </c>
      <c r="H99" s="16">
        <v>0</v>
      </c>
      <c r="I99" s="16">
        <v>0</v>
      </c>
      <c r="J99" s="16">
        <v>0</v>
      </c>
      <c r="K99" s="15"/>
    </row>
    <row r="100" spans="1:11" ht="159" customHeight="1" x14ac:dyDescent="0.25">
      <c r="A100" s="6">
        <v>86</v>
      </c>
      <c r="B100" s="17" t="s">
        <v>113</v>
      </c>
      <c r="C100" s="16">
        <f t="shared" si="2"/>
        <v>282641.18</v>
      </c>
      <c r="D100" s="16">
        <v>226112.94</v>
      </c>
      <c r="E100" s="16">
        <v>42396.18</v>
      </c>
      <c r="F100" s="16">
        <v>14132.06</v>
      </c>
      <c r="G100" s="16">
        <f t="shared" si="3"/>
        <v>0</v>
      </c>
      <c r="H100" s="16">
        <v>0</v>
      </c>
      <c r="I100" s="16">
        <v>0</v>
      </c>
      <c r="J100" s="16">
        <v>0</v>
      </c>
      <c r="K100" s="15"/>
    </row>
    <row r="101" spans="1:11" ht="159" customHeight="1" x14ac:dyDescent="0.25">
      <c r="A101" s="6">
        <v>87</v>
      </c>
      <c r="B101" s="17" t="s">
        <v>114</v>
      </c>
      <c r="C101" s="16">
        <f t="shared" si="2"/>
        <v>110257.42</v>
      </c>
      <c r="D101" s="16">
        <v>88205.94</v>
      </c>
      <c r="E101" s="16">
        <v>16538.61</v>
      </c>
      <c r="F101" s="16">
        <v>5512.87</v>
      </c>
      <c r="G101" s="16">
        <f t="shared" si="3"/>
        <v>0</v>
      </c>
      <c r="H101" s="16">
        <v>0</v>
      </c>
      <c r="I101" s="16">
        <v>0</v>
      </c>
      <c r="J101" s="16">
        <v>0</v>
      </c>
      <c r="K101" s="15"/>
    </row>
    <row r="102" spans="1:11" ht="159" customHeight="1" x14ac:dyDescent="0.25">
      <c r="A102" s="6">
        <v>88</v>
      </c>
      <c r="B102" s="17" t="s">
        <v>115</v>
      </c>
      <c r="C102" s="16">
        <f t="shared" si="2"/>
        <v>3783051.5999999996</v>
      </c>
      <c r="D102" s="16">
        <v>3026441.28</v>
      </c>
      <c r="E102" s="16">
        <v>566610.31999999995</v>
      </c>
      <c r="F102" s="16">
        <v>190000</v>
      </c>
      <c r="G102" s="16">
        <f t="shared" si="3"/>
        <v>0</v>
      </c>
      <c r="H102" s="16">
        <v>0</v>
      </c>
      <c r="I102" s="16">
        <v>0</v>
      </c>
      <c r="J102" s="16">
        <v>0</v>
      </c>
      <c r="K102" s="15"/>
    </row>
    <row r="103" spans="1:11" ht="159" customHeight="1" x14ac:dyDescent="0.25">
      <c r="A103" s="6">
        <v>89</v>
      </c>
      <c r="B103" s="17" t="s">
        <v>116</v>
      </c>
      <c r="C103" s="16">
        <f t="shared" si="2"/>
        <v>254489.98</v>
      </c>
      <c r="D103" s="16">
        <v>203591.98</v>
      </c>
      <c r="E103" s="16">
        <v>38173.5</v>
      </c>
      <c r="F103" s="16">
        <v>12724.5</v>
      </c>
      <c r="G103" s="16">
        <f t="shared" si="3"/>
        <v>0</v>
      </c>
      <c r="H103" s="16">
        <v>0</v>
      </c>
      <c r="I103" s="16">
        <v>0</v>
      </c>
      <c r="J103" s="16">
        <v>0</v>
      </c>
      <c r="K103" s="15"/>
    </row>
    <row r="104" spans="1:11" ht="159" customHeight="1" x14ac:dyDescent="0.25">
      <c r="A104" s="6">
        <v>90</v>
      </c>
      <c r="B104" s="17" t="s">
        <v>117</v>
      </c>
      <c r="C104" s="16">
        <f t="shared" si="2"/>
        <v>702469</v>
      </c>
      <c r="D104" s="16">
        <v>561975</v>
      </c>
      <c r="E104" s="16">
        <v>126444</v>
      </c>
      <c r="F104" s="16">
        <v>14050</v>
      </c>
      <c r="G104" s="16">
        <f t="shared" si="3"/>
        <v>0</v>
      </c>
      <c r="H104" s="16">
        <v>0</v>
      </c>
      <c r="I104" s="16">
        <v>0</v>
      </c>
      <c r="J104" s="16">
        <v>0</v>
      </c>
      <c r="K104" s="15"/>
    </row>
    <row r="105" spans="1:11" ht="159" customHeight="1" x14ac:dyDescent="0.25">
      <c r="A105" s="6">
        <v>91</v>
      </c>
      <c r="B105" s="17" t="s">
        <v>118</v>
      </c>
      <c r="C105" s="16">
        <f t="shared" si="2"/>
        <v>4204620.95</v>
      </c>
      <c r="D105" s="16">
        <v>3363695</v>
      </c>
      <c r="E105" s="16">
        <v>672000</v>
      </c>
      <c r="F105" s="16">
        <v>168925.95</v>
      </c>
      <c r="G105" s="16">
        <f t="shared" si="3"/>
        <v>0</v>
      </c>
      <c r="H105" s="16">
        <v>0</v>
      </c>
      <c r="I105" s="16">
        <v>0</v>
      </c>
      <c r="J105" s="16">
        <v>0</v>
      </c>
      <c r="K105" s="15"/>
    </row>
    <row r="106" spans="1:11" ht="174.75" customHeight="1" x14ac:dyDescent="0.25">
      <c r="A106" s="6">
        <v>92</v>
      </c>
      <c r="B106" s="17" t="s">
        <v>119</v>
      </c>
      <c r="C106" s="16">
        <f t="shared" si="2"/>
        <v>3775272.97</v>
      </c>
      <c r="D106" s="16">
        <v>2751035</v>
      </c>
      <c r="E106" s="16">
        <v>800000</v>
      </c>
      <c r="F106" s="16">
        <v>224237.97</v>
      </c>
      <c r="G106" s="16">
        <f t="shared" si="3"/>
        <v>0</v>
      </c>
      <c r="H106" s="16">
        <v>0</v>
      </c>
      <c r="I106" s="16">
        <v>0</v>
      </c>
      <c r="J106" s="16">
        <v>0</v>
      </c>
      <c r="K106" s="15"/>
    </row>
    <row r="107" spans="1:11" ht="159" customHeight="1" x14ac:dyDescent="0.25">
      <c r="A107" s="6">
        <v>93</v>
      </c>
      <c r="B107" s="17" t="s">
        <v>120</v>
      </c>
      <c r="C107" s="16">
        <f t="shared" si="2"/>
        <v>1037750.17</v>
      </c>
      <c r="D107" s="16">
        <v>715360</v>
      </c>
      <c r="E107" s="16">
        <v>241792.53</v>
      </c>
      <c r="F107" s="16">
        <v>80597.64</v>
      </c>
      <c r="G107" s="16">
        <f t="shared" si="3"/>
        <v>0</v>
      </c>
      <c r="H107" s="16">
        <v>0</v>
      </c>
      <c r="I107" s="16">
        <v>0</v>
      </c>
      <c r="J107" s="16">
        <v>0</v>
      </c>
      <c r="K107" s="15"/>
    </row>
    <row r="108" spans="1:11" ht="159" customHeight="1" x14ac:dyDescent="0.25">
      <c r="A108" s="6">
        <v>94</v>
      </c>
      <c r="B108" s="17" t="s">
        <v>121</v>
      </c>
      <c r="C108" s="16">
        <f t="shared" si="2"/>
        <v>1744770.92</v>
      </c>
      <c r="D108" s="16">
        <v>1395816</v>
      </c>
      <c r="E108" s="16">
        <v>260954.92</v>
      </c>
      <c r="F108" s="16">
        <v>88000</v>
      </c>
      <c r="G108" s="16">
        <f t="shared" si="3"/>
        <v>0</v>
      </c>
      <c r="H108" s="16">
        <v>0</v>
      </c>
      <c r="I108" s="16">
        <v>0</v>
      </c>
      <c r="J108" s="16">
        <v>0</v>
      </c>
      <c r="K108" s="15"/>
    </row>
    <row r="109" spans="1:11" ht="159" customHeight="1" x14ac:dyDescent="0.25">
      <c r="A109" s="6">
        <v>95</v>
      </c>
      <c r="B109" s="17" t="s">
        <v>122</v>
      </c>
      <c r="C109" s="16">
        <f t="shared" si="2"/>
        <v>4287966</v>
      </c>
      <c r="D109" s="16">
        <v>3430372</v>
      </c>
      <c r="E109" s="16">
        <v>643194.9</v>
      </c>
      <c r="F109" s="16">
        <v>214399.1</v>
      </c>
      <c r="G109" s="16">
        <f t="shared" si="3"/>
        <v>0</v>
      </c>
      <c r="H109" s="16">
        <v>0</v>
      </c>
      <c r="I109" s="16">
        <v>0</v>
      </c>
      <c r="J109" s="16">
        <v>0</v>
      </c>
      <c r="K109" s="15"/>
    </row>
    <row r="110" spans="1:11" ht="159" customHeight="1" x14ac:dyDescent="0.25">
      <c r="A110" s="6">
        <v>96</v>
      </c>
      <c r="B110" s="17" t="s">
        <v>123</v>
      </c>
      <c r="C110" s="16">
        <f t="shared" si="2"/>
        <v>1308085.8400000001</v>
      </c>
      <c r="D110" s="16">
        <v>1046468</v>
      </c>
      <c r="E110" s="16">
        <v>196213.84</v>
      </c>
      <c r="F110" s="16">
        <v>65404</v>
      </c>
      <c r="G110" s="16">
        <f t="shared" si="3"/>
        <v>0</v>
      </c>
      <c r="H110" s="16">
        <v>0</v>
      </c>
      <c r="I110" s="16">
        <v>0</v>
      </c>
      <c r="J110" s="16">
        <v>0</v>
      </c>
      <c r="K110" s="15"/>
    </row>
    <row r="111" spans="1:11" ht="159" customHeight="1" x14ac:dyDescent="0.25">
      <c r="A111" s="6">
        <v>97</v>
      </c>
      <c r="B111" s="17" t="s">
        <v>124</v>
      </c>
      <c r="C111" s="16">
        <f t="shared" si="2"/>
        <v>166572</v>
      </c>
      <c r="D111" s="16">
        <v>133257</v>
      </c>
      <c r="E111" s="16">
        <v>16658</v>
      </c>
      <c r="F111" s="16">
        <v>16657</v>
      </c>
      <c r="G111" s="16">
        <f t="shared" si="3"/>
        <v>0</v>
      </c>
      <c r="H111" s="16">
        <v>0</v>
      </c>
      <c r="I111" s="16">
        <v>0</v>
      </c>
      <c r="J111" s="16">
        <v>0</v>
      </c>
      <c r="K111" s="15"/>
    </row>
    <row r="112" spans="1:11" ht="159" customHeight="1" x14ac:dyDescent="0.25">
      <c r="A112" s="6">
        <v>98</v>
      </c>
      <c r="B112" s="17" t="s">
        <v>125</v>
      </c>
      <c r="C112" s="16">
        <f t="shared" si="2"/>
        <v>597446.36</v>
      </c>
      <c r="D112" s="16">
        <v>477877</v>
      </c>
      <c r="E112" s="16">
        <v>89569.36</v>
      </c>
      <c r="F112" s="16">
        <v>30000</v>
      </c>
      <c r="G112" s="16">
        <f t="shared" si="3"/>
        <v>0</v>
      </c>
      <c r="H112" s="16">
        <v>0</v>
      </c>
      <c r="I112" s="16">
        <v>0</v>
      </c>
      <c r="J112" s="16">
        <v>0</v>
      </c>
      <c r="K112" s="15"/>
    </row>
    <row r="113" spans="1:11" ht="159" customHeight="1" x14ac:dyDescent="0.25">
      <c r="A113" s="6">
        <v>99</v>
      </c>
      <c r="B113" s="17" t="s">
        <v>126</v>
      </c>
      <c r="C113" s="16">
        <f t="shared" si="2"/>
        <v>1283948.3999999999</v>
      </c>
      <c r="D113" s="16">
        <v>1027158</v>
      </c>
      <c r="E113" s="16">
        <v>192593.4</v>
      </c>
      <c r="F113" s="16">
        <v>64197</v>
      </c>
      <c r="G113" s="16">
        <f t="shared" si="3"/>
        <v>0</v>
      </c>
      <c r="H113" s="16">
        <v>0</v>
      </c>
      <c r="I113" s="16">
        <v>0</v>
      </c>
      <c r="J113" s="16">
        <v>0</v>
      </c>
      <c r="K113" s="15"/>
    </row>
    <row r="114" spans="1:11" ht="198" customHeight="1" x14ac:dyDescent="0.25">
      <c r="A114" s="6">
        <v>100</v>
      </c>
      <c r="B114" s="17" t="s">
        <v>127</v>
      </c>
      <c r="C114" s="16">
        <f t="shared" si="2"/>
        <v>1132298.3999999999</v>
      </c>
      <c r="D114" s="16">
        <v>905838</v>
      </c>
      <c r="E114" s="16">
        <v>169660.4</v>
      </c>
      <c r="F114" s="16">
        <v>56800</v>
      </c>
      <c r="G114" s="16">
        <f t="shared" si="3"/>
        <v>0</v>
      </c>
      <c r="H114" s="16">
        <v>0</v>
      </c>
      <c r="I114" s="16">
        <v>0</v>
      </c>
      <c r="J114" s="16">
        <v>0</v>
      </c>
      <c r="K114" s="15"/>
    </row>
    <row r="115" spans="1:11" ht="159" customHeight="1" x14ac:dyDescent="0.25">
      <c r="A115" s="6">
        <v>101</v>
      </c>
      <c r="B115" s="17" t="s">
        <v>128</v>
      </c>
      <c r="C115" s="16">
        <f t="shared" si="2"/>
        <v>3018670</v>
      </c>
      <c r="D115" s="16">
        <v>2414936</v>
      </c>
      <c r="E115" s="16">
        <v>452800.5</v>
      </c>
      <c r="F115" s="16">
        <v>150933.5</v>
      </c>
      <c r="G115" s="16">
        <f t="shared" si="3"/>
        <v>0</v>
      </c>
      <c r="H115" s="16">
        <v>0</v>
      </c>
      <c r="I115" s="16">
        <v>0</v>
      </c>
      <c r="J115" s="16">
        <v>0</v>
      </c>
      <c r="K115" s="15"/>
    </row>
    <row r="116" spans="1:11" ht="159" customHeight="1" x14ac:dyDescent="0.25">
      <c r="A116" s="6">
        <v>102</v>
      </c>
      <c r="B116" s="17" t="s">
        <v>129</v>
      </c>
      <c r="C116" s="16">
        <f t="shared" si="2"/>
        <v>3727880</v>
      </c>
      <c r="D116" s="16">
        <v>2982304</v>
      </c>
      <c r="E116" s="16">
        <v>559182</v>
      </c>
      <c r="F116" s="16">
        <v>186394</v>
      </c>
      <c r="G116" s="16">
        <f t="shared" si="3"/>
        <v>0</v>
      </c>
      <c r="H116" s="16">
        <v>0</v>
      </c>
      <c r="I116" s="16">
        <v>0</v>
      </c>
      <c r="J116" s="16">
        <v>0</v>
      </c>
      <c r="K116" s="15"/>
    </row>
    <row r="117" spans="1:11" ht="159" customHeight="1" x14ac:dyDescent="0.25">
      <c r="A117" s="6">
        <v>103</v>
      </c>
      <c r="B117" s="17" t="s">
        <v>130</v>
      </c>
      <c r="C117" s="16">
        <f t="shared" si="2"/>
        <v>1518340</v>
      </c>
      <c r="D117" s="16">
        <v>1214672</v>
      </c>
      <c r="E117" s="16">
        <v>227751</v>
      </c>
      <c r="F117" s="16">
        <v>75917</v>
      </c>
      <c r="G117" s="16">
        <f t="shared" si="3"/>
        <v>0</v>
      </c>
      <c r="H117" s="16">
        <v>0</v>
      </c>
      <c r="I117" s="16">
        <v>0</v>
      </c>
      <c r="J117" s="16">
        <v>0</v>
      </c>
      <c r="K117" s="15"/>
    </row>
    <row r="118" spans="1:11" ht="159" customHeight="1" x14ac:dyDescent="0.25">
      <c r="A118" s="6">
        <v>104</v>
      </c>
      <c r="B118" s="17" t="s">
        <v>131</v>
      </c>
      <c r="C118" s="16">
        <f t="shared" si="2"/>
        <v>526780</v>
      </c>
      <c r="D118" s="16">
        <v>421424</v>
      </c>
      <c r="E118" s="16">
        <v>79017</v>
      </c>
      <c r="F118" s="16">
        <v>26339</v>
      </c>
      <c r="G118" s="16">
        <f t="shared" si="3"/>
        <v>0</v>
      </c>
      <c r="H118" s="16">
        <v>0</v>
      </c>
      <c r="I118" s="16">
        <v>0</v>
      </c>
      <c r="J118" s="16">
        <v>0</v>
      </c>
      <c r="K118" s="15"/>
    </row>
    <row r="119" spans="1:11" ht="159" customHeight="1" x14ac:dyDescent="0.25">
      <c r="A119" s="6">
        <v>105</v>
      </c>
      <c r="B119" s="17" t="s">
        <v>132</v>
      </c>
      <c r="C119" s="16">
        <f t="shared" si="2"/>
        <v>70400</v>
      </c>
      <c r="D119" s="16">
        <v>56320</v>
      </c>
      <c r="E119" s="16">
        <v>10560</v>
      </c>
      <c r="F119" s="16">
        <v>3520</v>
      </c>
      <c r="G119" s="16">
        <f t="shared" si="3"/>
        <v>0</v>
      </c>
      <c r="H119" s="16">
        <v>0</v>
      </c>
      <c r="I119" s="16">
        <v>0</v>
      </c>
      <c r="J119" s="16">
        <v>0</v>
      </c>
      <c r="K119" s="15"/>
    </row>
    <row r="120" spans="1:11" ht="159" customHeight="1" x14ac:dyDescent="0.25">
      <c r="A120" s="6">
        <v>106</v>
      </c>
      <c r="B120" s="17" t="s">
        <v>133</v>
      </c>
      <c r="C120" s="16">
        <f t="shared" si="2"/>
        <v>5000000</v>
      </c>
      <c r="D120" s="16">
        <v>4000000</v>
      </c>
      <c r="E120" s="16">
        <v>800000</v>
      </c>
      <c r="F120" s="16">
        <v>200000</v>
      </c>
      <c r="G120" s="16">
        <f t="shared" si="3"/>
        <v>0</v>
      </c>
      <c r="H120" s="16">
        <v>0</v>
      </c>
      <c r="I120" s="16">
        <v>0</v>
      </c>
      <c r="J120" s="16">
        <v>0</v>
      </c>
      <c r="K120" s="15"/>
    </row>
    <row r="121" spans="1:11" ht="159" customHeight="1" x14ac:dyDescent="0.25">
      <c r="A121" s="6">
        <v>107</v>
      </c>
      <c r="B121" s="17" t="s">
        <v>134</v>
      </c>
      <c r="C121" s="16">
        <f t="shared" si="2"/>
        <v>2044460</v>
      </c>
      <c r="D121" s="16">
        <v>1635568</v>
      </c>
      <c r="E121" s="16">
        <v>306669</v>
      </c>
      <c r="F121" s="16">
        <v>102223</v>
      </c>
      <c r="G121" s="16">
        <f t="shared" si="3"/>
        <v>0</v>
      </c>
      <c r="H121" s="16">
        <v>0</v>
      </c>
      <c r="I121" s="16">
        <v>0</v>
      </c>
      <c r="J121" s="16">
        <v>0</v>
      </c>
      <c r="K121" s="15"/>
    </row>
    <row r="122" spans="1:11" ht="159" customHeight="1" x14ac:dyDescent="0.25">
      <c r="A122" s="6">
        <v>108</v>
      </c>
      <c r="B122" s="17" t="s">
        <v>135</v>
      </c>
      <c r="C122" s="16">
        <f t="shared" si="2"/>
        <v>232583</v>
      </c>
      <c r="D122" s="16">
        <v>186067</v>
      </c>
      <c r="E122" s="16">
        <v>23258</v>
      </c>
      <c r="F122" s="16">
        <v>23258</v>
      </c>
      <c r="G122" s="16">
        <f t="shared" si="3"/>
        <v>0</v>
      </c>
      <c r="H122" s="16">
        <v>0</v>
      </c>
      <c r="I122" s="16">
        <v>0</v>
      </c>
      <c r="J122" s="16">
        <v>0</v>
      </c>
      <c r="K122" s="15"/>
    </row>
    <row r="123" spans="1:11" ht="159" customHeight="1" x14ac:dyDescent="0.25">
      <c r="A123" s="6">
        <v>109</v>
      </c>
      <c r="B123" s="17" t="s">
        <v>136</v>
      </c>
      <c r="C123" s="16">
        <f t="shared" si="2"/>
        <v>1876579.1</v>
      </c>
      <c r="D123" s="16">
        <v>1501200</v>
      </c>
      <c r="E123" s="16">
        <v>200100.3</v>
      </c>
      <c r="F123" s="16">
        <v>175278.8</v>
      </c>
      <c r="G123" s="16">
        <f t="shared" si="3"/>
        <v>0</v>
      </c>
      <c r="H123" s="16">
        <v>0</v>
      </c>
      <c r="I123" s="16">
        <v>0</v>
      </c>
      <c r="J123" s="16">
        <v>0</v>
      </c>
      <c r="K123" s="15"/>
    </row>
    <row r="124" spans="1:11" ht="159" customHeight="1" x14ac:dyDescent="0.25">
      <c r="A124" s="6">
        <v>110</v>
      </c>
      <c r="B124" s="17" t="s">
        <v>137</v>
      </c>
      <c r="C124" s="16">
        <f t="shared" si="2"/>
        <v>5541849.5999999996</v>
      </c>
      <c r="D124" s="16">
        <v>4433400</v>
      </c>
      <c r="E124" s="16">
        <v>620000</v>
      </c>
      <c r="F124" s="16">
        <v>488449.6</v>
      </c>
      <c r="G124" s="16">
        <f t="shared" si="3"/>
        <v>0</v>
      </c>
      <c r="H124" s="16">
        <v>0</v>
      </c>
      <c r="I124" s="16">
        <v>0</v>
      </c>
      <c r="J124" s="16">
        <v>0</v>
      </c>
      <c r="K124" s="15"/>
    </row>
    <row r="125" spans="1:11" ht="180.75" customHeight="1" x14ac:dyDescent="0.25">
      <c r="A125" s="6">
        <v>111</v>
      </c>
      <c r="B125" s="17" t="s">
        <v>138</v>
      </c>
      <c r="C125" s="16">
        <f t="shared" si="2"/>
        <v>598203</v>
      </c>
      <c r="D125" s="16">
        <v>478562</v>
      </c>
      <c r="E125" s="16">
        <v>95000</v>
      </c>
      <c r="F125" s="16">
        <v>24641</v>
      </c>
      <c r="G125" s="16">
        <f t="shared" si="3"/>
        <v>0</v>
      </c>
      <c r="H125" s="16">
        <v>0</v>
      </c>
      <c r="I125" s="16">
        <v>0</v>
      </c>
      <c r="J125" s="16">
        <v>0</v>
      </c>
      <c r="K125" s="15"/>
    </row>
    <row r="126" spans="1:11" ht="116.25" customHeight="1" x14ac:dyDescent="0.25">
      <c r="A126" s="6">
        <v>112</v>
      </c>
      <c r="B126" s="17" t="s">
        <v>139</v>
      </c>
      <c r="C126" s="16">
        <f t="shared" si="2"/>
        <v>915344</v>
      </c>
      <c r="D126" s="16">
        <v>732276</v>
      </c>
      <c r="E126" s="16">
        <v>91534</v>
      </c>
      <c r="F126" s="16">
        <v>91534</v>
      </c>
      <c r="G126" s="16">
        <f t="shared" si="3"/>
        <v>0</v>
      </c>
      <c r="H126" s="16">
        <v>0</v>
      </c>
      <c r="I126" s="16">
        <v>0</v>
      </c>
      <c r="J126" s="16">
        <v>0</v>
      </c>
      <c r="K126" s="15"/>
    </row>
    <row r="127" spans="1:11" ht="126.75" customHeight="1" x14ac:dyDescent="0.25">
      <c r="A127" s="6">
        <v>113</v>
      </c>
      <c r="B127" s="17" t="s">
        <v>140</v>
      </c>
      <c r="C127" s="16">
        <f t="shared" si="2"/>
        <v>766339.2</v>
      </c>
      <c r="D127" s="16">
        <v>613072</v>
      </c>
      <c r="E127" s="16">
        <v>76633.600000000006</v>
      </c>
      <c r="F127" s="16">
        <v>76633.600000000006</v>
      </c>
      <c r="G127" s="16">
        <f t="shared" si="3"/>
        <v>0</v>
      </c>
      <c r="H127" s="16">
        <v>0</v>
      </c>
      <c r="I127" s="16">
        <v>0</v>
      </c>
      <c r="J127" s="16">
        <v>0</v>
      </c>
      <c r="K127" s="15"/>
    </row>
    <row r="128" spans="1:11" ht="159" customHeight="1" x14ac:dyDescent="0.25">
      <c r="A128" s="6">
        <v>114</v>
      </c>
      <c r="B128" s="17" t="s">
        <v>141</v>
      </c>
      <c r="C128" s="16">
        <f t="shared" si="2"/>
        <v>3937224</v>
      </c>
      <c r="D128" s="16">
        <v>3149780</v>
      </c>
      <c r="E128" s="16">
        <v>393722</v>
      </c>
      <c r="F128" s="16">
        <v>393722</v>
      </c>
      <c r="G128" s="16">
        <f t="shared" si="3"/>
        <v>0</v>
      </c>
      <c r="H128" s="16">
        <v>0</v>
      </c>
      <c r="I128" s="16">
        <v>0</v>
      </c>
      <c r="J128" s="16">
        <v>0</v>
      </c>
      <c r="K128" s="15"/>
    </row>
    <row r="129" spans="1:11" ht="159" customHeight="1" x14ac:dyDescent="0.25">
      <c r="A129" s="6">
        <v>115</v>
      </c>
      <c r="B129" s="17" t="s">
        <v>142</v>
      </c>
      <c r="C129" s="16">
        <f t="shared" si="2"/>
        <v>871376</v>
      </c>
      <c r="D129" s="16">
        <v>697101</v>
      </c>
      <c r="E129" s="16">
        <v>87137.5</v>
      </c>
      <c r="F129" s="16">
        <v>87137.5</v>
      </c>
      <c r="G129" s="16">
        <f t="shared" si="3"/>
        <v>0</v>
      </c>
      <c r="H129" s="16">
        <v>0</v>
      </c>
      <c r="I129" s="16">
        <v>0</v>
      </c>
      <c r="J129" s="16">
        <v>0</v>
      </c>
      <c r="K129" s="15"/>
    </row>
    <row r="130" spans="1:11" ht="159" customHeight="1" x14ac:dyDescent="0.25">
      <c r="A130" s="6">
        <v>116</v>
      </c>
      <c r="B130" s="17" t="s">
        <v>143</v>
      </c>
      <c r="C130" s="16">
        <f t="shared" si="2"/>
        <v>1131848</v>
      </c>
      <c r="D130" s="16">
        <v>905479</v>
      </c>
      <c r="E130" s="16">
        <v>113184.5</v>
      </c>
      <c r="F130" s="16">
        <v>113184.5</v>
      </c>
      <c r="G130" s="16">
        <f t="shared" si="3"/>
        <v>0</v>
      </c>
      <c r="H130" s="16">
        <v>0</v>
      </c>
      <c r="I130" s="16">
        <v>0</v>
      </c>
      <c r="J130" s="16">
        <v>0</v>
      </c>
      <c r="K130" s="15"/>
    </row>
    <row r="131" spans="1:11" ht="159" customHeight="1" x14ac:dyDescent="0.25">
      <c r="A131" s="6">
        <v>117</v>
      </c>
      <c r="B131" s="17" t="s">
        <v>144</v>
      </c>
      <c r="C131" s="16">
        <f t="shared" si="2"/>
        <v>1918118</v>
      </c>
      <c r="D131" s="16">
        <v>1534495</v>
      </c>
      <c r="E131" s="16">
        <v>191811.5</v>
      </c>
      <c r="F131" s="16">
        <v>191811.5</v>
      </c>
      <c r="G131" s="16">
        <f t="shared" si="3"/>
        <v>0</v>
      </c>
      <c r="H131" s="16">
        <v>0</v>
      </c>
      <c r="I131" s="16">
        <v>0</v>
      </c>
      <c r="J131" s="16">
        <v>0</v>
      </c>
      <c r="K131" s="15"/>
    </row>
    <row r="132" spans="1:11" ht="119.25" customHeight="1" x14ac:dyDescent="0.25">
      <c r="A132" s="6">
        <v>118</v>
      </c>
      <c r="B132" s="17" t="s">
        <v>145</v>
      </c>
      <c r="C132" s="16">
        <f t="shared" si="2"/>
        <v>1655286</v>
      </c>
      <c r="D132" s="16">
        <v>1324229</v>
      </c>
      <c r="E132" s="16">
        <v>165528.5</v>
      </c>
      <c r="F132" s="16">
        <v>165528.5</v>
      </c>
      <c r="G132" s="16">
        <f t="shared" si="3"/>
        <v>0</v>
      </c>
      <c r="H132" s="16">
        <v>0</v>
      </c>
      <c r="I132" s="16">
        <v>0</v>
      </c>
      <c r="J132" s="16">
        <v>0</v>
      </c>
      <c r="K132" s="15"/>
    </row>
    <row r="133" spans="1:11" ht="135" x14ac:dyDescent="0.25">
      <c r="A133" s="6">
        <v>119</v>
      </c>
      <c r="B133" s="17" t="s">
        <v>146</v>
      </c>
      <c r="C133" s="16">
        <f t="shared" si="2"/>
        <v>54461.82</v>
      </c>
      <c r="D133" s="16">
        <v>43569.46</v>
      </c>
      <c r="E133" s="16">
        <v>8168.36</v>
      </c>
      <c r="F133" s="16">
        <v>2724</v>
      </c>
      <c r="G133" s="16">
        <f t="shared" si="3"/>
        <v>0</v>
      </c>
      <c r="H133" s="16">
        <v>0</v>
      </c>
      <c r="I133" s="16">
        <v>0</v>
      </c>
      <c r="J133" s="16">
        <v>0</v>
      </c>
      <c r="K133" s="15"/>
    </row>
    <row r="134" spans="1:11" ht="188.25" customHeight="1" x14ac:dyDescent="0.25">
      <c r="A134" s="6">
        <v>120</v>
      </c>
      <c r="B134" s="17" t="s">
        <v>147</v>
      </c>
      <c r="C134" s="16">
        <f t="shared" si="2"/>
        <v>178810.9</v>
      </c>
      <c r="D134" s="16">
        <v>143048.72</v>
      </c>
      <c r="E134" s="16">
        <v>20762.18</v>
      </c>
      <c r="F134" s="16">
        <v>15000</v>
      </c>
      <c r="G134" s="16">
        <f t="shared" si="3"/>
        <v>0</v>
      </c>
      <c r="H134" s="16">
        <v>0</v>
      </c>
      <c r="I134" s="16">
        <v>0</v>
      </c>
      <c r="J134" s="16">
        <v>0</v>
      </c>
      <c r="K134" s="15"/>
    </row>
    <row r="135" spans="1:11" ht="159" customHeight="1" x14ac:dyDescent="0.25">
      <c r="A135" s="6">
        <v>121</v>
      </c>
      <c r="B135" s="17" t="s">
        <v>148</v>
      </c>
      <c r="C135" s="16">
        <f t="shared" si="2"/>
        <v>625913</v>
      </c>
      <c r="D135" s="16">
        <v>500730.4</v>
      </c>
      <c r="E135" s="16">
        <v>93886.95</v>
      </c>
      <c r="F135" s="16">
        <v>31295.65</v>
      </c>
      <c r="G135" s="16">
        <f t="shared" si="3"/>
        <v>0</v>
      </c>
      <c r="H135" s="16">
        <v>0</v>
      </c>
      <c r="I135" s="16">
        <v>0</v>
      </c>
      <c r="J135" s="16">
        <v>0</v>
      </c>
      <c r="K135" s="15"/>
    </row>
    <row r="136" spans="1:11" ht="147" customHeight="1" x14ac:dyDescent="0.25">
      <c r="A136" s="6">
        <v>122</v>
      </c>
      <c r="B136" s="17" t="s">
        <v>149</v>
      </c>
      <c r="C136" s="16">
        <f>D136+E136+F136</f>
        <v>157120.79999999999</v>
      </c>
      <c r="D136" s="16">
        <v>125696.64</v>
      </c>
      <c r="E136" s="16">
        <v>23424.16</v>
      </c>
      <c r="F136" s="16">
        <v>8000</v>
      </c>
      <c r="G136" s="16">
        <f t="shared" si="3"/>
        <v>0</v>
      </c>
      <c r="H136" s="16">
        <v>0</v>
      </c>
      <c r="I136" s="16">
        <v>0</v>
      </c>
      <c r="J136" s="16">
        <v>0</v>
      </c>
      <c r="K136" s="15"/>
    </row>
    <row r="137" spans="1:11" ht="15.75" x14ac:dyDescent="0.25">
      <c r="A137" s="30" t="s">
        <v>6</v>
      </c>
      <c r="B137" s="31"/>
      <c r="C137" s="16">
        <f>SUM(C15:C136)</f>
        <v>146939659.63000003</v>
      </c>
      <c r="D137" s="16">
        <f t="shared" ref="D137:J137" si="4">SUM(D15:D136)</f>
        <v>116352644.51000001</v>
      </c>
      <c r="E137" s="16">
        <f t="shared" si="4"/>
        <v>22313675.589999996</v>
      </c>
      <c r="F137" s="16">
        <f t="shared" si="4"/>
        <v>8273339.5299999993</v>
      </c>
      <c r="G137" s="16">
        <f t="shared" si="4"/>
        <v>67774962.280000016</v>
      </c>
      <c r="H137" s="16">
        <f t="shared" si="4"/>
        <v>53475963.039999999</v>
      </c>
      <c r="I137" s="16">
        <f t="shared" si="4"/>
        <v>10575960.41</v>
      </c>
      <c r="J137" s="16">
        <f t="shared" si="4"/>
        <v>3723038.8299999996</v>
      </c>
      <c r="K137" s="2"/>
    </row>
    <row r="138" spans="1:11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 x14ac:dyDescent="0.25">
      <c r="A139" s="27" t="s">
        <v>91</v>
      </c>
      <c r="B139" s="28"/>
      <c r="C139" s="28"/>
    </row>
    <row r="140" spans="1:11" x14ac:dyDescent="0.25">
      <c r="A140" s="28"/>
      <c r="B140" s="28"/>
      <c r="C140" s="28"/>
    </row>
    <row r="141" spans="1:11" x14ac:dyDescent="0.25">
      <c r="A141" s="28"/>
      <c r="B141" s="28"/>
      <c r="C141" s="28"/>
      <c r="E141" s="29"/>
      <c r="F141" s="29"/>
      <c r="H141" s="29" t="s">
        <v>92</v>
      </c>
      <c r="I141" s="29"/>
      <c r="J141" s="29"/>
      <c r="K141" s="29"/>
    </row>
    <row r="142" spans="1:11" x14ac:dyDescent="0.25">
      <c r="E142" s="25" t="s">
        <v>10</v>
      </c>
      <c r="F142" s="25"/>
      <c r="H142" s="25" t="s">
        <v>9</v>
      </c>
      <c r="I142" s="25"/>
      <c r="J142" s="25"/>
      <c r="K142" s="25"/>
    </row>
    <row r="143" spans="1:11" ht="20.25" customHeight="1" x14ac:dyDescent="0.25">
      <c r="A143" s="27" t="s">
        <v>93</v>
      </c>
      <c r="B143" s="28"/>
      <c r="C143" s="28"/>
    </row>
    <row r="144" spans="1:11" ht="20.25" customHeight="1" x14ac:dyDescent="0.25">
      <c r="A144" s="28"/>
      <c r="B144" s="28"/>
      <c r="C144" s="28"/>
    </row>
    <row r="145" spans="1:11" ht="20.25" customHeight="1" x14ac:dyDescent="0.25">
      <c r="A145" s="28"/>
      <c r="B145" s="28"/>
      <c r="C145" s="28"/>
      <c r="E145" s="29"/>
      <c r="F145" s="29"/>
      <c r="H145" s="29" t="s">
        <v>95</v>
      </c>
      <c r="I145" s="29"/>
      <c r="J145" s="29"/>
      <c r="K145" s="29"/>
    </row>
    <row r="146" spans="1:11" x14ac:dyDescent="0.25">
      <c r="E146" s="25" t="s">
        <v>10</v>
      </c>
      <c r="F146" s="25"/>
      <c r="H146" s="25" t="s">
        <v>9</v>
      </c>
      <c r="I146" s="25"/>
      <c r="J146" s="25"/>
      <c r="K146" s="25"/>
    </row>
    <row r="147" spans="1:11" x14ac:dyDescent="0.25">
      <c r="A147" s="3" t="s">
        <v>7</v>
      </c>
    </row>
    <row r="149" spans="1:11" x14ac:dyDescent="0.25">
      <c r="A149" s="28" t="s">
        <v>11</v>
      </c>
      <c r="B149" s="28"/>
      <c r="C149" s="28"/>
      <c r="E149" s="29"/>
      <c r="F149" s="29"/>
      <c r="H149" s="29" t="s">
        <v>94</v>
      </c>
      <c r="I149" s="29"/>
      <c r="J149" s="29"/>
      <c r="K149" s="29"/>
    </row>
    <row r="150" spans="1:11" x14ac:dyDescent="0.25">
      <c r="E150" s="25" t="s">
        <v>10</v>
      </c>
      <c r="F150" s="25"/>
      <c r="H150" s="25" t="s">
        <v>9</v>
      </c>
      <c r="I150" s="25"/>
      <c r="J150" s="25"/>
      <c r="K150" s="25"/>
    </row>
  </sheetData>
  <mergeCells count="35">
    <mergeCell ref="A137:B137"/>
    <mergeCell ref="A139:C141"/>
    <mergeCell ref="E141:F141"/>
    <mergeCell ref="H141:K141"/>
    <mergeCell ref="E142:F142"/>
    <mergeCell ref="H142:K142"/>
    <mergeCell ref="A143:C145"/>
    <mergeCell ref="E145:F145"/>
    <mergeCell ref="H145:K145"/>
    <mergeCell ref="A149:C149"/>
    <mergeCell ref="E149:F149"/>
    <mergeCell ref="H149:K149"/>
    <mergeCell ref="E146:F146"/>
    <mergeCell ref="H146:K146"/>
    <mergeCell ref="E150:F150"/>
    <mergeCell ref="H150:K150"/>
    <mergeCell ref="I1:K1"/>
    <mergeCell ref="I2:K2"/>
    <mergeCell ref="I3:K3"/>
    <mergeCell ref="J10:K10"/>
    <mergeCell ref="D12:F12"/>
    <mergeCell ref="G12:G13"/>
    <mergeCell ref="H12:J12"/>
    <mergeCell ref="A11:A13"/>
    <mergeCell ref="A5:K5"/>
    <mergeCell ref="A4:K4"/>
    <mergeCell ref="A6:K6"/>
    <mergeCell ref="A7:K7"/>
    <mergeCell ref="A8:K8"/>
    <mergeCell ref="A9:K9"/>
    <mergeCell ref="B11:B13"/>
    <mergeCell ref="C11:F11"/>
    <mergeCell ref="G11:J11"/>
    <mergeCell ref="K11:K13"/>
    <mergeCell ref="C12:C13"/>
  </mergeCells>
  <pageMargins left="0.7" right="0.7" top="0.75" bottom="0.75" header="0.3" footer="0.3"/>
  <pageSetup paperSize="9" scale="84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МСХ ЧР Пудова Людмила Владимировна</dc:creator>
  <cp:lastModifiedBy>Наталья Бельцова</cp:lastModifiedBy>
  <cp:lastPrinted>2023-01-18T05:21:26Z</cp:lastPrinted>
  <dcterms:created xsi:type="dcterms:W3CDTF">2022-12-30T06:51:39Z</dcterms:created>
  <dcterms:modified xsi:type="dcterms:W3CDTF">2023-03-13T11:24:19Z</dcterms:modified>
</cp:coreProperties>
</file>