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17895" windowHeight="9150"/>
  </bookViews>
  <sheets>
    <sheet name="без учета счетов бюджета" sheetId="2" r:id="rId1"/>
  </sheets>
  <definedNames>
    <definedName name="_xlnm._FilterDatabase" localSheetId="0" hidden="1">'без учета счетов бюджета'!$A$6:$AO$112</definedName>
    <definedName name="OLE_LINK1" localSheetId="0">'без учета счетов бюджета'!$A$107</definedName>
    <definedName name="_xlnm.Print_Titles" localSheetId="0">'без учета счетов бюджета'!$6:$6</definedName>
  </definedNames>
  <calcPr calcId="144525"/>
</workbook>
</file>

<file path=xl/calcChain.xml><?xml version="1.0" encoding="utf-8"?>
<calcChain xmlns="http://schemas.openxmlformats.org/spreadsheetml/2006/main">
  <c r="E27" i="2" l="1"/>
  <c r="E48" i="2"/>
  <c r="E52" i="2"/>
  <c r="E56" i="2"/>
  <c r="E60" i="2"/>
  <c r="E64" i="2"/>
  <c r="E72" i="2"/>
  <c r="E76" i="2"/>
  <c r="E84" i="2"/>
  <c r="E88" i="2"/>
  <c r="E101" i="2"/>
  <c r="E105" i="2"/>
  <c r="F111" i="2"/>
  <c r="F99" i="2"/>
  <c r="F95" i="2"/>
  <c r="F42" i="2"/>
  <c r="F39" i="2"/>
  <c r="F25" i="2"/>
  <c r="F21" i="2"/>
  <c r="F18" i="2"/>
  <c r="F13" i="2"/>
  <c r="F9" i="2"/>
</calcChain>
</file>

<file path=xl/sharedStrings.xml><?xml version="1.0" encoding="utf-8"?>
<sst xmlns="http://schemas.openxmlformats.org/spreadsheetml/2006/main" count="347" uniqueCount="154">
  <si>
    <t>Финансовый отдел администрации Алатырского района Чувашской Республики</t>
  </si>
  <si>
    <t>Исполнение бюджета</t>
  </si>
  <si>
    <t>за период с 01.01.2022г. по 31.12.2022г.</t>
  </si>
  <si>
    <t>Единица измерения: тыс. руб.</t>
  </si>
  <si>
    <t>Наименование показателя</t>
  </si>
  <si>
    <t>Ц.ст.</t>
  </si>
  <si>
    <t>ДопКласс</t>
  </si>
  <si>
    <t xml:space="preserve">    ОБЩЕГОСУДАРСТВЕННЫЕ ВОПРОСЫ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</si>
  <si>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</si>
  <si>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</si>
  <si>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</si>
  <si>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</si>
  <si>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Поощрение региональной и муниципальных управленческих команд Чувашской Республики за счет средств дотации (гранта) в форме межбюджетного трансферта, предоставляемой из федерального бюджета бюджетам субъектов Российской Федерации за достижение показателей</t>
  </si>
  <si>
    <t>Ч410455491</t>
  </si>
  <si>
    <t xml:space="preserve">        Обеспечение функций муниципальных органов</t>
  </si>
  <si>
    <t>Ч5Э0100200</t>
  </si>
  <si>
    <t xml:space="preserve">        Резервный фонд администрации муниципального образования Чувашской Республики</t>
  </si>
  <si>
    <t>Ч410173430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</si>
  <si>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</si>
  <si>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</si>
  <si>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</si>
  <si>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</si>
  <si>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Осуществление первичного воинского учета на территориях, где отсутствуют военные комиссариаты, за счет субвенции, предоставляемой из федерального бюджета</t>
  </si>
  <si>
    <t>Ч410451180</t>
  </si>
  <si>
    <t>22-51180-00000-00000</t>
  </si>
  <si>
    <t xml:space="preserve">        Осуществление первичного воинского учета на территориях, где отсутствуют военные комиссариаты за счет местного бюджета</t>
  </si>
  <si>
    <t>Ч410471180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</si>
  <si>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</si>
  <si>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</si>
  <si>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</si>
  <si>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</si>
  <si>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Выполнение мероприятий по обеспечению пожарной безопасности на территории поселений и городских округов</t>
  </si>
  <si>
    <t>Ц810170940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</si>
  <si>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</si>
  <si>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</si>
  <si>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</si>
  <si>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</si>
  <si>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Проведение противоэпизоотических мероприятий</t>
  </si>
  <si>
    <t>Ц970112710</t>
  </si>
  <si>
    <t xml:space="preserve">        Осуществление государственных полномочий Чувашской Республики по организации мероприятий при осуществлении деятельности по обращению с животными без владельцев</t>
  </si>
  <si>
    <t>Ц970112750</t>
  </si>
  <si>
    <t>R23</t>
  </si>
  <si>
    <t xml:space="preserve">      Дорожное хозяйство (дорожные фонды)</t>
  </si>
  <si>
    <t>0409</t>
  </si>
  <si>
    <t xml:space="preserve">        Реализация инициативных проектов</t>
  </si>
  <si>
    <t>A6201S6570</t>
  </si>
  <si>
    <t>ИП-2205-Р000669</t>
  </si>
  <si>
    <t>ИП-2205-Р000669H</t>
  </si>
  <si>
    <t>ИП-2205-Р000669S</t>
  </si>
  <si>
    <t xml:space="preserve">        Капитальный ремонт и ремонт автомобильных дорог общего пользования местного значения в границах населенных пунктов поселения</t>
  </si>
  <si>
    <t>Ч210374191</t>
  </si>
  <si>
    <t xml:space="preserve">        Содержание автомобильных дорог общего пользования местного значения в границах населенных пунктов поселения</t>
  </si>
  <si>
    <t>Ч210374192</t>
  </si>
  <si>
    <t>Ч2103S4191</t>
  </si>
  <si>
    <t>R02</t>
  </si>
  <si>
    <t>R02S</t>
  </si>
  <si>
    <t>Ч2103S4192</t>
  </si>
  <si>
    <t>R180</t>
  </si>
  <si>
    <t>R180S</t>
  </si>
  <si>
    <t xml:space="preserve">      Другие вопросы в области национальной экономики</t>
  </si>
  <si>
    <t>0412</t>
  </si>
  <si>
    <t xml:space="preserve">        Проведение землеустроительных (кадастровых) работ по земельным участкам, находящимся в собственности муниципального образования, и внесение сведений в кадастр недвижимости</t>
  </si>
  <si>
    <t>A410277590</t>
  </si>
  <si>
    <t xml:space="preserve">    ЖИЛИЩНО-КОММУНАЛЬНОЕ ХОЗЯЙСТВО</t>
  </si>
  <si>
    <t>0500</t>
  </si>
  <si>
    <t xml:space="preserve">      Благоустройство</t>
  </si>
  <si>
    <t>0503</t>
  </si>
  <si>
    <t xml:space="preserve">        Поощрение победителей ежегодного районного (городского) смотра-конкурса на лучшее озеленение и благоустройство</t>
  </si>
  <si>
    <t>A510270370</t>
  </si>
  <si>
    <t xml:space="preserve">        Уличное освещение</t>
  </si>
  <si>
    <t>A510277400</t>
  </si>
  <si>
    <t xml:space="preserve">        Реализация мероприятий по благоустройству территории</t>
  </si>
  <si>
    <t>A510277420</t>
  </si>
  <si>
    <t>A620176570</t>
  </si>
  <si>
    <t>ИП-2201-Р000444</t>
  </si>
  <si>
    <t>ИП-2201-Р000444H</t>
  </si>
  <si>
    <t>ИП-2201-Р000444S</t>
  </si>
  <si>
    <t xml:space="preserve">          Устройство пешеходных мостиков и контейнерных площадок в с.Старые Айбеси и д.Новые Выселки Староайбесинского сельского поселения Алатырского района Чувашской Республики</t>
  </si>
  <si>
    <t>ИП-2201-Р000518</t>
  </si>
  <si>
    <t>ИП-2201-Р000518H</t>
  </si>
  <si>
    <t>ИП-2201-Р000518S</t>
  </si>
  <si>
    <t>ИП-2201-Р000519</t>
  </si>
  <si>
    <t>ИП-2201-Р000519H</t>
  </si>
  <si>
    <t>ИП-2201-Р000519S</t>
  </si>
  <si>
    <t>ИП-2203-Р000579</t>
  </si>
  <si>
    <t>ИП-2203-Р000579H</t>
  </si>
  <si>
    <t>ИП-2203-Р000579S</t>
  </si>
  <si>
    <t>ИП-2203-Р000580</t>
  </si>
  <si>
    <t>ИП-2203-Р000580H</t>
  </si>
  <si>
    <t>ИП-2203-Р000580S</t>
  </si>
  <si>
    <t>ИП-2203-Р000581</t>
  </si>
  <si>
    <t>ИП-2203-Р000581H</t>
  </si>
  <si>
    <t>ИП-2203-Р000581S</t>
  </si>
  <si>
    <t>ИП-2203-Р000582</t>
  </si>
  <si>
    <t>ИП-2203-Р000582H</t>
  </si>
  <si>
    <t>ИП-2203-Р000582S</t>
  </si>
  <si>
    <t>ИП-2203-Р000583</t>
  </si>
  <si>
    <t>ИП-2203-Р000583H</t>
  </si>
  <si>
    <t>ИП-2203-Р000583S</t>
  </si>
  <si>
    <t>ИП-2203-Р000585</t>
  </si>
  <si>
    <t>ИП-2203-Р000585H</t>
  </si>
  <si>
    <t>ИП-2203-Р000585S</t>
  </si>
  <si>
    <t>ИП-2203-Р000586</t>
  </si>
  <si>
    <t>ИП-2203-Р000586H</t>
  </si>
  <si>
    <t>ИП-2203-Р000586S</t>
  </si>
  <si>
    <t>ИП-2203-Р000587</t>
  </si>
  <si>
    <t>ИП-2203-Р000587H</t>
  </si>
  <si>
    <t>ИП-2203-Р000587S</t>
  </si>
  <si>
    <t xml:space="preserve">        Поощрение победителей экономического соревнования между сельскими, городскими поселениями Чувашской Республики</t>
  </si>
  <si>
    <t>Ч110374440</t>
  </si>
  <si>
    <t xml:space="preserve">        Поощрение победителей регионального этапа Всероссийского конкурса "Лучшая муниципальная практика"</t>
  </si>
  <si>
    <t>Ч540717600</t>
  </si>
  <si>
    <t>R82</t>
  </si>
  <si>
    <t xml:space="preserve">      Другие вопросы в области жилищно-коммунального хозяйства</t>
  </si>
  <si>
    <t>0505</t>
  </si>
  <si>
    <t xml:space="preserve">        Осуществление государственных полномочий Чувашской Республики по ведению учета граждан, нуждающихся в жилых помещениях и имеющих право на государственную поддержку за счет средств республиканского бюджета Чувашской Республики на строительство (приобретение) жилых помещений,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местностей, по расчету и предоставлению муниципальными районами субвенций бюджетам поселений для осуществления указанных государственных полномочий и полномочий по ведению учета граждан, проживающих в сельской местности, нуждающихся в жилых помещениях и имеющих право на государственную поддержку в форме социальных выплат на строительство (приобретение) жилых помещений в сельской местности в рамках устойчивого развития сельских территорий</t>
  </si>
  <si>
    <t>A210312980</t>
  </si>
  <si>
    <t>R14</t>
  </si>
  <si>
    <t xml:space="preserve">    КУЛЬТУРА, КИНЕМАТОГРАФИЯ</t>
  </si>
  <si>
    <t>0800</t>
  </si>
  <si>
    <t xml:space="preserve">      Культура</t>
  </si>
  <si>
    <t>0801</t>
  </si>
  <si>
    <t>ИП-2202-Р000547</t>
  </si>
  <si>
    <t>ИП-2202-Р000547H</t>
  </si>
  <si>
    <t>ИП-2202-Р000547S</t>
  </si>
  <si>
    <t>ИП-2203-Р000095</t>
  </si>
  <si>
    <t>ИП-2203-Р000095H</t>
  </si>
  <si>
    <t>ИП-2203-Р000095S</t>
  </si>
  <si>
    <t xml:space="preserve">        Обеспечение деятельности государственных учреждений культурно-досугового типа и народного творчества</t>
  </si>
  <si>
    <t>Ц41077A390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</si>
  <si>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</si>
  <si>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</si>
  <si>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</si>
  <si>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</si>
  <si>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ВСЕГО РАСХОДОВ:</t>
  </si>
  <si>
    <t>в том числе  за счет средств федерального бюджета</t>
  </si>
  <si>
    <t>в том числе  за счет средств республиканского бюджета</t>
  </si>
  <si>
    <t>Установка сцены в этнографическом парке русской, чувашской и мордовской культур в с. Старые Айбеси Алатырского района Чувашской Республики</t>
  </si>
  <si>
    <t xml:space="preserve">  Устройство тамбура к зданию сельской библиотеки в с.Старые Айбеси Староайбесинского сельского поселения Алатырского района Чувашской Республики</t>
  </si>
  <si>
    <t>Устройство тротуаров и установка баннеров в этнографическом парке с.Старые Айбеси Староайбесинского сельского поселения Алатырского района Чувашской Республики</t>
  </si>
  <si>
    <t xml:space="preserve"> Устройство ограды парков в честь односельчан в годы Великой Отечественной войны в с.Старые Айбеси Староайбесинского сельского поселения Алатырского района Чувашской Республики</t>
  </si>
  <si>
    <t>Установка скульптур сказочных героев в Детском парке с.Старые Айбеси Староайбесинского сельского поселения Алатырского района Чувашской Республики</t>
  </si>
  <si>
    <t xml:space="preserve">  Установка баннеров в честь кавалеров орденов и офицеров вооруженных сил России в с.Старые Айбеси Староайбесинского сельского поселения Алатырского района Чувашской Республики</t>
  </si>
  <si>
    <t xml:space="preserve">  Устройство освещения в парках, улицах и пешеходного мостика в с.Старые Айбеси Староайбесинского сельского поселения Алатырского района Чувашской Республики</t>
  </si>
  <si>
    <t xml:space="preserve">  Устройство ограды парка в честь односельчан в годы Великой Отечественной войны в с.Старые Айбеси Староайбесинского сельского поселения Алатырского района Чувашской Республики</t>
  </si>
  <si>
    <t xml:space="preserve">  Установка стелы на въезде в с.Старые Айбеси Староайбесинского сельского поселения Алатырского района Чувашской Республики</t>
  </si>
  <si>
    <t xml:space="preserve"> Благоустройство ул.Школьная, ремонт и устройство колодцев в с.Старые Айбеси Староайбесинского сельского поселения Алатырского района Чувашской Республики</t>
  </si>
  <si>
    <t xml:space="preserve"> Ремонт дороги в д.Новые Выселки Староайбесинского сельского поселения Алатырского района Чувашской Республики</t>
  </si>
  <si>
    <t>в том числе  за счет средств местного бюджета</t>
  </si>
  <si>
    <t>в том числе  за счет населения</t>
  </si>
  <si>
    <t>Благоустройство родника и устройство купели в с.Старые Айбеси Староайбесинского сельского поселения Алатырского района Чувашской Республики</t>
  </si>
  <si>
    <t>Благоустройство территории вокруг баннеров учителей по ул.Школьная с.Старые Айбеси Староайбесинского сельского поселения Алатырского района Чувашской Республики</t>
  </si>
  <si>
    <t>Раздел подраздел</t>
  </si>
  <si>
    <t>Кассовое исполнение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</si>
</sst>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7" fillId="5" borderId="3" xfId="11" applyNumberFormat="1" applyFont="1" applyFill="1" applyBorder="1" applyAlignment="1" applyProtection="1"/>
    <xf numFmtId="0" fontId="7" fillId="5" borderId="3" xfId="11" applyFont="1" applyFill="1" applyBorder="1" applyAlignment="1"/>
    <xf numFmtId="164" fontId="7" fillId="5" borderId="3" xfId="12" applyNumberFormat="1" applyFont="1" applyFill="1" applyBorder="1" applyProtection="1">
      <alignment horizontal="right" vertical="top" shrinkToFit="1"/>
    </xf>
    <xf numFmtId="0" fontId="7" fillId="5" borderId="3" xfId="7" applyNumberFormat="1" applyFont="1" applyFill="1" applyBorder="1" applyProtection="1">
      <alignment vertical="top" wrapText="1"/>
    </xf>
    <xf numFmtId="1" fontId="7" fillId="5" borderId="3" xfId="8" applyNumberFormat="1" applyFont="1" applyFill="1" applyBorder="1" applyProtection="1">
      <alignment horizontal="center" vertical="top" shrinkToFit="1"/>
    </xf>
    <xf numFmtId="164" fontId="7" fillId="5" borderId="3" xfId="9" applyNumberFormat="1" applyFont="1" applyFill="1" applyBorder="1" applyProtection="1">
      <alignment horizontal="right" vertical="top" shrinkToFit="1"/>
    </xf>
    <xf numFmtId="0" fontId="8" fillId="5" borderId="3" xfId="7" applyNumberFormat="1" applyFont="1" applyFill="1" applyBorder="1" applyProtection="1">
      <alignment vertical="top" wrapText="1"/>
    </xf>
    <xf numFmtId="1" fontId="8" fillId="5" borderId="3" xfId="8" applyNumberFormat="1" applyFont="1" applyFill="1" applyBorder="1" applyProtection="1">
      <alignment horizontal="center" vertical="top" shrinkToFit="1"/>
    </xf>
    <xf numFmtId="164" fontId="8" fillId="5" borderId="3" xfId="9" applyNumberFormat="1" applyFont="1" applyFill="1" applyBorder="1" applyProtection="1">
      <alignment horizontal="right" vertical="top" shrinkToFit="1"/>
    </xf>
    <xf numFmtId="165" fontId="1" fillId="0" borderId="1" xfId="2" applyNumberFormat="1" applyProtection="1"/>
    <xf numFmtId="0" fontId="1" fillId="0" borderId="3" xfId="6" applyNumberFormat="1" applyBorder="1" applyProtection="1">
      <alignment horizontal="center" vertical="center" wrapText="1"/>
    </xf>
    <xf numFmtId="0" fontId="9" fillId="0" borderId="3" xfId="0" applyFont="1" applyBorder="1"/>
    <xf numFmtId="0" fontId="9" fillId="6" borderId="3" xfId="0" applyFont="1" applyFill="1" applyBorder="1" applyAlignment="1">
      <alignment vertical="center"/>
    </xf>
    <xf numFmtId="0" fontId="9" fillId="0" borderId="3" xfId="0" applyFont="1" applyBorder="1" applyAlignment="1">
      <alignment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</cellXfs>
  <cellStyles count="2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14"/>
  <sheetViews>
    <sheetView showGridLines="0" tabSelected="1" zoomScaleNormal="100" zoomScaleSheetLayoutView="100" workbookViewId="0">
      <pane ySplit="6" topLeftCell="A97" activePane="bottomLeft" state="frozen"/>
      <selection pane="bottomLeft" activeCell="H101" sqref="H101"/>
    </sheetView>
  </sheetViews>
  <sheetFormatPr defaultRowHeight="15" outlineLevelRow="3" x14ac:dyDescent="0.25"/>
  <cols>
    <col min="1" max="1" width="88.7109375" style="1" customWidth="1"/>
    <col min="2" max="2" width="7.7109375" style="1" customWidth="1"/>
    <col min="3" max="3" width="10.7109375" style="1" hidden="1" customWidth="1"/>
    <col min="4" max="4" width="21.7109375" style="1" hidden="1" customWidth="1"/>
    <col min="5" max="5" width="10.140625" style="1" customWidth="1"/>
    <col min="6" max="6" width="9.140625" style="1" customWidth="1"/>
    <col min="7" max="16384" width="9.140625" style="1"/>
  </cols>
  <sheetData>
    <row r="1" spans="1:6" x14ac:dyDescent="0.25">
      <c r="A1" s="4"/>
      <c r="B1" s="5"/>
      <c r="C1" s="5"/>
      <c r="D1" s="5"/>
      <c r="E1" s="2"/>
      <c r="F1" s="2"/>
    </row>
    <row r="2" spans="1:6" ht="15.2" customHeight="1" x14ac:dyDescent="0.25">
      <c r="A2" s="4" t="s">
        <v>0</v>
      </c>
      <c r="B2" s="5"/>
      <c r="C2" s="5"/>
      <c r="D2" s="5"/>
      <c r="E2" s="2"/>
      <c r="F2" s="2"/>
    </row>
    <row r="3" spans="1:6" ht="15.95" customHeight="1" x14ac:dyDescent="0.25">
      <c r="A3" s="6" t="s">
        <v>1</v>
      </c>
      <c r="B3" s="7"/>
      <c r="C3" s="7"/>
      <c r="D3" s="7"/>
      <c r="E3" s="7"/>
      <c r="F3" s="2"/>
    </row>
    <row r="4" spans="1:6" ht="15.75" customHeight="1" x14ac:dyDescent="0.25">
      <c r="A4" s="8" t="s">
        <v>2</v>
      </c>
      <c r="B4" s="9"/>
      <c r="C4" s="9"/>
      <c r="D4" s="9"/>
      <c r="E4" s="9"/>
      <c r="F4" s="2"/>
    </row>
    <row r="5" spans="1:6" ht="12.75" customHeight="1" x14ac:dyDescent="0.25">
      <c r="A5" s="10" t="s">
        <v>3</v>
      </c>
      <c r="B5" s="11"/>
      <c r="C5" s="11"/>
      <c r="D5" s="11"/>
      <c r="E5" s="11"/>
      <c r="F5" s="2"/>
    </row>
    <row r="6" spans="1:6" ht="38.25" customHeight="1" x14ac:dyDescent="0.25">
      <c r="A6" s="28" t="s">
        <v>4</v>
      </c>
      <c r="B6" s="29" t="s">
        <v>152</v>
      </c>
      <c r="C6" s="24" t="s">
        <v>5</v>
      </c>
      <c r="D6" s="24" t="s">
        <v>6</v>
      </c>
      <c r="E6" s="29" t="s">
        <v>153</v>
      </c>
      <c r="F6" s="2"/>
    </row>
    <row r="7" spans="1:6" x14ac:dyDescent="0.25">
      <c r="A7" s="14" t="s">
        <v>134</v>
      </c>
      <c r="B7" s="15"/>
      <c r="C7" s="15"/>
      <c r="D7" s="15"/>
      <c r="E7" s="16">
        <v>10949.9</v>
      </c>
      <c r="F7" s="2"/>
    </row>
    <row r="8" spans="1:6" x14ac:dyDescent="0.25">
      <c r="A8" s="17" t="s">
        <v>7</v>
      </c>
      <c r="B8" s="18" t="s">
        <v>8</v>
      </c>
      <c r="C8" s="18" t="s">
        <v>9</v>
      </c>
      <c r="D8" s="18"/>
      <c r="E8" s="19">
        <v>1422.8</v>
      </c>
      <c r="F8" s="2"/>
    </row>
    <row r="9" spans="1:6" ht="38.25" outlineLevel="1" x14ac:dyDescent="0.25">
      <c r="A9" s="20" t="s">
        <v>10</v>
      </c>
      <c r="B9" s="21" t="s">
        <v>11</v>
      </c>
      <c r="C9" s="21" t="s">
        <v>9</v>
      </c>
      <c r="D9" s="21"/>
      <c r="E9" s="22">
        <v>1422.8</v>
      </c>
      <c r="F9" s="23">
        <f>E9/E$7*100</f>
        <v>12.993725970100185</v>
      </c>
    </row>
    <row r="10" spans="1:6" ht="38.25" outlineLevel="2" x14ac:dyDescent="0.25">
      <c r="A10" s="17" t="s">
        <v>12</v>
      </c>
      <c r="B10" s="18" t="s">
        <v>11</v>
      </c>
      <c r="C10" s="18" t="s">
        <v>13</v>
      </c>
      <c r="D10" s="18"/>
      <c r="E10" s="19">
        <v>60.3</v>
      </c>
      <c r="F10" s="2"/>
    </row>
    <row r="11" spans="1:6" outlineLevel="2" x14ac:dyDescent="0.25">
      <c r="A11" s="17" t="s">
        <v>14</v>
      </c>
      <c r="B11" s="18" t="s">
        <v>11</v>
      </c>
      <c r="C11" s="18" t="s">
        <v>15</v>
      </c>
      <c r="D11" s="18"/>
      <c r="E11" s="19">
        <v>1362.7</v>
      </c>
      <c r="F11" s="2"/>
    </row>
    <row r="12" spans="1:6" x14ac:dyDescent="0.25">
      <c r="A12" s="17" t="s">
        <v>18</v>
      </c>
      <c r="B12" s="18" t="s">
        <v>19</v>
      </c>
      <c r="C12" s="18" t="s">
        <v>9</v>
      </c>
      <c r="D12" s="18"/>
      <c r="E12" s="19">
        <v>126.7</v>
      </c>
      <c r="F12" s="2"/>
    </row>
    <row r="13" spans="1:6" outlineLevel="1" x14ac:dyDescent="0.25">
      <c r="A13" s="20" t="s">
        <v>20</v>
      </c>
      <c r="B13" s="21" t="s">
        <v>21</v>
      </c>
      <c r="C13" s="21" t="s">
        <v>9</v>
      </c>
      <c r="D13" s="21"/>
      <c r="E13" s="22">
        <v>126.7</v>
      </c>
      <c r="F13" s="23">
        <f>E13/E$7*100</f>
        <v>1.1570881925862337</v>
      </c>
    </row>
    <row r="14" spans="1:6" ht="25.5" outlineLevel="2" x14ac:dyDescent="0.25">
      <c r="A14" s="17" t="s">
        <v>22</v>
      </c>
      <c r="B14" s="18" t="s">
        <v>21</v>
      </c>
      <c r="C14" s="18" t="s">
        <v>23</v>
      </c>
      <c r="D14" s="18"/>
      <c r="E14" s="19">
        <v>99.9</v>
      </c>
      <c r="F14" s="2"/>
    </row>
    <row r="15" spans="1:6" ht="15.75" outlineLevel="3" x14ac:dyDescent="0.25">
      <c r="A15" s="25" t="s">
        <v>135</v>
      </c>
      <c r="B15" s="18" t="s">
        <v>21</v>
      </c>
      <c r="C15" s="18" t="s">
        <v>23</v>
      </c>
      <c r="D15" s="18" t="s">
        <v>24</v>
      </c>
      <c r="E15" s="19">
        <v>99.9</v>
      </c>
      <c r="F15" s="2"/>
    </row>
    <row r="16" spans="1:6" ht="25.5" outlineLevel="2" x14ac:dyDescent="0.25">
      <c r="A16" s="17" t="s">
        <v>25</v>
      </c>
      <c r="B16" s="18" t="s">
        <v>21</v>
      </c>
      <c r="C16" s="18" t="s">
        <v>26</v>
      </c>
      <c r="D16" s="18"/>
      <c r="E16" s="19">
        <v>26.8</v>
      </c>
      <c r="F16" s="2"/>
    </row>
    <row r="17" spans="1:6" x14ac:dyDescent="0.25">
      <c r="A17" s="17" t="s">
        <v>27</v>
      </c>
      <c r="B17" s="18" t="s">
        <v>28</v>
      </c>
      <c r="C17" s="18" t="s">
        <v>9</v>
      </c>
      <c r="D17" s="18"/>
      <c r="E17" s="19">
        <v>463.6</v>
      </c>
      <c r="F17" s="2"/>
    </row>
    <row r="18" spans="1:6" ht="25.5" outlineLevel="1" x14ac:dyDescent="0.25">
      <c r="A18" s="20" t="s">
        <v>29</v>
      </c>
      <c r="B18" s="21" t="s">
        <v>30</v>
      </c>
      <c r="C18" s="21" t="s">
        <v>9</v>
      </c>
      <c r="D18" s="21"/>
      <c r="E18" s="22">
        <v>463.6</v>
      </c>
      <c r="F18" s="23">
        <f>E18/E$7*100</f>
        <v>4.2338286194394472</v>
      </c>
    </row>
    <row r="19" spans="1:6" ht="25.5" outlineLevel="2" x14ac:dyDescent="0.25">
      <c r="A19" s="17" t="s">
        <v>31</v>
      </c>
      <c r="B19" s="18" t="s">
        <v>30</v>
      </c>
      <c r="C19" s="18" t="s">
        <v>32</v>
      </c>
      <c r="D19" s="18"/>
      <c r="E19" s="19">
        <v>463.6</v>
      </c>
      <c r="F19" s="2"/>
    </row>
    <row r="20" spans="1:6" x14ac:dyDescent="0.25">
      <c r="A20" s="17" t="s">
        <v>33</v>
      </c>
      <c r="B20" s="18" t="s">
        <v>34</v>
      </c>
      <c r="C20" s="18" t="s">
        <v>9</v>
      </c>
      <c r="D20" s="18"/>
      <c r="E20" s="19">
        <v>1777.3</v>
      </c>
      <c r="F20" s="2"/>
    </row>
    <row r="21" spans="1:6" outlineLevel="1" x14ac:dyDescent="0.25">
      <c r="A21" s="20" t="s">
        <v>35</v>
      </c>
      <c r="B21" s="21" t="s">
        <v>36</v>
      </c>
      <c r="C21" s="21" t="s">
        <v>9</v>
      </c>
      <c r="D21" s="21"/>
      <c r="E21" s="22">
        <v>32.5</v>
      </c>
      <c r="F21" s="23">
        <f>E21/E$7*100</f>
        <v>0.29680636352843409</v>
      </c>
    </row>
    <row r="22" spans="1:6" outlineLevel="2" x14ac:dyDescent="0.25">
      <c r="A22" s="17" t="s">
        <v>37</v>
      </c>
      <c r="B22" s="18" t="s">
        <v>36</v>
      </c>
      <c r="C22" s="18" t="s">
        <v>38</v>
      </c>
      <c r="D22" s="18"/>
      <c r="E22" s="19">
        <v>11.1</v>
      </c>
      <c r="F22" s="2"/>
    </row>
    <row r="23" spans="1:6" ht="25.5" outlineLevel="2" x14ac:dyDescent="0.25">
      <c r="A23" s="17" t="s">
        <v>39</v>
      </c>
      <c r="B23" s="18" t="s">
        <v>36</v>
      </c>
      <c r="C23" s="18" t="s">
        <v>40</v>
      </c>
      <c r="D23" s="18"/>
      <c r="E23" s="19">
        <v>21.4</v>
      </c>
      <c r="F23" s="2"/>
    </row>
    <row r="24" spans="1:6" ht="15.75" outlineLevel="3" x14ac:dyDescent="0.25">
      <c r="A24" s="26" t="s">
        <v>136</v>
      </c>
      <c r="B24" s="18" t="s">
        <v>36</v>
      </c>
      <c r="C24" s="18" t="s">
        <v>40</v>
      </c>
      <c r="D24" s="18" t="s">
        <v>41</v>
      </c>
      <c r="E24" s="19">
        <v>21.4</v>
      </c>
      <c r="F24" s="2"/>
    </row>
    <row r="25" spans="1:6" outlineLevel="1" x14ac:dyDescent="0.25">
      <c r="A25" s="20" t="s">
        <v>42</v>
      </c>
      <c r="B25" s="21" t="s">
        <v>43</v>
      </c>
      <c r="C25" s="21" t="s">
        <v>9</v>
      </c>
      <c r="D25" s="21"/>
      <c r="E25" s="22">
        <v>1736.6</v>
      </c>
      <c r="F25" s="23">
        <f>E25/E$7*100</f>
        <v>15.859505566260879</v>
      </c>
    </row>
    <row r="26" spans="1:6" outlineLevel="2" x14ac:dyDescent="0.25">
      <c r="A26" s="17" t="s">
        <v>44</v>
      </c>
      <c r="B26" s="18" t="s">
        <v>43</v>
      </c>
      <c r="C26" s="18" t="s">
        <v>45</v>
      </c>
      <c r="D26" s="18"/>
      <c r="E26" s="19">
        <v>300</v>
      </c>
      <c r="F26" s="2"/>
    </row>
    <row r="27" spans="1:6" ht="25.5" outlineLevel="2" x14ac:dyDescent="0.25">
      <c r="A27" s="17" t="s">
        <v>147</v>
      </c>
      <c r="B27" s="18"/>
      <c r="C27" s="18"/>
      <c r="D27" s="18"/>
      <c r="E27" s="19">
        <f>E28+E29+E30</f>
        <v>300</v>
      </c>
      <c r="F27" s="2"/>
    </row>
    <row r="28" spans="1:6" ht="15.75" outlineLevel="3" x14ac:dyDescent="0.25">
      <c r="A28" s="26" t="s">
        <v>136</v>
      </c>
      <c r="B28" s="18" t="s">
        <v>43</v>
      </c>
      <c r="C28" s="18" t="s">
        <v>45</v>
      </c>
      <c r="D28" s="18" t="s">
        <v>46</v>
      </c>
      <c r="E28" s="19">
        <v>240</v>
      </c>
      <c r="F28" s="2"/>
    </row>
    <row r="29" spans="1:6" ht="15.75" outlineLevel="3" x14ac:dyDescent="0.25">
      <c r="A29" s="25" t="s">
        <v>149</v>
      </c>
      <c r="B29" s="18" t="s">
        <v>43</v>
      </c>
      <c r="C29" s="18" t="s">
        <v>45</v>
      </c>
      <c r="D29" s="18" t="s">
        <v>47</v>
      </c>
      <c r="E29" s="19">
        <v>30</v>
      </c>
      <c r="F29" s="2"/>
    </row>
    <row r="30" spans="1:6" ht="15.75" outlineLevel="3" x14ac:dyDescent="0.25">
      <c r="A30" s="25" t="s">
        <v>148</v>
      </c>
      <c r="B30" s="18" t="s">
        <v>43</v>
      </c>
      <c r="C30" s="18" t="s">
        <v>45</v>
      </c>
      <c r="D30" s="18" t="s">
        <v>48</v>
      </c>
      <c r="E30" s="19">
        <v>30</v>
      </c>
      <c r="F30" s="2"/>
    </row>
    <row r="31" spans="1:6" ht="25.5" outlineLevel="2" x14ac:dyDescent="0.25">
      <c r="A31" s="17" t="s">
        <v>49</v>
      </c>
      <c r="B31" s="18" t="s">
        <v>43</v>
      </c>
      <c r="C31" s="18" t="s">
        <v>50</v>
      </c>
      <c r="D31" s="18"/>
      <c r="E31" s="19">
        <v>200</v>
      </c>
      <c r="F31" s="2"/>
    </row>
    <row r="32" spans="1:6" ht="25.5" outlineLevel="2" x14ac:dyDescent="0.25">
      <c r="A32" s="17" t="s">
        <v>51</v>
      </c>
      <c r="B32" s="18" t="s">
        <v>43</v>
      </c>
      <c r="C32" s="18" t="s">
        <v>52</v>
      </c>
      <c r="D32" s="18"/>
      <c r="E32" s="19">
        <v>349.3</v>
      </c>
      <c r="F32" s="2"/>
    </row>
    <row r="33" spans="1:6" ht="25.5" outlineLevel="2" x14ac:dyDescent="0.25">
      <c r="A33" s="17" t="s">
        <v>49</v>
      </c>
      <c r="B33" s="18" t="s">
        <v>43</v>
      </c>
      <c r="C33" s="18" t="s">
        <v>53</v>
      </c>
      <c r="D33" s="18"/>
      <c r="E33" s="19">
        <v>649.9</v>
      </c>
      <c r="F33" s="2"/>
    </row>
    <row r="34" spans="1:6" ht="15.75" outlineLevel="3" x14ac:dyDescent="0.25">
      <c r="A34" s="26" t="s">
        <v>136</v>
      </c>
      <c r="B34" s="18" t="s">
        <v>43</v>
      </c>
      <c r="C34" s="18" t="s">
        <v>53</v>
      </c>
      <c r="D34" s="18" t="s">
        <v>54</v>
      </c>
      <c r="E34" s="19">
        <v>617.4</v>
      </c>
      <c r="F34" s="2"/>
    </row>
    <row r="35" spans="1:6" ht="15.75" outlineLevel="3" x14ac:dyDescent="0.25">
      <c r="A35" s="25" t="s">
        <v>148</v>
      </c>
      <c r="B35" s="18" t="s">
        <v>43</v>
      </c>
      <c r="C35" s="18" t="s">
        <v>53</v>
      </c>
      <c r="D35" s="18" t="s">
        <v>55</v>
      </c>
      <c r="E35" s="19">
        <v>32.5</v>
      </c>
      <c r="F35" s="2"/>
    </row>
    <row r="36" spans="1:6" ht="25.5" outlineLevel="2" x14ac:dyDescent="0.25">
      <c r="A36" s="17" t="s">
        <v>51</v>
      </c>
      <c r="B36" s="18" t="s">
        <v>43</v>
      </c>
      <c r="C36" s="18" t="s">
        <v>56</v>
      </c>
      <c r="D36" s="18"/>
      <c r="E36" s="19">
        <v>237.5</v>
      </c>
      <c r="F36" s="2"/>
    </row>
    <row r="37" spans="1:6" ht="15.75" outlineLevel="3" x14ac:dyDescent="0.25">
      <c r="A37" s="26" t="s">
        <v>136</v>
      </c>
      <c r="B37" s="18" t="s">
        <v>43</v>
      </c>
      <c r="C37" s="18" t="s">
        <v>56</v>
      </c>
      <c r="D37" s="18" t="s">
        <v>57</v>
      </c>
      <c r="E37" s="19">
        <v>225.6</v>
      </c>
      <c r="F37" s="2"/>
    </row>
    <row r="38" spans="1:6" ht="15.75" outlineLevel="3" x14ac:dyDescent="0.25">
      <c r="A38" s="25" t="s">
        <v>148</v>
      </c>
      <c r="B38" s="18" t="s">
        <v>43</v>
      </c>
      <c r="C38" s="18" t="s">
        <v>56</v>
      </c>
      <c r="D38" s="18" t="s">
        <v>58</v>
      </c>
      <c r="E38" s="19">
        <v>11.9</v>
      </c>
      <c r="F38" s="2"/>
    </row>
    <row r="39" spans="1:6" outlineLevel="1" x14ac:dyDescent="0.25">
      <c r="A39" s="20" t="s">
        <v>59</v>
      </c>
      <c r="B39" s="21" t="s">
        <v>60</v>
      </c>
      <c r="C39" s="21" t="s">
        <v>9</v>
      </c>
      <c r="D39" s="21"/>
      <c r="E39" s="22">
        <v>8.1</v>
      </c>
      <c r="F39" s="23">
        <f>E39/E$7*100</f>
        <v>7.3973278294778955E-2</v>
      </c>
    </row>
    <row r="40" spans="1:6" ht="25.5" outlineLevel="2" x14ac:dyDescent="0.25">
      <c r="A40" s="17" t="s">
        <v>61</v>
      </c>
      <c r="B40" s="18" t="s">
        <v>60</v>
      </c>
      <c r="C40" s="18" t="s">
        <v>62</v>
      </c>
      <c r="D40" s="18"/>
      <c r="E40" s="19">
        <v>8.1</v>
      </c>
      <c r="F40" s="2"/>
    </row>
    <row r="41" spans="1:6" x14ac:dyDescent="0.25">
      <c r="A41" s="17" t="s">
        <v>63</v>
      </c>
      <c r="B41" s="18" t="s">
        <v>64</v>
      </c>
      <c r="C41" s="18" t="s">
        <v>9</v>
      </c>
      <c r="D41" s="18"/>
      <c r="E41" s="19">
        <v>5458.1</v>
      </c>
      <c r="F41" s="2"/>
    </row>
    <row r="42" spans="1:6" outlineLevel="1" x14ac:dyDescent="0.25">
      <c r="A42" s="20" t="s">
        <v>65</v>
      </c>
      <c r="B42" s="21" t="s">
        <v>66</v>
      </c>
      <c r="C42" s="21" t="s">
        <v>9</v>
      </c>
      <c r="D42" s="21"/>
      <c r="E42" s="22">
        <v>5458</v>
      </c>
      <c r="F42" s="23">
        <f>E42/E$7*100</f>
        <v>49.845204065790554</v>
      </c>
    </row>
    <row r="43" spans="1:6" ht="25.5" outlineLevel="2" x14ac:dyDescent="0.25">
      <c r="A43" s="17" t="s">
        <v>67</v>
      </c>
      <c r="B43" s="18" t="s">
        <v>66</v>
      </c>
      <c r="C43" s="18" t="s">
        <v>68</v>
      </c>
      <c r="D43" s="18"/>
      <c r="E43" s="19">
        <v>20</v>
      </c>
      <c r="F43" s="2"/>
    </row>
    <row r="44" spans="1:6" outlineLevel="2" x14ac:dyDescent="0.25">
      <c r="A44" s="17" t="s">
        <v>69</v>
      </c>
      <c r="B44" s="18" t="s">
        <v>66</v>
      </c>
      <c r="C44" s="18" t="s">
        <v>70</v>
      </c>
      <c r="D44" s="18"/>
      <c r="E44" s="19">
        <v>61.3</v>
      </c>
      <c r="F44" s="2"/>
    </row>
    <row r="45" spans="1:6" outlineLevel="2" x14ac:dyDescent="0.25">
      <c r="A45" s="17" t="s">
        <v>71</v>
      </c>
      <c r="B45" s="18" t="s">
        <v>66</v>
      </c>
      <c r="C45" s="18" t="s">
        <v>72</v>
      </c>
      <c r="D45" s="18"/>
      <c r="E45" s="19">
        <v>653</v>
      </c>
      <c r="F45" s="2"/>
    </row>
    <row r="46" spans="1:6" outlineLevel="2" x14ac:dyDescent="0.25">
      <c r="A46" s="17" t="s">
        <v>44</v>
      </c>
      <c r="B46" s="18" t="s">
        <v>66</v>
      </c>
      <c r="C46" s="18" t="s">
        <v>73</v>
      </c>
      <c r="D46" s="18"/>
      <c r="E46" s="19">
        <v>25.1</v>
      </c>
      <c r="F46" s="2"/>
    </row>
    <row r="47" spans="1:6" outlineLevel="2" x14ac:dyDescent="0.25">
      <c r="A47" s="17" t="s">
        <v>44</v>
      </c>
      <c r="B47" s="18" t="s">
        <v>66</v>
      </c>
      <c r="C47" s="18" t="s">
        <v>45</v>
      </c>
      <c r="D47" s="18"/>
      <c r="E47" s="19">
        <v>4610.6000000000004</v>
      </c>
      <c r="F47" s="2"/>
    </row>
    <row r="48" spans="1:6" ht="25.5" outlineLevel="2" x14ac:dyDescent="0.25">
      <c r="A48" s="17" t="s">
        <v>146</v>
      </c>
      <c r="B48" s="18"/>
      <c r="C48" s="18"/>
      <c r="D48" s="18"/>
      <c r="E48" s="19">
        <f>E49+E50+E51</f>
        <v>481.1</v>
      </c>
      <c r="F48" s="2"/>
    </row>
    <row r="49" spans="1:6" ht="15.75" outlineLevel="3" x14ac:dyDescent="0.25">
      <c r="A49" s="26" t="s">
        <v>136</v>
      </c>
      <c r="B49" s="18" t="s">
        <v>66</v>
      </c>
      <c r="C49" s="18" t="s">
        <v>45</v>
      </c>
      <c r="D49" s="18" t="s">
        <v>74</v>
      </c>
      <c r="E49" s="19">
        <v>384.9</v>
      </c>
      <c r="F49" s="2"/>
    </row>
    <row r="50" spans="1:6" ht="15.75" outlineLevel="3" x14ac:dyDescent="0.25">
      <c r="A50" s="25" t="s">
        <v>149</v>
      </c>
      <c r="B50" s="18" t="s">
        <v>66</v>
      </c>
      <c r="C50" s="18" t="s">
        <v>45</v>
      </c>
      <c r="D50" s="18" t="s">
        <v>75</v>
      </c>
      <c r="E50" s="19">
        <v>48.1</v>
      </c>
      <c r="F50" s="2"/>
    </row>
    <row r="51" spans="1:6" ht="15.75" outlineLevel="3" x14ac:dyDescent="0.25">
      <c r="A51" s="25" t="s">
        <v>148</v>
      </c>
      <c r="B51" s="18" t="s">
        <v>66</v>
      </c>
      <c r="C51" s="18" t="s">
        <v>45</v>
      </c>
      <c r="D51" s="18" t="s">
        <v>76</v>
      </c>
      <c r="E51" s="19">
        <v>48.1</v>
      </c>
      <c r="F51" s="2"/>
    </row>
    <row r="52" spans="1:6" ht="25.5" outlineLevel="3" x14ac:dyDescent="0.25">
      <c r="A52" s="17" t="s">
        <v>77</v>
      </c>
      <c r="B52" s="18"/>
      <c r="C52" s="18"/>
      <c r="D52" s="18"/>
      <c r="E52" s="19">
        <f>E53+E54+E55</f>
        <v>459.19999999999993</v>
      </c>
      <c r="F52" s="2"/>
    </row>
    <row r="53" spans="1:6" ht="15.75" outlineLevel="3" x14ac:dyDescent="0.25">
      <c r="A53" s="26" t="s">
        <v>136</v>
      </c>
      <c r="B53" s="18" t="s">
        <v>66</v>
      </c>
      <c r="C53" s="18" t="s">
        <v>45</v>
      </c>
      <c r="D53" s="18" t="s">
        <v>78</v>
      </c>
      <c r="E53" s="19">
        <v>367.4</v>
      </c>
      <c r="F53" s="2"/>
    </row>
    <row r="54" spans="1:6" ht="15.75" outlineLevel="3" x14ac:dyDescent="0.25">
      <c r="A54" s="25" t="s">
        <v>149</v>
      </c>
      <c r="B54" s="18" t="s">
        <v>66</v>
      </c>
      <c r="C54" s="18" t="s">
        <v>45</v>
      </c>
      <c r="D54" s="18" t="s">
        <v>79</v>
      </c>
      <c r="E54" s="19">
        <v>45.9</v>
      </c>
      <c r="F54" s="2"/>
    </row>
    <row r="55" spans="1:6" ht="15.75" outlineLevel="3" x14ac:dyDescent="0.25">
      <c r="A55" s="25" t="s">
        <v>148</v>
      </c>
      <c r="B55" s="18" t="s">
        <v>66</v>
      </c>
      <c r="C55" s="18" t="s">
        <v>45</v>
      </c>
      <c r="D55" s="18" t="s">
        <v>80</v>
      </c>
      <c r="E55" s="19">
        <v>45.9</v>
      </c>
      <c r="F55" s="2"/>
    </row>
    <row r="56" spans="1:6" ht="25.5" outlineLevel="3" x14ac:dyDescent="0.25">
      <c r="A56" s="17" t="s">
        <v>145</v>
      </c>
      <c r="B56" s="18"/>
      <c r="C56" s="18"/>
      <c r="D56" s="18"/>
      <c r="E56" s="19">
        <f>E57+E58+E59</f>
        <v>482.2</v>
      </c>
      <c r="F56" s="2"/>
    </row>
    <row r="57" spans="1:6" ht="15.75" outlineLevel="3" x14ac:dyDescent="0.25">
      <c r="A57" s="26" t="s">
        <v>136</v>
      </c>
      <c r="B57" s="18" t="s">
        <v>66</v>
      </c>
      <c r="C57" s="18" t="s">
        <v>45</v>
      </c>
      <c r="D57" s="18" t="s">
        <v>81</v>
      </c>
      <c r="E57" s="19">
        <v>385.8</v>
      </c>
      <c r="F57" s="2"/>
    </row>
    <row r="58" spans="1:6" ht="15.75" outlineLevel="3" x14ac:dyDescent="0.25">
      <c r="A58" s="25" t="s">
        <v>149</v>
      </c>
      <c r="B58" s="18" t="s">
        <v>66</v>
      </c>
      <c r="C58" s="18" t="s">
        <v>45</v>
      </c>
      <c r="D58" s="18" t="s">
        <v>82</v>
      </c>
      <c r="E58" s="19">
        <v>48.2</v>
      </c>
      <c r="F58" s="2"/>
    </row>
    <row r="59" spans="1:6" ht="15.75" outlineLevel="3" x14ac:dyDescent="0.25">
      <c r="A59" s="25" t="s">
        <v>148</v>
      </c>
      <c r="B59" s="18" t="s">
        <v>66</v>
      </c>
      <c r="C59" s="18" t="s">
        <v>45</v>
      </c>
      <c r="D59" s="18" t="s">
        <v>83</v>
      </c>
      <c r="E59" s="19">
        <v>48.2</v>
      </c>
      <c r="F59" s="2"/>
    </row>
    <row r="60" spans="1:6" ht="25.5" outlineLevel="3" x14ac:dyDescent="0.25">
      <c r="A60" s="17" t="s">
        <v>144</v>
      </c>
      <c r="B60" s="18"/>
      <c r="C60" s="18"/>
      <c r="D60" s="18"/>
      <c r="E60" s="19">
        <f>E61+E62+E63</f>
        <v>505.2</v>
      </c>
      <c r="F60" s="2"/>
    </row>
    <row r="61" spans="1:6" ht="15.75" outlineLevel="3" x14ac:dyDescent="0.25">
      <c r="A61" s="26" t="s">
        <v>136</v>
      </c>
      <c r="B61" s="18" t="s">
        <v>66</v>
      </c>
      <c r="C61" s="18" t="s">
        <v>45</v>
      </c>
      <c r="D61" s="18" t="s">
        <v>84</v>
      </c>
      <c r="E61" s="19">
        <v>404.2</v>
      </c>
      <c r="F61" s="2"/>
    </row>
    <row r="62" spans="1:6" ht="15.75" outlineLevel="3" x14ac:dyDescent="0.25">
      <c r="A62" s="25" t="s">
        <v>149</v>
      </c>
      <c r="B62" s="18" t="s">
        <v>66</v>
      </c>
      <c r="C62" s="18" t="s">
        <v>45</v>
      </c>
      <c r="D62" s="18" t="s">
        <v>85</v>
      </c>
      <c r="E62" s="19">
        <v>50.5</v>
      </c>
      <c r="F62" s="2"/>
    </row>
    <row r="63" spans="1:6" ht="15.75" outlineLevel="3" x14ac:dyDescent="0.25">
      <c r="A63" s="25" t="s">
        <v>148</v>
      </c>
      <c r="B63" s="18" t="s">
        <v>66</v>
      </c>
      <c r="C63" s="18" t="s">
        <v>45</v>
      </c>
      <c r="D63" s="18" t="s">
        <v>86</v>
      </c>
      <c r="E63" s="19">
        <v>50.5</v>
      </c>
      <c r="F63" s="2"/>
    </row>
    <row r="64" spans="1:6" ht="25.5" outlineLevel="3" x14ac:dyDescent="0.25">
      <c r="A64" s="17" t="s">
        <v>143</v>
      </c>
      <c r="B64" s="18"/>
      <c r="C64" s="18"/>
      <c r="D64" s="18"/>
      <c r="E64" s="19">
        <f>E65+E66+E67</f>
        <v>252.60000000000002</v>
      </c>
      <c r="F64" s="2"/>
    </row>
    <row r="65" spans="1:6" ht="15.75" outlineLevel="3" x14ac:dyDescent="0.25">
      <c r="A65" s="26" t="s">
        <v>136</v>
      </c>
      <c r="B65" s="18" t="s">
        <v>66</v>
      </c>
      <c r="C65" s="18" t="s">
        <v>45</v>
      </c>
      <c r="D65" s="18" t="s">
        <v>87</v>
      </c>
      <c r="E65" s="19">
        <v>202</v>
      </c>
      <c r="F65" s="2"/>
    </row>
    <row r="66" spans="1:6" ht="15.75" outlineLevel="3" x14ac:dyDescent="0.25">
      <c r="A66" s="25" t="s">
        <v>149</v>
      </c>
      <c r="B66" s="18" t="s">
        <v>66</v>
      </c>
      <c r="C66" s="18" t="s">
        <v>45</v>
      </c>
      <c r="D66" s="18" t="s">
        <v>88</v>
      </c>
      <c r="E66" s="19">
        <v>25.3</v>
      </c>
      <c r="F66" s="2"/>
    </row>
    <row r="67" spans="1:6" ht="15.75" outlineLevel="3" x14ac:dyDescent="0.25">
      <c r="A67" s="25" t="s">
        <v>148</v>
      </c>
      <c r="B67" s="18" t="s">
        <v>66</v>
      </c>
      <c r="C67" s="18" t="s">
        <v>45</v>
      </c>
      <c r="D67" s="18" t="s">
        <v>89</v>
      </c>
      <c r="E67" s="19">
        <v>25.3</v>
      </c>
      <c r="F67" s="2"/>
    </row>
    <row r="68" spans="1:6" ht="31.5" outlineLevel="3" x14ac:dyDescent="0.25">
      <c r="A68" s="27" t="s">
        <v>151</v>
      </c>
      <c r="B68" s="18"/>
      <c r="C68" s="18"/>
      <c r="D68" s="18"/>
      <c r="E68" s="19"/>
      <c r="F68" s="2"/>
    </row>
    <row r="69" spans="1:6" ht="15.75" outlineLevel="3" x14ac:dyDescent="0.25">
      <c r="A69" s="26" t="s">
        <v>136</v>
      </c>
      <c r="B69" s="18" t="s">
        <v>66</v>
      </c>
      <c r="C69" s="18" t="s">
        <v>45</v>
      </c>
      <c r="D69" s="18" t="s">
        <v>90</v>
      </c>
      <c r="E69" s="19">
        <v>323.10000000000002</v>
      </c>
      <c r="F69" s="2"/>
    </row>
    <row r="70" spans="1:6" ht="15.75" outlineLevel="3" x14ac:dyDescent="0.25">
      <c r="A70" s="25" t="s">
        <v>149</v>
      </c>
      <c r="B70" s="18" t="s">
        <v>66</v>
      </c>
      <c r="C70" s="18" t="s">
        <v>45</v>
      </c>
      <c r="D70" s="18" t="s">
        <v>91</v>
      </c>
      <c r="E70" s="19">
        <v>40.4</v>
      </c>
      <c r="F70" s="2"/>
    </row>
    <row r="71" spans="1:6" ht="15.75" outlineLevel="3" x14ac:dyDescent="0.25">
      <c r="A71" s="25" t="s">
        <v>148</v>
      </c>
      <c r="B71" s="18" t="s">
        <v>66</v>
      </c>
      <c r="C71" s="18" t="s">
        <v>45</v>
      </c>
      <c r="D71" s="18" t="s">
        <v>92</v>
      </c>
      <c r="E71" s="19">
        <v>40.4</v>
      </c>
      <c r="F71" s="2"/>
    </row>
    <row r="72" spans="1:6" ht="25.5" outlineLevel="3" x14ac:dyDescent="0.25">
      <c r="A72" s="17" t="s">
        <v>142</v>
      </c>
      <c r="B72" s="18"/>
      <c r="C72" s="18"/>
      <c r="D72" s="18"/>
      <c r="E72" s="19">
        <f>E73+E74+E75</f>
        <v>349.19999999999993</v>
      </c>
      <c r="F72" s="2"/>
    </row>
    <row r="73" spans="1:6" ht="15.75" outlineLevel="3" x14ac:dyDescent="0.25">
      <c r="A73" s="26" t="s">
        <v>136</v>
      </c>
      <c r="B73" s="18" t="s">
        <v>66</v>
      </c>
      <c r="C73" s="18" t="s">
        <v>45</v>
      </c>
      <c r="D73" s="18" t="s">
        <v>93</v>
      </c>
      <c r="E73" s="19">
        <v>279.39999999999998</v>
      </c>
      <c r="F73" s="2"/>
    </row>
    <row r="74" spans="1:6" ht="15.75" outlineLevel="3" x14ac:dyDescent="0.25">
      <c r="A74" s="25" t="s">
        <v>149</v>
      </c>
      <c r="B74" s="18" t="s">
        <v>66</v>
      </c>
      <c r="C74" s="18" t="s">
        <v>45</v>
      </c>
      <c r="D74" s="18" t="s">
        <v>94</v>
      </c>
      <c r="E74" s="19">
        <v>34.9</v>
      </c>
      <c r="F74" s="2"/>
    </row>
    <row r="75" spans="1:6" ht="15.75" outlineLevel="3" x14ac:dyDescent="0.25">
      <c r="A75" s="25" t="s">
        <v>148</v>
      </c>
      <c r="B75" s="18" t="s">
        <v>66</v>
      </c>
      <c r="C75" s="18" t="s">
        <v>45</v>
      </c>
      <c r="D75" s="18" t="s">
        <v>95</v>
      </c>
      <c r="E75" s="19">
        <v>34.9</v>
      </c>
      <c r="F75" s="2"/>
    </row>
    <row r="76" spans="1:6" ht="25.5" outlineLevel="3" x14ac:dyDescent="0.25">
      <c r="A76" s="17" t="s">
        <v>141</v>
      </c>
      <c r="B76" s="18"/>
      <c r="C76" s="18"/>
      <c r="D76" s="18"/>
      <c r="E76" s="19">
        <f>E77+E78+E79</f>
        <v>220</v>
      </c>
      <c r="F76" s="2"/>
    </row>
    <row r="77" spans="1:6" ht="15.75" outlineLevel="3" x14ac:dyDescent="0.25">
      <c r="A77" s="26" t="s">
        <v>136</v>
      </c>
      <c r="B77" s="18" t="s">
        <v>66</v>
      </c>
      <c r="C77" s="18" t="s">
        <v>45</v>
      </c>
      <c r="D77" s="18" t="s">
        <v>96</v>
      </c>
      <c r="E77" s="19">
        <v>176</v>
      </c>
      <c r="F77" s="2"/>
    </row>
    <row r="78" spans="1:6" ht="15.75" outlineLevel="3" x14ac:dyDescent="0.25">
      <c r="A78" s="25" t="s">
        <v>149</v>
      </c>
      <c r="B78" s="18" t="s">
        <v>66</v>
      </c>
      <c r="C78" s="18" t="s">
        <v>45</v>
      </c>
      <c r="D78" s="18" t="s">
        <v>97</v>
      </c>
      <c r="E78" s="19">
        <v>22</v>
      </c>
      <c r="F78" s="2"/>
    </row>
    <row r="79" spans="1:6" ht="15.75" outlineLevel="3" x14ac:dyDescent="0.25">
      <c r="A79" s="25" t="s">
        <v>148</v>
      </c>
      <c r="B79" s="18" t="s">
        <v>66</v>
      </c>
      <c r="C79" s="18" t="s">
        <v>45</v>
      </c>
      <c r="D79" s="18" t="s">
        <v>98</v>
      </c>
      <c r="E79" s="19">
        <v>22</v>
      </c>
      <c r="F79" s="2"/>
    </row>
    <row r="80" spans="1:6" ht="31.5" outlineLevel="3" x14ac:dyDescent="0.25">
      <c r="A80" s="27" t="s">
        <v>150</v>
      </c>
      <c r="B80" s="18"/>
      <c r="C80" s="18"/>
      <c r="D80" s="18"/>
      <c r="E80" s="19"/>
      <c r="F80" s="2"/>
    </row>
    <row r="81" spans="1:6" ht="15.75" outlineLevel="3" x14ac:dyDescent="0.25">
      <c r="A81" s="26" t="s">
        <v>136</v>
      </c>
      <c r="B81" s="18" t="s">
        <v>66</v>
      </c>
      <c r="C81" s="18" t="s">
        <v>45</v>
      </c>
      <c r="D81" s="18" t="s">
        <v>99</v>
      </c>
      <c r="E81" s="19">
        <v>366.1</v>
      </c>
      <c r="F81" s="2"/>
    </row>
    <row r="82" spans="1:6" ht="15.75" outlineLevel="3" x14ac:dyDescent="0.25">
      <c r="A82" s="25" t="s">
        <v>149</v>
      </c>
      <c r="B82" s="18" t="s">
        <v>66</v>
      </c>
      <c r="C82" s="18" t="s">
        <v>45</v>
      </c>
      <c r="D82" s="18" t="s">
        <v>100</v>
      </c>
      <c r="E82" s="19">
        <v>45.8</v>
      </c>
      <c r="F82" s="2"/>
    </row>
    <row r="83" spans="1:6" ht="15.75" outlineLevel="3" x14ac:dyDescent="0.25">
      <c r="A83" s="25" t="s">
        <v>148</v>
      </c>
      <c r="B83" s="18" t="s">
        <v>66</v>
      </c>
      <c r="C83" s="18" t="s">
        <v>45</v>
      </c>
      <c r="D83" s="18" t="s">
        <v>101</v>
      </c>
      <c r="E83" s="19">
        <v>45.8</v>
      </c>
      <c r="F83" s="2"/>
    </row>
    <row r="84" spans="1:6" ht="25.5" outlineLevel="3" x14ac:dyDescent="0.25">
      <c r="A84" s="17" t="s">
        <v>140</v>
      </c>
      <c r="B84" s="18"/>
      <c r="C84" s="18"/>
      <c r="D84" s="18"/>
      <c r="E84" s="19">
        <f>E85+E86+E87</f>
        <v>495</v>
      </c>
      <c r="F84" s="2"/>
    </row>
    <row r="85" spans="1:6" ht="15.75" outlineLevel="3" x14ac:dyDescent="0.25">
      <c r="A85" s="26" t="s">
        <v>136</v>
      </c>
      <c r="B85" s="18" t="s">
        <v>66</v>
      </c>
      <c r="C85" s="18" t="s">
        <v>45</v>
      </c>
      <c r="D85" s="18" t="s">
        <v>102</v>
      </c>
      <c r="E85" s="19">
        <v>396</v>
      </c>
      <c r="F85" s="2"/>
    </row>
    <row r="86" spans="1:6" ht="15.75" outlineLevel="3" x14ac:dyDescent="0.25">
      <c r="A86" s="25" t="s">
        <v>149</v>
      </c>
      <c r="B86" s="18" t="s">
        <v>66</v>
      </c>
      <c r="C86" s="18" t="s">
        <v>45</v>
      </c>
      <c r="D86" s="18" t="s">
        <v>103</v>
      </c>
      <c r="E86" s="19">
        <v>49.5</v>
      </c>
      <c r="F86" s="2"/>
    </row>
    <row r="87" spans="1:6" ht="15.75" outlineLevel="3" x14ac:dyDescent="0.25">
      <c r="A87" s="25" t="s">
        <v>148</v>
      </c>
      <c r="B87" s="18" t="s">
        <v>66</v>
      </c>
      <c r="C87" s="18" t="s">
        <v>45</v>
      </c>
      <c r="D87" s="18" t="s">
        <v>104</v>
      </c>
      <c r="E87" s="19">
        <v>49.5</v>
      </c>
      <c r="F87" s="2"/>
    </row>
    <row r="88" spans="1:6" ht="25.5" outlineLevel="3" x14ac:dyDescent="0.25">
      <c r="A88" s="17" t="s">
        <v>139</v>
      </c>
      <c r="B88" s="18"/>
      <c r="C88" s="18"/>
      <c r="D88" s="18"/>
      <c r="E88" s="19">
        <f>E89+E90+E91</f>
        <v>504.5</v>
      </c>
      <c r="F88" s="2"/>
    </row>
    <row r="89" spans="1:6" ht="15.75" outlineLevel="3" x14ac:dyDescent="0.25">
      <c r="A89" s="26" t="s">
        <v>136</v>
      </c>
      <c r="B89" s="18" t="s">
        <v>66</v>
      </c>
      <c r="C89" s="18" t="s">
        <v>45</v>
      </c>
      <c r="D89" s="18" t="s">
        <v>105</v>
      </c>
      <c r="E89" s="19">
        <v>403.6</v>
      </c>
      <c r="F89" s="2"/>
    </row>
    <row r="90" spans="1:6" ht="15.75" outlineLevel="3" x14ac:dyDescent="0.25">
      <c r="A90" s="25" t="s">
        <v>149</v>
      </c>
      <c r="B90" s="18" t="s">
        <v>66</v>
      </c>
      <c r="C90" s="18" t="s">
        <v>45</v>
      </c>
      <c r="D90" s="18" t="s">
        <v>106</v>
      </c>
      <c r="E90" s="19">
        <v>40</v>
      </c>
      <c r="F90" s="2"/>
    </row>
    <row r="91" spans="1:6" ht="15.75" outlineLevel="3" x14ac:dyDescent="0.25">
      <c r="A91" s="25" t="s">
        <v>148</v>
      </c>
      <c r="B91" s="18" t="s">
        <v>66</v>
      </c>
      <c r="C91" s="18" t="s">
        <v>45</v>
      </c>
      <c r="D91" s="18" t="s">
        <v>107</v>
      </c>
      <c r="E91" s="19">
        <v>60.9</v>
      </c>
      <c r="F91" s="2"/>
    </row>
    <row r="92" spans="1:6" ht="25.5" outlineLevel="2" x14ac:dyDescent="0.25">
      <c r="A92" s="17" t="s">
        <v>108</v>
      </c>
      <c r="B92" s="18" t="s">
        <v>66</v>
      </c>
      <c r="C92" s="18" t="s">
        <v>109</v>
      </c>
      <c r="D92" s="18"/>
      <c r="E92" s="19">
        <v>8</v>
      </c>
      <c r="F92" s="2"/>
    </row>
    <row r="93" spans="1:6" ht="25.5" outlineLevel="2" x14ac:dyDescent="0.25">
      <c r="A93" s="17" t="s">
        <v>110</v>
      </c>
      <c r="B93" s="18" t="s">
        <v>66</v>
      </c>
      <c r="C93" s="18" t="s">
        <v>111</v>
      </c>
      <c r="D93" s="18"/>
      <c r="E93" s="19">
        <v>80</v>
      </c>
      <c r="F93" s="2"/>
    </row>
    <row r="94" spans="1:6" ht="15.75" outlineLevel="3" x14ac:dyDescent="0.25">
      <c r="A94" s="26" t="s">
        <v>136</v>
      </c>
      <c r="B94" s="18" t="s">
        <v>66</v>
      </c>
      <c r="C94" s="18" t="s">
        <v>111</v>
      </c>
      <c r="D94" s="18" t="s">
        <v>112</v>
      </c>
      <c r="E94" s="19">
        <v>80</v>
      </c>
      <c r="F94" s="2"/>
    </row>
    <row r="95" spans="1:6" outlineLevel="1" x14ac:dyDescent="0.25">
      <c r="A95" s="20" t="s">
        <v>113</v>
      </c>
      <c r="B95" s="21" t="s">
        <v>114</v>
      </c>
      <c r="C95" s="21" t="s">
        <v>9</v>
      </c>
      <c r="D95" s="21"/>
      <c r="E95" s="22">
        <v>0.1</v>
      </c>
      <c r="F95" s="23">
        <f>E95/E$7*100</f>
        <v>9.1325034931825867E-4</v>
      </c>
    </row>
    <row r="96" spans="1:6" ht="127.5" outlineLevel="2" x14ac:dyDescent="0.25">
      <c r="A96" s="17" t="s">
        <v>115</v>
      </c>
      <c r="B96" s="18" t="s">
        <v>114</v>
      </c>
      <c r="C96" s="18" t="s">
        <v>116</v>
      </c>
      <c r="D96" s="18"/>
      <c r="E96" s="19">
        <v>0.1</v>
      </c>
      <c r="F96" s="2"/>
    </row>
    <row r="97" spans="1:6" ht="15.75" outlineLevel="3" x14ac:dyDescent="0.25">
      <c r="A97" s="26" t="s">
        <v>136</v>
      </c>
      <c r="B97" s="18" t="s">
        <v>114</v>
      </c>
      <c r="C97" s="18" t="s">
        <v>116</v>
      </c>
      <c r="D97" s="18" t="s">
        <v>117</v>
      </c>
      <c r="E97" s="19">
        <v>0.1</v>
      </c>
      <c r="F97" s="2"/>
    </row>
    <row r="98" spans="1:6" x14ac:dyDescent="0.25">
      <c r="A98" s="17" t="s">
        <v>118</v>
      </c>
      <c r="B98" s="18" t="s">
        <v>119</v>
      </c>
      <c r="C98" s="18" t="s">
        <v>9</v>
      </c>
      <c r="D98" s="18"/>
      <c r="E98" s="19">
        <v>1691.4</v>
      </c>
      <c r="F98" s="2"/>
    </row>
    <row r="99" spans="1:6" outlineLevel="1" x14ac:dyDescent="0.25">
      <c r="A99" s="20" t="s">
        <v>120</v>
      </c>
      <c r="B99" s="21" t="s">
        <v>121</v>
      </c>
      <c r="C99" s="21" t="s">
        <v>9</v>
      </c>
      <c r="D99" s="21"/>
      <c r="E99" s="22">
        <v>1691.5</v>
      </c>
      <c r="F99" s="23">
        <f>E99/E$7*100</f>
        <v>15.447629658718345</v>
      </c>
    </row>
    <row r="100" spans="1:6" outlineLevel="2" x14ac:dyDescent="0.25">
      <c r="A100" s="17" t="s">
        <v>44</v>
      </c>
      <c r="B100" s="18" t="s">
        <v>121</v>
      </c>
      <c r="C100" s="18" t="s">
        <v>45</v>
      </c>
      <c r="D100" s="18"/>
      <c r="E100" s="19">
        <v>1639.4</v>
      </c>
      <c r="F100" s="2"/>
    </row>
    <row r="101" spans="1:6" ht="25.5" outlineLevel="2" x14ac:dyDescent="0.25">
      <c r="A101" s="17" t="s">
        <v>138</v>
      </c>
      <c r="B101" s="18"/>
      <c r="C101" s="18"/>
      <c r="D101" s="18"/>
      <c r="E101" s="19">
        <f>E102+E103+E104</f>
        <v>119.8</v>
      </c>
      <c r="F101" s="2"/>
    </row>
    <row r="102" spans="1:6" ht="15.75" outlineLevel="3" x14ac:dyDescent="0.25">
      <c r="A102" s="26" t="s">
        <v>136</v>
      </c>
      <c r="B102" s="18" t="s">
        <v>121</v>
      </c>
      <c r="C102" s="18" t="s">
        <v>45</v>
      </c>
      <c r="D102" s="18" t="s">
        <v>122</v>
      </c>
      <c r="E102" s="19">
        <v>95.8</v>
      </c>
      <c r="F102" s="2"/>
    </row>
    <row r="103" spans="1:6" ht="15.75" outlineLevel="3" x14ac:dyDescent="0.25">
      <c r="A103" s="25" t="s">
        <v>149</v>
      </c>
      <c r="B103" s="18" t="s">
        <v>121</v>
      </c>
      <c r="C103" s="18" t="s">
        <v>45</v>
      </c>
      <c r="D103" s="18" t="s">
        <v>123</v>
      </c>
      <c r="E103" s="19">
        <v>6</v>
      </c>
      <c r="F103" s="2"/>
    </row>
    <row r="104" spans="1:6" ht="15.75" outlineLevel="3" x14ac:dyDescent="0.25">
      <c r="A104" s="25" t="s">
        <v>148</v>
      </c>
      <c r="B104" s="18" t="s">
        <v>121</v>
      </c>
      <c r="C104" s="18" t="s">
        <v>45</v>
      </c>
      <c r="D104" s="18" t="s">
        <v>124</v>
      </c>
      <c r="E104" s="19">
        <v>18</v>
      </c>
      <c r="F104" s="2"/>
    </row>
    <row r="105" spans="1:6" ht="25.5" outlineLevel="3" x14ac:dyDescent="0.25">
      <c r="A105" s="17" t="s">
        <v>137</v>
      </c>
      <c r="B105" s="18"/>
      <c r="C105" s="18"/>
      <c r="D105" s="18"/>
      <c r="E105" s="19">
        <f>E106+E107+E108</f>
        <v>1519.6000000000001</v>
      </c>
      <c r="F105" s="2"/>
    </row>
    <row r="106" spans="1:6" ht="15.75" outlineLevel="3" x14ac:dyDescent="0.25">
      <c r="A106" s="26" t="s">
        <v>136</v>
      </c>
      <c r="B106" s="18" t="s">
        <v>121</v>
      </c>
      <c r="C106" s="18" t="s">
        <v>45</v>
      </c>
      <c r="D106" s="18" t="s">
        <v>125</v>
      </c>
      <c r="E106" s="19">
        <v>1215.7</v>
      </c>
      <c r="F106" s="2"/>
    </row>
    <row r="107" spans="1:6" ht="15.75" outlineLevel="3" x14ac:dyDescent="0.25">
      <c r="A107" s="25" t="s">
        <v>149</v>
      </c>
      <c r="B107" s="18" t="s">
        <v>121</v>
      </c>
      <c r="C107" s="18" t="s">
        <v>45</v>
      </c>
      <c r="D107" s="18" t="s">
        <v>126</v>
      </c>
      <c r="E107" s="19">
        <v>76</v>
      </c>
      <c r="F107" s="2"/>
    </row>
    <row r="108" spans="1:6" ht="15.75" outlineLevel="3" x14ac:dyDescent="0.25">
      <c r="A108" s="25" t="s">
        <v>148</v>
      </c>
      <c r="B108" s="18" t="s">
        <v>121</v>
      </c>
      <c r="C108" s="18" t="s">
        <v>45</v>
      </c>
      <c r="D108" s="18" t="s">
        <v>127</v>
      </c>
      <c r="E108" s="19">
        <v>227.9</v>
      </c>
      <c r="F108" s="2"/>
    </row>
    <row r="109" spans="1:6" ht="25.5" outlineLevel="2" x14ac:dyDescent="0.25">
      <c r="A109" s="17" t="s">
        <v>128</v>
      </c>
      <c r="B109" s="18" t="s">
        <v>121</v>
      </c>
      <c r="C109" s="18" t="s">
        <v>129</v>
      </c>
      <c r="D109" s="18"/>
      <c r="E109" s="19">
        <v>52.1</v>
      </c>
      <c r="F109" s="2"/>
    </row>
    <row r="110" spans="1:6" x14ac:dyDescent="0.25">
      <c r="A110" s="17" t="s">
        <v>130</v>
      </c>
      <c r="B110" s="18" t="s">
        <v>131</v>
      </c>
      <c r="C110" s="18" t="s">
        <v>9</v>
      </c>
      <c r="D110" s="18"/>
      <c r="E110" s="19">
        <v>10</v>
      </c>
      <c r="F110" s="2"/>
    </row>
    <row r="111" spans="1:6" outlineLevel="1" x14ac:dyDescent="0.25">
      <c r="A111" s="20" t="s">
        <v>132</v>
      </c>
      <c r="B111" s="21" t="s">
        <v>133</v>
      </c>
      <c r="C111" s="21" t="s">
        <v>9</v>
      </c>
      <c r="D111" s="21"/>
      <c r="E111" s="22">
        <v>10</v>
      </c>
      <c r="F111" s="23">
        <f>E111/E$7*100</f>
        <v>9.1325034931825866E-2</v>
      </c>
    </row>
    <row r="112" spans="1:6" outlineLevel="2" x14ac:dyDescent="0.25">
      <c r="A112" s="17" t="s">
        <v>16</v>
      </c>
      <c r="B112" s="18" t="s">
        <v>133</v>
      </c>
      <c r="C112" s="18" t="s">
        <v>17</v>
      </c>
      <c r="D112" s="18"/>
      <c r="E112" s="19">
        <v>10</v>
      </c>
      <c r="F112" s="2"/>
    </row>
    <row r="113" spans="1:6" ht="12.75" customHeight="1" x14ac:dyDescent="0.25">
      <c r="A113" s="2"/>
      <c r="B113" s="2"/>
      <c r="C113" s="2"/>
      <c r="D113" s="2"/>
      <c r="E113" s="2"/>
      <c r="F113" s="2"/>
    </row>
    <row r="114" spans="1:6" x14ac:dyDescent="0.25">
      <c r="A114" s="12"/>
      <c r="B114" s="13"/>
      <c r="C114" s="13"/>
      <c r="D114" s="13"/>
      <c r="E114" s="3"/>
      <c r="F114" s="2"/>
    </row>
  </sheetData>
  <mergeCells count="6">
    <mergeCell ref="A114:D114"/>
    <mergeCell ref="A1:D1"/>
    <mergeCell ref="A2:D2"/>
    <mergeCell ref="A3:E3"/>
    <mergeCell ref="A4:E4"/>
    <mergeCell ref="A5:E5"/>
  </mergeCells>
  <pageMargins left="0.59027779999999996" right="0.59027779999999996" top="0.59027779999999996" bottom="0.59027779999999996" header="0.39374999999999999" footer="0.39374999999999999"/>
  <pageSetup paperSize="9" fitToHeight="200" orientation="landscape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Name&gt;КУ (район) разд подразд(Аналитический отчет по исполнению бюджета с произвольной группировкой)&lt;/DocName&gt;&#10;  &lt;VariantName&gt;КУ (район) разд подразд&lt;/VariantName&gt;&#10;  &lt;VariantLink&gt;56435579&lt;/VariantLink&gt;&#10;  &lt;SvodReportLink xsi:nil=&quot;true&quot; /&gt;&#10;  &lt;ReportLink&gt;21213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97E8E7B-C637-458D-9AA4-8B5B828EC02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бюджета'!OLE_LINK1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ALATR_FINANCE9\1</dc:creator>
  <cp:lastModifiedBy>1</cp:lastModifiedBy>
  <cp:lastPrinted>2023-03-21T09:30:05Z</cp:lastPrinted>
  <dcterms:created xsi:type="dcterms:W3CDTF">2023-03-21T09:19:12Z</dcterms:created>
  <dcterms:modified xsi:type="dcterms:W3CDTF">2023-03-21T09:45:02Z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КУ (район) разд подразд(Аналитический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КУ (район) разд подразд(7).xlsx</vt:lpwstr>
  </property>
  <property fmtid="{D5CDD505-2E9C-101B-9397-08002B2CF9AE}" pid="4" name="Версия клиента">
    <vt:lpwstr>22.1.36.12220 (.NET 4.7.2)</vt:lpwstr>
  </property>
  <property fmtid="{D5CDD505-2E9C-101B-9397-08002B2CF9AE}" pid="5" name="Версия базы">
    <vt:lpwstr>22.1.1542.1898211247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192.168.21.160</vt:lpwstr>
  </property>
  <property fmtid="{D5CDD505-2E9C-101B-9397-08002B2CF9AE}" pid="8" name="База">
    <vt:lpwstr>FObudg2022</vt:lpwstr>
  </property>
  <property fmtid="{D5CDD505-2E9C-101B-9397-08002B2CF9AE}" pid="9" name="Пользователь">
    <vt:lpwstr>fo01_buh1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