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14-1" sheetId="1" r:id="rId1"/>
    <sheet name="Раздел 14-2" sheetId="2" r:id="rId2"/>
    <sheet name="Раздел 14-3" sheetId="3" r:id="rId3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<sst xmlns="http://schemas.openxmlformats.org/spreadsheetml/2006/main" count="508" uniqueCount="508">
  <si>
    <t>000000620</t>
  </si>
  <si>
    <t>ОТЧЕТ О ПРОИЗВОДСТВЕ, ЗАТРАТАХ, СЕБЕСТОИМОСТИ И РЕАЛИЗАЦИИ ПРОДУКЦИИ </t>
  </si>
  <si>
    <t>ПЕРВИЧНОЙ И ПРОМЫШЛЕННОЙ ПЕРЕРАБОТКИ, ПРОИЗВЕДЕННОЙ ИЗ СЕЛЬСКОХОЗЯЙСТВЕННОГО СЫРЬЯ</t>
  </si>
  <si>
    <t> за 2024 год</t>
  </si>
  <si>
    <t>КОДЫ </t>
  </si>
  <si>
    <t>Форма № 14-АПК 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</si>
  <si>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</si>
  <si>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</si>
  <si>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</si>
  <si>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</si>
  <si>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</si>
  <si>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</si>
  <si>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</si>
  <si>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</si>
  <si>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деятельности*</t>
  </si>
  <si>
    <t>по ОКВЭД 2</t>
  </si>
  <si>
    <t>Организационно-правовая форма**</t>
  </si>
  <si>
    <t>по ОКОПФ/ 
ОКФС</t>
  </si>
  <si>
    <t>Единица измерения по ОКЕИ: </t>
  </si>
  <si>
    <t>дкл - 116; ц - 206; руб. - 383; тыс. руб. - 384; тыс. усл. банк - 882; тыс.шт - 798; кг - 166.</t>
  </si>
  <si>
    <t>Раздел 14-1. Приобретение и использование сельскохозяйственной продукции (сырья) для первичной и промышленной переработки</t>
  </si>
  <si>
    <t>Наименование показателя</t>
  </si>
  <si>
    <t>Коды</t>
  </si>
  <si>
    <t>Направлено на переработку сырья (без учета сырья на давальческой основе), ц***</t>
  </si>
  <si>
    <t>Стоимость переработанного сельскохозяйственного сырья, 
тыс. руб****</t>
  </si>
  <si>
    <t>Стоимость единицы покупного 
сырья, руб.</t>
  </si>
  <si>
    <t>Сырье на давальческой основе, ц 
(кроме граф 3 и 4)</t>
  </si>
  <si>
    <t>собственного</t>
  </si>
  <si>
    <t>покупного</t>
  </si>
  <si>
    <t>переданное 
на переработку</t>
  </si>
  <si>
    <t>принятое 
на переработку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</si>
  <si>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</si>
  <si>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</si>
  <si>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</si>
  <si>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</si>
  <si>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</si>
  <si>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</si>
  <si>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</si>
  <si>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</si>
  <si>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</si>
  <si>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(стр.141100 + 141200+141300+141400+141500)</t>
  </si>
  <si>
    <t>141000</t>
  </si>
  <si>
    <t>Х</t>
  </si>
  <si>
    <t>1. Продукция растениеводства:
(стр.141110+ 141120+ 141130+ 141140+ 141150+ 141160+ 141170+ 141190)</t>
  </si>
  <si>
    <t>141100</t>
  </si>
  <si>
    <t>зерно и семена зерновых и зернобобовых культур (кроме риса)
(стр.141111+ 141112+ 141113+ 141114+ 141115+ 141116+ 141117+ 141118)</t>
  </si>
  <si>
    <t>141110</t>
  </si>
  <si>
    <t>в том числе: 
зерно пшеницы</t>
  </si>
  <si>
    <t>141111</t>
  </si>
  <si>
    <t>из нее: продовольственная пшеница (1-2 кл.)</t>
  </si>
  <si>
    <t>141111.1</t>
  </si>
  <si>
    <t>из нее: продовольственная пшеница (3-4 кл.)</t>
  </si>
  <si>
    <t>141111.2</t>
  </si>
  <si>
    <t>зерно кукурузы</t>
  </si>
  <si>
    <t>141112</t>
  </si>
  <si>
    <t>зерно ржи</t>
  </si>
  <si>
    <t>141113</t>
  </si>
  <si>
    <t>зерно гречихи</t>
  </si>
  <si>
    <t>141114</t>
  </si>
  <si>
    <t>зерно овса</t>
  </si>
  <si>
    <t>141115</t>
  </si>
  <si>
    <t>зерно ячменя</t>
  </si>
  <si>
    <t>141116</t>
  </si>
  <si>
    <t>из него: пивоваренный ячмень</t>
  </si>
  <si>
    <t>141116.1</t>
  </si>
  <si>
    <t>зерно и семена прочих зерновых культур</t>
  </si>
  <si>
    <t>141117</t>
  </si>
  <si>
    <t>зерно и семена прочих зернобобовых культур</t>
  </si>
  <si>
    <t>141118</t>
  </si>
  <si>
    <t>зерно нешелушеного риса</t>
  </si>
  <si>
    <t>141120</t>
  </si>
  <si>
    <t>СПРАВОЧНО: зерно, направленное на глубокую переработку</t>
  </si>
  <si>
    <t>141125</t>
  </si>
  <si>
    <t>семена масличных культур для переработки
(стр. 141131+ 141132+141133+141134)</t>
  </si>
  <si>
    <t>141130</t>
  </si>
  <si>
    <t>в том числе: 
бобы соевые (соя)</t>
  </si>
  <si>
    <t>141131</t>
  </si>
  <si>
    <t>семена рапса (озимого и ярового)</t>
  </si>
  <si>
    <t>141132</t>
  </si>
  <si>
    <t>семена подсолнечника (для переработки)</t>
  </si>
  <si>
    <t>141133</t>
  </si>
  <si>
    <t>семена прочих масличных культур, не включенные в другие группировки</t>
  </si>
  <si>
    <t>141134</t>
  </si>
  <si>
    <t>* 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промышленность.</t>
  </si>
  <si>
    <t>** Орган исполнительной власти строку не заполняет.</t>
  </si>
  <si>
    <t>*** По графам 3 и 4 указывается объем сырья, фактически направленного на переработку (включая переходящие остатки на начало и конец отчетного периода).</t>
  </si>
  <si>
    <t>**** По графе 5 в том числе указывается стоимость сырья на давальческой основе, переданного переработчику для последующего изготовления продукции на мощностях переработчика.</t>
  </si>
  <si>
    <t>Форма № 14-АПК с. 2</t>
  </si>
  <si>
    <t>овощи, бахчевые, корнеплоды и клубнеплоды 
(стр.141141+ 141142+ 141143+ 141144+ 141145+ 141149)</t>
  </si>
  <si>
    <t>141140</t>
  </si>
  <si>
    <t>в том числе: 
овощи открытого грунта</t>
  </si>
  <si>
    <t>141141</t>
  </si>
  <si>
    <t>овощи защищенного грунта</t>
  </si>
  <si>
    <t>141142</t>
  </si>
  <si>
    <t>картофель</t>
  </si>
  <si>
    <t>141143</t>
  </si>
  <si>
    <t>корнеплоды свеклы сахарной (товарной)</t>
  </si>
  <si>
    <t>141144</t>
  </si>
  <si>
    <t>бахчевые (арбузы, дыни)</t>
  </si>
  <si>
    <t>141145</t>
  </si>
  <si>
    <t>прочие (бахчевые, корнеплоды и клубнеплоды) на продовольственные цели</t>
  </si>
  <si>
    <t>141149</t>
  </si>
  <si>
    <t>продукция волокнистых прядильных культур (для переработки) 
(стр.141151+ 141152+ 141153+ 141154+ 141159)</t>
  </si>
  <si>
    <t>141150</t>
  </si>
  <si>
    <t>в том числе: 
лен-долгунец (соломка)</t>
  </si>
  <si>
    <t>141151</t>
  </si>
  <si>
    <t>соломка конопли</t>
  </si>
  <si>
    <t>141152</t>
  </si>
  <si>
    <t>льнотреста</t>
  </si>
  <si>
    <t>141153</t>
  </si>
  <si>
    <t>конопляная треста</t>
  </si>
  <si>
    <t>141154</t>
  </si>
  <si>
    <t>продукция прочих волокнистых прядильных культур</t>
  </si>
  <si>
    <t>141159</t>
  </si>
  <si>
    <t>продукция (листья, стебли, бобы, зерна) выращивания культур для производства напитков, пряностей, а также используемых в парфюмерии и фармации</t>
  </si>
  <si>
    <t>141160</t>
  </si>
  <si>
    <t>фрукты, плоды многолетних культур и виноград
(стр.141171+ 141172+ 141173+ 141174+ 141175+ 141176+ 141179)</t>
  </si>
  <si>
    <t>141170</t>
  </si>
  <si>
    <t>в том числе: 
виноград</t>
  </si>
  <si>
    <t>141171</t>
  </si>
  <si>
    <t>фрукты тропические и субтропические</t>
  </si>
  <si>
    <t>141172</t>
  </si>
  <si>
    <t>плоды цитрусовых культур</t>
  </si>
  <si>
    <t>141173</t>
  </si>
  <si>
    <t>плоды семечковых и косточковых культур</t>
  </si>
  <si>
    <t>141174</t>
  </si>
  <si>
    <t>из них: яблоки</t>
  </si>
  <si>
    <t>141174.1</t>
  </si>
  <si>
    <t>ягоды и плоды кустарниковых ягодных растений</t>
  </si>
  <si>
    <t>141175</t>
  </si>
  <si>
    <t>из них: земляника (клубника)</t>
  </si>
  <si>
    <t>141175.1</t>
  </si>
  <si>
    <t>орехи (кроме лесных съедобных орехов, земляных орехов и кокосовых орехов)</t>
  </si>
  <si>
    <t>141176</t>
  </si>
  <si>
    <t>прочие плоды, ягоды, не включенные в другие группировки</t>
  </si>
  <si>
    <t>141179</t>
  </si>
  <si>
    <t>прочее сельскохозяйственное сырье растительного происхождения, не включенное в другие группировки</t>
  </si>
  <si>
    <t>141190</t>
  </si>
  <si>
    <t>2. Продукция животноводства:
(стр.141210+ 141220+ 141230+ 141250+ 141290)</t>
  </si>
  <si>
    <t>141200</t>
  </si>
  <si>
    <t>молоко сырое (в физическом весе)</t>
  </si>
  <si>
    <t>141210</t>
  </si>
  <si>
    <t>в том числе: молоко сырое коровье</t>
  </si>
  <si>
    <t>141211</t>
  </si>
  <si>
    <t>СПРАВОЧНО: молоко сырое коровье в пересчете на нормализованное молоко 
(в зачетном весе)</t>
  </si>
  <si>
    <t>141211.1</t>
  </si>
  <si>
    <t>Форма № 14-АПК с. 3</t>
  </si>
  <si>
    <t>скот и птица в живой массе на убой (стр.141221+141222+141223+141224+141225)</t>
  </si>
  <si>
    <t>141220</t>
  </si>
  <si>
    <t>в том числе: 
крупный рогатый скот </t>
  </si>
  <si>
    <t>141221</t>
  </si>
  <si>
    <t>свиньи </t>
  </si>
  <si>
    <t>141222</t>
  </si>
  <si>
    <t>овцы и козы </t>
  </si>
  <si>
    <t>141223</t>
  </si>
  <si>
    <t>птица</t>
  </si>
  <si>
    <t>141224</t>
  </si>
  <si>
    <t>сельскохозяйственные животные прочие, не включенные в другие группировки</t>
  </si>
  <si>
    <t>141225</t>
  </si>
  <si>
    <t>из них: северные олени</t>
  </si>
  <si>
    <t>141225.1</t>
  </si>
  <si>
    <t>яйца (тыс.шт.)</t>
  </si>
  <si>
    <t>141230</t>
  </si>
  <si>
    <t>товарная рыба (продукция рыбоводства)</t>
  </si>
  <si>
    <t>141250</t>
  </si>
  <si>
    <t>прочее сельскохозяйственное сырье животного происхождения, не включенное в другие группировки</t>
  </si>
  <si>
    <t>141290</t>
  </si>
  <si>
    <t>3. Продукция первичной переработки сельскохозяйственного сырья 
(стр.141310+ 141320+ 141330+ 141340+ 141350+ 141360)</t>
  </si>
  <si>
    <t>141300</t>
  </si>
  <si>
    <t>мука из зерновых культур (пшеничная, в том числе хлебопекарная, пшенично-ржаная, прочая)</t>
  </si>
  <si>
    <t>141310</t>
  </si>
  <si>
    <t>-</t>
  </si>
  <si>
    <t>масла растительные</t>
  </si>
  <si>
    <t>141320</t>
  </si>
  <si>
    <t>молоко пастеризованное</t>
  </si>
  <si>
    <t>141330</t>
  </si>
  <si>
    <t>мясо сельскохозяйственных животных и птицы парное, остывшее, охлажденное или замороженное и прочие продукты убоя</t>
  </si>
  <si>
    <t>141340</t>
  </si>
  <si>
    <t>прочая продукция первичной переработки сельскохозяйственного сырья (растениеводство и животноводство)</t>
  </si>
  <si>
    <t>141350</t>
  </si>
  <si>
    <t>прочая продукция промышленной переработки сельскохозяйственного сырья (растениеводство и животноводство)</t>
  </si>
  <si>
    <t>141360</t>
  </si>
  <si>
    <t>4. Продукция подсобных производств и промыслов
(стр. 141410+ 141420+ 141430)</t>
  </si>
  <si>
    <t>141400</t>
  </si>
  <si>
    <t>в том числе: 
пищевые лесные ресурсы</t>
  </si>
  <si>
    <t>141410</t>
  </si>
  <si>
    <t>выловленная рыба (дикая)</t>
  </si>
  <si>
    <t>141420</t>
  </si>
  <si>
    <t>дикие животные</t>
  </si>
  <si>
    <t>141430</t>
  </si>
  <si>
    <t>5. Прочее сырье несельскохозяйственного происхождения</t>
  </si>
  <si>
    <t>141500</t>
  </si>
  <si>
    <t>Форма № 14-АПК с. 4</t>
  </si>
  <si>
    <t>Раздел 14-2. Объем и себестоимость производства продукции первичной и промышленной переработки сельскохозяйственного сырья за год</t>
  </si>
  <si>
    <t>Выход готовой продукции
 (ц, дкл, тыс.шт., тыс.усл.банк)*****</t>
  </si>
  <si>
    <t>СПРАВОЧНО: 
в пересчете на убойный вес (мясо), на молоко в зачетном весе (молокопро-
дукты)</t>
  </si>
  <si>
    <t>Затраты на основное производство, тыс. руб</t>
  </si>
  <si>
    <t>Себестоимость производства единицы основного вида продукции, 
руб</t>
  </si>
  <si>
    <t>всего (гр.6+ 7+ 9+ 10+ 11+ 12+ 13+ 14)</t>
  </si>
  <si>
    <t>оплата труда 
с отчислениями 
на социальные нужды</t>
  </si>
  <si>
    <t>материальные затраты:</t>
  </si>
  <si>
    <t>прочие затраты</t>
  </si>
  <si>
    <t>из прочих затрат амортизация</t>
  </si>
  <si>
    <t>основное сырье</t>
  </si>
  <si>
    <t>из графы 7 - сырье собственного производства</t>
  </si>
  <si>
    <t> топливо, кроме нефтепродуктов  (уголь, торфобрикеты, газ, дрова и другие)</t>
  </si>
  <si>
    <t>в том числе: газ</t>
  </si>
  <si>
    <t>покупная энергия всех видов (электрическая, тепловая, сжатый воздух, холод и другие)</t>
  </si>
  <si>
    <t>в том числе: электроэнергия</t>
  </si>
  <si>
    <t>нефтепродукты всех видов, используемые на технологи-
ческие цели</t>
  </si>
  <si>
    <t>содержание основных средств (запасные части 
и расходные материалы, текущий ремонт)</t>
  </si>
  <si>
    <t>оплата работ и услуг производственного характера, в т.ч. выполненных сторонними организациями, прочие материальные затраты (предметы труда, используемые в производстве)</t>
  </si>
  <si>
    <t>9.1</t>
  </si>
  <si>
    <t>10</t>
  </si>
  <si>
    <t>10.1</t>
  </si>
  <si>
    <t>11</t>
  </si>
  <si>
    <t>13</t>
  </si>
  <si>
    <t>14</t>
  </si>
  <si>
    <t>14.1</t>
  </si>
  <si>
    <t>15</t>
  </si>
  <si>
    <t>ВСЕГО
(стр.142100+ 142200+ 142300)</t>
  </si>
  <si>
    <t>142000</t>
  </si>
  <si>
    <t>1. Продукция первичной переработки (растениеводство): (стр.142110+ 142120+ 142130+ 142140+ 142145+ 142150+ 142160+ 142170+ 142190)</t>
  </si>
  <si>
    <t>142100</t>
  </si>
  <si>
    <t>продукция мукомольно-крупяного производства
(стр.142111+ 142112+ 142113+ 142114+ 142115+ 142116+ 142117+ 142118+ 142119)</t>
  </si>
  <si>
    <t>142110</t>
  </si>
  <si>
    <t>в том числе: 
мука пшеничная (сорта "Экстра", крупчатка, хлебопекарная высшего сорта)</t>
  </si>
  <si>
    <t>142111</t>
  </si>
  <si>
    <t>мука пшеничная прочая, мука пшенично-ржаная</t>
  </si>
  <si>
    <t>142112</t>
  </si>
  <si>
    <t>мука из прочих зерновых культур</t>
  </si>
  <si>
    <t>142113</t>
  </si>
  <si>
    <t>крупа манная</t>
  </si>
  <si>
    <t>142114</t>
  </si>
  <si>
    <t>крупа гречневая</t>
  </si>
  <si>
    <t>142115</t>
  </si>
  <si>
    <t>крупа овсяная</t>
  </si>
  <si>
    <t>142116</t>
  </si>
  <si>
    <t>крупа из прочих зерновых культур</t>
  </si>
  <si>
    <t>142117</t>
  </si>
  <si>
    <t>рис шелушеный</t>
  </si>
  <si>
    <t>142118</t>
  </si>
  <si>
    <t>прочая продукция мукомольно-крупяного производства (крупа, мука грубого помола, гранулы и прочие продукты из зерновых культур)</t>
  </si>
  <si>
    <t>142119</t>
  </si>
  <si>
    <t>корма готовые для сельскохозяйственных животных и птицы (кормовые материалы масложировой промышленности, продукты кормовые крахмалопаточного производства, корма растительные)</t>
  </si>
  <si>
    <t>142120</t>
  </si>
  <si>
    <t>комбинированные корма (комбикорма)</t>
  </si>
  <si>
    <t>142130</t>
  </si>
  <si>
    <t>производство масел растительных и их фракции
(стр.142141+ 142142+ 142143)</t>
  </si>
  <si>
    <t>142140</t>
  </si>
  <si>
    <t>в том числе: 
масло подсолнечное</t>
  </si>
  <si>
    <t>142141</t>
  </si>
  <si>
    <t>из него: масло подсолнечное рафинированное</t>
  </si>
  <si>
    <t>142141.1</t>
  </si>
  <si>
    <t>масло соевое, рапсовое</t>
  </si>
  <si>
    <t>142142</t>
  </si>
  <si>
    <t>масла растительные прочие</t>
  </si>
  <si>
    <t>142143</t>
  </si>
  <si>
    <t>жмых и твердые отходы прочие, остающиеся после экстракции растительных жиров и масел</t>
  </si>
  <si>
    <t>142145</t>
  </si>
  <si>
    <t>продукция первичной переработки волокнистых и прядильных культур (стр.142151+ 142152+ 142153+ 142154+ 142155)</t>
  </si>
  <si>
    <t>142150</t>
  </si>
  <si>
    <t>льнотреста (затраты на производство льнотресты, включая соломку)</t>
  </si>
  <si>
    <t>142151</t>
  </si>
  <si>
    <t>СПРАВОЧНО: льнотреста в пересчете на льноволокно</t>
  </si>
  <si>
    <t>142151.1</t>
  </si>
  <si>
    <t>142152</t>
  </si>
  <si>
    <t>СПРАВОЧНО: конопляная треста в пересчете на пеньковолокно</t>
  </si>
  <si>
    <t>142152.1</t>
  </si>
  <si>
    <t>льноволокно (затраты на производство льноволокна, включая соломку, тресту)</t>
  </si>
  <si>
    <t>142153</t>
  </si>
  <si>
    <t>пеньковолокно (затраты на производство пеньковолокна, включая соломку, тресту)</t>
  </si>
  <si>
    <t>142154</t>
  </si>
  <si>
    <t>волокна и продукция прочих волокнистых прядильных культур</t>
  </si>
  <si>
    <t>142155</t>
  </si>
  <si>
    <t>***** Графа 3 заполняется по конечному продукту переработки, который включает в себя все промежуточные стадии изготовления конечного продукта (в том числе полуфабрикатов).</t>
  </si>
  <si>
    <t>Форма № 14-АПК с. 5</t>
  </si>
  <si>
    <t>овощи и фрукты переработанные (замороженные, сушеные, расфасованные в пакеты) </t>
  </si>
  <si>
    <t>142160</t>
  </si>
  <si>
    <t>в том числе: продукция переработки пищевых лесных ресурсов (плодов, ягод, орехов)</t>
  </si>
  <si>
    <t>142161</t>
  </si>
  <si>
    <t>грибы дикорастущие</t>
  </si>
  <si>
    <t>142162</t>
  </si>
  <si>
    <t>овощи и фрукты консервированные (тыс. усл. банк)</t>
  </si>
  <si>
    <t>142170</t>
  </si>
  <si>
    <t>в том числе: продукция пеработки пищевых лесных ресурсов (пюре, фруктово-ягодные наполнители, нектары, варенье, соки и т.п.) (тыс усл банк)</t>
  </si>
  <si>
    <t>142171</t>
  </si>
  <si>
    <t>консервированные дикорастущие грибы (тыс усл банк)</t>
  </si>
  <si>
    <t>142172</t>
  </si>
  <si>
    <t>соки из фруктов и овощей (тыс усл банк)</t>
  </si>
  <si>
    <t>142173</t>
  </si>
  <si>
    <t>прочая продукция первичной переработки (растениеводство)
(стр.142191+ 142192+ 142193+ 142194+ 142195)</t>
  </si>
  <si>
    <t>142190</t>
  </si>
  <si>
    <t>в том числе: 
вина, игристые вина (дкл)</t>
  </si>
  <si>
    <t>142191</t>
  </si>
  <si>
    <t>сусло виноградное (дкл)</t>
  </si>
  <si>
    <t>142192</t>
  </si>
  <si>
    <t>солод</t>
  </si>
  <si>
    <t>142193</t>
  </si>
  <si>
    <t>чай зеленый (неферментированный), чай черный (ферментированный) и чай частично ферментированный, в упаковках массой не более 3 кг</t>
  </si>
  <si>
    <t>142194</t>
  </si>
  <si>
    <t>прочая продукция первичной переработки (растениеводство)</t>
  </si>
  <si>
    <t>142195</t>
  </si>
  <si>
    <t>2. Продукция первичной переработки (животноводство):
(стр.142210+ 142220+ 142230+ 142240+ 142250+142260+ 142270)</t>
  </si>
  <si>
    <t>142200</t>
  </si>
  <si>
    <t>молоко питьевое пастеризованное</t>
  </si>
  <si>
    <t>142210</t>
  </si>
  <si>
    <t>производство мяса сельскохозяйственных животных парного, остывшего, охлажденного или замороженного и прочих продуктов убоя 
(стр.142221+ 142222+ 142223+ 142224+ 142225+ 142226)</t>
  </si>
  <si>
    <t>142220</t>
  </si>
  <si>
    <t>в том числе: 
мясо крупного рогатого скота (говядина) парное, охлажденное, замороженное</t>
  </si>
  <si>
    <t>142221</t>
  </si>
  <si>
    <t>свинина парная, охлажденная, замороженная</t>
  </si>
  <si>
    <t>142222</t>
  </si>
  <si>
    <t>баранина и козлятина парная, охлажденная, замороженная</t>
  </si>
  <si>
    <t>142223</t>
  </si>
  <si>
    <t>мясо сельскохозяйственной птицы свежее, охлажденное, замороженное</t>
  </si>
  <si>
    <t>142224</t>
  </si>
  <si>
    <t>прочее мясо сельскохозяйственных животных и птицы парные, охлажденные, замороженные</t>
  </si>
  <si>
    <t>142225</t>
  </si>
  <si>
    <t>из них: мясо северных оленей свежее, охлажденное, замороженное</t>
  </si>
  <si>
    <t>142225.1</t>
  </si>
  <si>
    <t>пищевые субпродукты сельскохозяйственных животных и птицы парные, охлажденные, замороженные</t>
  </si>
  <si>
    <t>142226</t>
  </si>
  <si>
    <t>мясо и мясные продукты, пищевые субпродукты сельскохозяйственных животных 
и птицы соленые, в рассоле или сушеные</t>
  </si>
  <si>
    <t>142230</t>
  </si>
  <si>
    <t>масла и жиры животные и их фракции прочие</t>
  </si>
  <si>
    <t>142240</t>
  </si>
  <si>
    <t>мясо рыбы (филе, печень и икра свежие, охлажденные или мороженые); рыба сушеная, соленая или в рассоле; копченая, сушеновяленая и балычные изделия; прочие морепродукты пищевые (мороженые, сушеные, соленые или в рассоле, копченые)</t>
  </si>
  <si>
    <t>142250</t>
  </si>
  <si>
    <t>прочая продукция первичной переработки животноводства</t>
  </si>
  <si>
    <t>142260</t>
  </si>
  <si>
    <t>в том числе: сырье кожевенное и перо-пуховое</t>
  </si>
  <si>
    <t>142261</t>
  </si>
  <si>
    <t>рыба переработанная и консервированная, ракообразные и моллюски (тыс. усл. банк)</t>
  </si>
  <si>
    <t>142270</t>
  </si>
  <si>
    <t>в том числе: продукция переработки дикой рыбы, ракообразные и моллюски дикие (тыс. усл. банк)</t>
  </si>
  <si>
    <t>142271</t>
  </si>
  <si>
    <t>Форма № 14-АПК с. 6</t>
  </si>
  <si>
    <t>3. Продукция промышленной переработки:
(стр.142310+ 142320+ 142330+ 142340+ 142350+ 142360+ 142390)</t>
  </si>
  <si>
    <t>142300</t>
  </si>
  <si>
    <t>изделия хлебобулочные и мучные кондитерские</t>
  </si>
  <si>
    <t>142310</t>
  </si>
  <si>
    <t>в том числе: хлеб и хлебобулочные изделия недлительного хранения (со сроком годности менее 5 суток)*</t>
  </si>
  <si>
    <t>142311</t>
  </si>
  <si>
    <t>изделия макаронные и аналогичные мучные изделия</t>
  </si>
  <si>
    <t>142312</t>
  </si>
  <si>
    <t>сахар (сахар-сырец, сахар белый свекловичный или тростниковый, сироп 
и сахар кленовые, меласса)</t>
  </si>
  <si>
    <t>142320</t>
  </si>
  <si>
    <t>в том числе: сахар белый свекловичный в твердом состоянии </t>
  </si>
  <si>
    <t>142321</t>
  </si>
  <si>
    <t>прочие продукты пищевые готовые и блюда</t>
  </si>
  <si>
    <t>142330</t>
  </si>
  <si>
    <t>в том числе: продукты готовые из мяса, субпродуктов или крови животных, 
из мяса и субпродуктов птицы </t>
  </si>
  <si>
    <t>142331</t>
  </si>
  <si>
    <t>продукты консервированные из мяса, субпродуктов или крови животных, 
из мяса и субпродуктов птицы (тыс. усл. банк)</t>
  </si>
  <si>
    <t>142340</t>
  </si>
  <si>
    <t>производство молока (кроме сырого и пастеризованного) и молочной продукции
(стр.142351+ 142352+ 142353+ 142354+ 142355+ 142356+ 142358+ 142359)</t>
  </si>
  <si>
    <t>142350</t>
  </si>
  <si>
    <t>в том числе: 
молоко, кроме сырого и пастеризованного, разной степени обработки</t>
  </si>
  <si>
    <t>142351</t>
  </si>
  <si>
    <t>сливки</t>
  </si>
  <si>
    <t>142352</t>
  </si>
  <si>
    <t>молоко и сливки сухие, сублимированные, в том числе цельные</t>
  </si>
  <si>
    <t>142353</t>
  </si>
  <si>
    <t>масло сливочное</t>
  </si>
  <si>
    <t>142354</t>
  </si>
  <si>
    <t>пасты масляные, масло топленое, жир молочный, спреды и смеси топленые сливочно-растительные</t>
  </si>
  <si>
    <t>142355</t>
  </si>
  <si>
    <t>сыры (мягкие, полутвердые, твердые, сверхтвердые, сухие, рассольные, плавленые, сывороточно-альбуминные)</t>
  </si>
  <si>
    <t>142356</t>
  </si>
  <si>
    <t>молокосодержащие продукты с заменителем молочного жира, произведенные по технологии сыра; творог</t>
  </si>
  <si>
    <t>142358</t>
  </si>
  <si>
    <t>молочная продукция прочая</t>
  </si>
  <si>
    <t>142359</t>
  </si>
  <si>
    <t>производство какао, шоколада и сахаристых кондитерских изделий</t>
  </si>
  <si>
    <t>142360</t>
  </si>
  <si>
    <t>прочая продукция промышленной переработки</t>
  </si>
  <si>
    <t>142390</t>
  </si>
  <si>
    <t>в том числе:
крахмал и крахмалопродукты</t>
  </si>
  <si>
    <t>142391</t>
  </si>
  <si>
    <t>бактериальные концентраты и закваски</t>
  </si>
  <si>
    <t>142392</t>
  </si>
  <si>
    <t>кормовые и пищевые добавки (в том числе аминокислоты, белки, витамины), ферменты, ферментные препараты, ароматизаторы</t>
  </si>
  <si>
    <t>142393</t>
  </si>
  <si>
    <t>* Постановление Правительства РФ от 17.12.2020 г. № 2140 "Об утверждении правил предоставления иных межбюджетных трансфертов, имеющих целевое назначение, из Федерального бюджета бюджетам субъектов РФ в целях софинансирования расходных обязательств субъектов РФ на осуществление компенсации предприятий хлебопекарной промышленности части затрат на реализацию произведенных и реализованных хлеба и хлебобулочных изделий"</t>
  </si>
  <si>
    <t>Форма № 14-АПК с. 7</t>
  </si>
  <si>
    <t>Раздел 14-3. Реализация продукции первичной и промышленной переработки сельскохозяйственного сырья</t>
  </si>
  <si>
    <t>Реализовано продукции 
в натуральном выражении, ц</t>
  </si>
  <si>
    <t>СПРАВОЧНО: 
в пересчете на убойный вес (мясо), на молоко в зачетном весе (молоко-
продукты)</t>
  </si>
  <si>
    <t>Себестоимость продаж,
тыс. руб</t>
  </si>
  <si>
    <t>Себестоимость продаж
единицы продукции, руб</t>
  </si>
  <si>
    <t>Выручка,
тыс. руб</t>
  </si>
  <si>
    <t>Цена
единицы
продукции,
руб</t>
  </si>
  <si>
    <t>Валовая рентабельность, %</t>
  </si>
  <si>
    <t>Справочно: КР и УР, не включенные в себестоимость продаж (гр_5), не связанные с производством,
тыс.руб.</t>
  </si>
  <si>
    <t>Рентабельность продукции 
(с учетом КР и УР), %</t>
  </si>
  <si>
    <t>ВСЕГО
(стр.143100+ 143200+ 143300)</t>
  </si>
  <si>
    <t>143000</t>
  </si>
  <si>
    <t>1. Продукция первичной переработки (растениеводство): (стр.143110+ 143120+ 143130+ 143140+ 143145+ 143150+  143160+ 143170+ 143190)</t>
  </si>
  <si>
    <t>143100</t>
  </si>
  <si>
    <t>продукция мукомольно-крупяного производства
(стр.143111+ 143112+ 143113+ 143114+ 143115+ 143116+ 143117+ 143118+ 143119)</t>
  </si>
  <si>
    <t>143110</t>
  </si>
  <si>
    <t>143111</t>
  </si>
  <si>
    <t>143112</t>
  </si>
  <si>
    <t>143113</t>
  </si>
  <si>
    <t>143114</t>
  </si>
  <si>
    <t>143115</t>
  </si>
  <si>
    <t>143116</t>
  </si>
  <si>
    <t>143117</t>
  </si>
  <si>
    <t>143118</t>
  </si>
  <si>
    <t>143119</t>
  </si>
  <si>
    <t>143120</t>
  </si>
  <si>
    <t>143130</t>
  </si>
  <si>
    <t>растительные масла и их фракции
(стр.143141+ 143142+ 143143)</t>
  </si>
  <si>
    <t>143140</t>
  </si>
  <si>
    <t>143141</t>
  </si>
  <si>
    <t>143141.1</t>
  </si>
  <si>
    <t>143142</t>
  </si>
  <si>
    <t>143143</t>
  </si>
  <si>
    <t>143145</t>
  </si>
  <si>
    <t>продукция первичной переработки волокнистых и прядильных культур (стр. 143151+ 143152+ 143153+ 143154+ 143155)</t>
  </si>
  <si>
    <t>143150</t>
  </si>
  <si>
    <t>143151</t>
  </si>
  <si>
    <t>143151.1</t>
  </si>
  <si>
    <t>143152</t>
  </si>
  <si>
    <t>143152.1</t>
  </si>
  <si>
    <t>льноволокно</t>
  </si>
  <si>
    <t>143153</t>
  </si>
  <si>
    <t>пеньковолокно</t>
  </si>
  <si>
    <t>143154</t>
  </si>
  <si>
    <t>143155</t>
  </si>
  <si>
    <t>143160</t>
  </si>
  <si>
    <t>143161</t>
  </si>
  <si>
    <t>143162</t>
  </si>
  <si>
    <t>143170</t>
  </si>
  <si>
    <t>в том числе: продукция пеработки пищевых лесных ресурсов (пюре, фруктово-ягодные наполнители, нектары, варенье, соки и т.п.) (тыс. усл. банк)</t>
  </si>
  <si>
    <t>143171</t>
  </si>
  <si>
    <t>консервированные дикорастущие грибы (тыс. усл. банк)</t>
  </si>
  <si>
    <t>143172</t>
  </si>
  <si>
    <t>143173</t>
  </si>
  <si>
    <t>прочая продукция первичной переработки (растениеводство)
(стр.143191+ 143192+ 143193+ 143194+ 143195)</t>
  </si>
  <si>
    <t>143190</t>
  </si>
  <si>
    <t>143191</t>
  </si>
  <si>
    <t>143192</t>
  </si>
  <si>
    <t>143193</t>
  </si>
  <si>
    <t>143194</t>
  </si>
  <si>
    <t>143195</t>
  </si>
  <si>
    <t>Форма № 14-АПК с. 8</t>
  </si>
  <si>
    <t>2. Продукция первичной переработки (животноводство):
(стр.143210+ 143220+ 143230+ 143240+ 143250+ 143260+ 143270)</t>
  </si>
  <si>
    <t>143200</t>
  </si>
  <si>
    <t>143210</t>
  </si>
  <si>
    <t>мясо сельскохозяйственных животных парное, остывшее, охлажденное или замороженное и прочие продукты убоя 
(стр.143221+ 143222+ 143223+ 143224+ 143225+ 143226)</t>
  </si>
  <si>
    <t>143220</t>
  </si>
  <si>
    <t>143221</t>
  </si>
  <si>
    <t>143222</t>
  </si>
  <si>
    <t>143223</t>
  </si>
  <si>
    <t>143224</t>
  </si>
  <si>
    <t>прочее мясо сельскохозяйственных животных и птицы парное, охлажденное, замороженное</t>
  </si>
  <si>
    <t>143225</t>
  </si>
  <si>
    <t>143225.1</t>
  </si>
  <si>
    <t>143226</t>
  </si>
  <si>
    <t>мясо и мясные продукты, пищевые субпродукты сельскохозяйственных животных и птицы соленые, в рассоле или сушеные</t>
  </si>
  <si>
    <t>143230</t>
  </si>
  <si>
    <t>143240</t>
  </si>
  <si>
    <t>143250</t>
  </si>
  <si>
    <t>143260</t>
  </si>
  <si>
    <t>143261</t>
  </si>
  <si>
    <t>143270</t>
  </si>
  <si>
    <t>143271</t>
  </si>
  <si>
    <t>Форма № 14-АПК с. 9</t>
  </si>
  <si>
    <t>3. Продукция промышленной переработки:
(стр.143310+ 143320+ 143330+ 143340+ 143350+ 143360+ 143390)</t>
  </si>
  <si>
    <t>143300</t>
  </si>
  <si>
    <t>143310</t>
  </si>
  <si>
    <t>в том числе: хлеб и хлебобулочные изделия недлительного хранения (со сроком годности менее 5 суток)</t>
  </si>
  <si>
    <t>143311</t>
  </si>
  <si>
    <t>143312</t>
  </si>
  <si>
    <t>сахар (сахар-сырец, сахар белый свекловичный или тростниковый, сироп и сахар кленовые, меласса)</t>
  </si>
  <si>
    <t>143320</t>
  </si>
  <si>
    <t>143321</t>
  </si>
  <si>
    <t>143330</t>
  </si>
  <si>
    <t>в том числе: продукты готовые из мяса, субпродуктов или крови животных, из мяса и субпродуктов птицы </t>
  </si>
  <si>
    <t>143331</t>
  </si>
  <si>
    <t>продукты консервированные из мяса, субпродуктов или крови животных, из мяса и субпродуктов птицы (тыс. усл. банк)</t>
  </si>
  <si>
    <t>143340</t>
  </si>
  <si>
    <t>молоко (кроме сырого и пастеризованного) и молочной продукции (стр.143351+ 143352+ 143353+ 143354+ 143355+ 143356+ 143357+ 143358+ 143359)</t>
  </si>
  <si>
    <t>143350</t>
  </si>
  <si>
    <t>143351</t>
  </si>
  <si>
    <t>143352</t>
  </si>
  <si>
    <t>143353</t>
  </si>
  <si>
    <t>143354</t>
  </si>
  <si>
    <t>143355</t>
  </si>
  <si>
    <t>143356</t>
  </si>
  <si>
    <t>143358</t>
  </si>
  <si>
    <t>143359</t>
  </si>
  <si>
    <t>какао, шоколад и сахаристые кондитерские изделия</t>
  </si>
  <si>
    <t>143360</t>
  </si>
  <si>
    <t>143390</t>
  </si>
  <si>
    <t>143391</t>
  </si>
  <si>
    <t>143392</t>
  </si>
  <si>
    <t>кормовые и пищевые добавки ( в том числе аминокислоты, белки, витамины), ферменты, ферментные препараты, ароматизаторы</t>
  </si>
  <si>
    <t>143393</t>
  </si>
  <si>
    <t>СПРАВОЧНО: по продукции первичной и последующей (промышленной) переработки сельскохозяйственного сырья собственного производства</t>
  </si>
  <si>
    <t>143390.1</t>
  </si>
  <si>
    <t>Руководитель  </t>
  </si>
  <si>
    <t>(подпись)</t>
  </si>
  <si>
    <t>(расшифровка подписи)</t>
  </si>
  <si>
    <t>Главный бухгалтер  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</si>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</sst>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0">
    <font>
      <name val="Arial"/>
      <sz val="8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Arial"/>
      <charset val="0"/>
      <family val="2"/>
      <b val="false"/>
      <i val="false"/>
      <strike val="false"/>
      <sz val="8"/>
      <u val="none"/>
    </font>
  </fonts>
  <fills count="11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FFFE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FACC1F"/>
        <bgColor auto="true"/>
      </patternFill>
    </fill>
    <fill>
      <patternFill patternType="solid">
        <fgColor rgb="C0DCC0"/>
        <bgColor auto="true"/>
      </patternFill>
    </fill>
    <fill>
      <patternFill patternType="solid">
        <fgColor rgb="C0DBC0"/>
        <bgColor auto="true"/>
      </patternFill>
    </fill>
    <fill>
      <patternFill patternType="solid">
        <fgColor rgb="FFFFC0"/>
        <bgColor auto="true"/>
      </patternFill>
    </fill>
  </fills>
  <borders count="32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 style="thin">
        <color rgb="000000"/>
      </right>
      <top style="none">
        <color rgb="000000"/>
      </top>
      <bottom style="none">
        <color rgb="000000"/>
      </bottom>
      <diagonal/>
    </border>
    <border>
      <left/>
      <right style="thin">
        <color rgb="000000"/>
      </right>
      <top/>
      <bottom/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/>
      <right/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 style="none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 style="none">
        <color rgb="000000"/>
      </top>
      <bottom style="thin">
        <color rgb="000000"/>
      </bottom>
      <diagonal/>
    </border>
    <border>
      <left style="thin">
        <color rgb="000000"/>
      </left>
      <right/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/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/>
      <top/>
      <bottom/>
      <diagonal/>
    </border>
    <border>
      <left style="thin">
        <color rgb="000000"/>
      </left>
      <right style="thin">
        <color rgb="000000"/>
      </right>
      <top/>
      <bottom/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 style="medium">
        <color rgb="000000"/>
      </bottom>
      <diagonal/>
    </border>
    <border>
      <left/>
      <right/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/>
      <right/>
      <top style="none">
        <color rgb="000000"/>
      </top>
      <bottom/>
      <diagonal/>
    </border>
  </borders>
  <cellStyleXfs count="1">
    <xf numFmtId="0" fontId="0" fillId="0" borderId="0"/>
  </cellStyleXfs>
  <cellXfs count="122">
    <xf/>
    <xf fontId="1" applyFont="true" applyAlignment="true">
      <alignment horizontal="left"/>
    </xf>
    <xf fontId="1" borderId="1" applyFont="true" applyBorder="true" applyAlignment="true">
      <alignment horizontal="left"/>
    </xf>
    <xf fontId="1" applyFont="true" applyAlignment="true">
      <alignment horizontal="right" vertical="bottom" wrapText="0"/>
    </xf>
    <xf fontId="2" applyFont="true" applyAlignment="true">
      <alignment horizontal="left"/>
    </xf>
    <xf fontId="1" borderId="1" applyFont="true" applyBorder="true" applyAlignment="true">
      <alignment horizontal="left" vertical="top" wrapText="1"/>
    </xf>
    <xf fontId="2" fillId="2" borderId="1" applyFont="true" applyFill="true" applyBorder="true" applyAlignment="true">
      <alignment horizontal="center" vertical="top" wrapText="1"/>
    </xf>
    <xf fontId="2" fillId="2" applyFont="true" applyFill="true" applyAlignment="true">
      <alignment horizontal="center" vertical="top" wrapText="1"/>
    </xf>
    <xf fontId="1" applyFont="true" applyAlignment="true">
      <alignment horizontal="left" vertical="top" wrapText="1"/>
    </xf>
    <xf fontId="1" borderId="2" applyFont="true" applyBorder="true" applyAlignment="true">
      <alignment horizontal="center" vertical="top" wrapText="1"/>
    </xf>
    <xf fontId="1" applyFont="true" applyAlignment="true">
      <alignment horizontal="center" vertical="top" wrapText="1"/>
    </xf>
    <xf fontId="3" borderId="3" applyFont="true" applyBorder="true" applyAlignment="true">
      <alignment horizontal="right" vertical="center" wrapText="1"/>
    </xf>
    <xf fontId="1" borderId="4" applyFont="true" applyBorder="true" applyAlignment="true">
      <alignment horizontal="right" vertical="center" wrapText="1"/>
    </xf>
    <xf fontId="1" borderId="5" applyFont="true" applyBorder="true" applyAlignment="true">
      <alignment horizontal="center" vertical="top" wrapText="1"/>
    </xf>
    <xf fontId="1" borderId="6" applyFont="true" applyBorder="true" applyAlignment="true">
      <alignment horizontal="center" vertical="top" wrapText="1"/>
    </xf>
    <xf fontId="1" borderId="7" applyFont="true" applyBorder="true" applyAlignment="true">
      <alignment horizontal="center" vertical="top" wrapText="1"/>
    </xf>
    <xf fontId="1" borderId="3" applyFont="true" applyBorder="true" applyAlignment="true">
      <alignment horizontal="right" vertical="top" wrapText="1"/>
    </xf>
    <xf fontId="1" borderId="4" applyFont="true" applyBorder="true" applyAlignment="true">
      <alignment horizontal="right" vertical="top" wrapText="1"/>
    </xf>
    <xf fontId="1" borderId="8" applyFont="true" applyBorder="true" applyAlignment="true">
      <alignment horizontal="center" vertical="center" wrapText="1"/>
    </xf>
    <xf fontId="1" borderId="2" applyFont="true" applyBorder="true" applyAlignment="true">
      <alignment horizontal="center" vertical="center" wrapText="1"/>
    </xf>
    <xf fontId="1" borderId="9" applyFont="true" applyBorder="true" applyAlignment="true">
      <alignment horizontal="center" vertical="center" wrapText="1"/>
    </xf>
    <xf fontId="1" applyFont="true" applyAlignment="true">
      <alignment horizontal="left" vertical="center" wrapText="1"/>
    </xf>
    <xf fontId="1" borderId="10" applyFont="true" applyBorder="true" applyAlignment="true">
      <alignment horizontal="center" vertical="bottom" wrapText="1"/>
    </xf>
    <xf fontId="1" borderId="11" applyFont="true" applyBorder="true" applyAlignment="true">
      <alignment horizontal="right" vertical="top" wrapText="1"/>
    </xf>
    <xf fontId="1" borderId="12" applyFont="true" applyBorder="true" applyAlignment="true">
      <alignment horizontal="center" vertical="top" wrapText="1"/>
    </xf>
    <xf fontId="1" borderId="11" applyFont="true" applyBorder="true" applyAlignment="true">
      <alignment horizontal="left" vertical="center" wrapText="1"/>
    </xf>
    <xf fontId="1" applyFont="true" applyAlignment="true">
      <alignment horizontal="right" vertical="top" wrapText="1"/>
    </xf>
    <xf fontId="1" borderId="11" applyFont="true" applyBorder="true" applyAlignment="true">
      <alignment horizontal="right" vertical="center" wrapText="1"/>
    </xf>
    <xf fontId="1" borderId="13" applyFont="true" applyBorder="true" applyAlignment="true">
      <alignment horizontal="center" vertical="center" wrapText="1"/>
    </xf>
    <xf fontId="1" borderId="14" applyFont="true" applyBorder="true" applyAlignment="true">
      <alignment horizontal="center" vertical="center" wrapText="1"/>
    </xf>
    <xf fontId="1" borderId="15" applyFont="true" applyBorder="true" applyAlignment="true">
      <alignment horizontal="left" vertical="bottom" wrapText="1"/>
    </xf>
    <xf fontId="4" applyFont="true" applyAlignment="true">
      <alignment horizontal="left"/>
    </xf>
    <xf fontId="4" borderId="1" applyFont="true" applyBorder="true" applyAlignment="true">
      <alignment horizontal="center" vertical="center" wrapText="1"/>
    </xf>
    <xf fontId="1" borderId="16" applyFont="true" applyBorder="true" applyAlignment="true">
      <alignment horizontal="center" vertical="center" wrapText="1"/>
    </xf>
    <xf fontId="1" borderId="17" applyFont="true" applyBorder="true" applyAlignment="true">
      <alignment horizontal="center" vertical="center" wrapText="1"/>
    </xf>
    <xf fontId="1" borderId="18" applyFont="true" applyBorder="true" applyAlignment="true">
      <alignment horizontal="center" vertical="center" wrapText="1"/>
    </xf>
    <xf fontId="1" borderId="19" applyFont="true" applyBorder="true" applyAlignment="true">
      <alignment horizontal="center" vertical="center" wrapText="1"/>
    </xf>
    <xf fontId="1" borderId="20" applyFont="true" applyBorder="true" applyAlignment="true">
      <alignment horizontal="center" vertical="center" wrapText="1"/>
    </xf>
    <xf fontId="1" borderId="21" applyFont="true" applyBorder="true" applyAlignment="true">
      <alignment horizontal="center" vertical="center" wrapText="1"/>
    </xf>
    <xf fontId="1" borderId="4" applyFont="true" applyBorder="true" applyAlignment="true">
      <alignment horizontal="center" vertical="center" wrapText="1"/>
    </xf>
    <xf fontId="1" borderId="22" applyFont="true" applyBorder="true" applyAlignment="true">
      <alignment horizontal="center" vertical="center" wrapText="1"/>
    </xf>
    <xf fontId="5" applyFont="true" applyAlignment="true">
      <alignment horizontal="center" vertical="center"/>
    </xf>
    <xf fontId="5" borderId="2" applyFont="true" applyBorder="true" applyAlignment="true">
      <alignment horizontal="center" vertical="center" wrapText="1"/>
    </xf>
    <xf fontId="5" borderId="7" applyFont="true" applyBorder="true" applyAlignment="true">
      <alignment horizontal="center" vertical="center" wrapText="1"/>
    </xf>
    <xf fontId="3" applyFont="true" applyAlignment="true">
      <alignment horizontal="left"/>
    </xf>
    <xf fontId="3" borderId="2" applyFont="true" applyBorder="true" applyAlignment="true">
      <alignment horizontal="left" vertical="center" wrapText="1"/>
    </xf>
    <xf fontId="3" borderId="7" applyFont="true" applyBorder="true" applyAlignment="true">
      <alignment horizontal="left" vertical="center" wrapText="1"/>
    </xf>
    <xf fontId="3" borderId="23" applyFont="true" applyBorder="true" applyAlignment="true">
      <alignment horizontal="center" vertical="center" wrapText="0"/>
    </xf>
    <xf fontId="1" borderId="24" applyFont="true" applyBorder="true" applyAlignment="true">
      <alignment horizontal="center" vertical="center" wrapText="1"/>
    </xf>
    <xf numFmtId="51" fontId="3" fillId="3" borderId="24" applyNumberFormat="true" applyFont="true" applyFill="true" applyBorder="true" applyAlignment="true">
      <alignment horizontal="right" vertical="bottom" wrapText="1"/>
    </xf>
    <xf fontId="1" borderId="25" applyFont="true" applyBorder="true" applyAlignment="true">
      <alignment horizontal="center" vertical="center" wrapText="1"/>
    </xf>
    <xf fontId="3" borderId="8" applyFont="true" applyBorder="true" applyAlignment="true">
      <alignment horizontal="center" vertical="center" wrapText="0"/>
    </xf>
    <xf numFmtId="51" fontId="1" fillId="3" borderId="2" applyNumberFormat="true" applyFont="true" applyFill="true" applyBorder="true" applyAlignment="true">
      <alignment horizontal="right" vertical="bottom" wrapText="1"/>
    </xf>
    <xf fontId="1" borderId="2" applyFont="true" applyBorder="true" applyAlignment="true">
      <alignment horizontal="left" vertical="center" wrapText="1" indent="2"/>
    </xf>
    <xf numFmtId="51" fontId="1" fillId="4" borderId="2" applyNumberFormat="true" applyFont="true" applyFill="true" applyBorder="true" applyAlignment="true">
      <alignment horizontal="right" vertical="bottom" wrapText="1"/>
    </xf>
    <xf numFmtId="51" fontId="1" fillId="4" borderId="9" applyNumberFormat="true" applyFont="true" applyFill="true" applyBorder="true" applyAlignment="true">
      <alignment horizontal="right" vertical="bottom" wrapText="1"/>
    </xf>
    <xf fontId="1" borderId="2" applyFont="true" applyBorder="true" applyAlignment="true">
      <alignment horizontal="left" vertical="center" wrapText="1" indent="4"/>
    </xf>
    <xf fontId="1" borderId="7" applyFont="true" applyBorder="true" applyAlignment="true">
      <alignment horizontal="left" vertical="center" wrapText="1" indent="4"/>
    </xf>
    <xf numFmtId="51" fontId="1" fillId="5" borderId="2" applyNumberFormat="true" applyFont="true" applyFill="true" applyBorder="true" applyAlignment="true">
      <alignment horizontal="right" vertical="bottom" wrapText="1"/>
    </xf>
    <xf numFmtId="51" fontId="1" fillId="6" borderId="2" applyNumberFormat="true" applyFont="true" applyFill="true" applyBorder="true" applyAlignment="true">
      <alignment horizontal="right" vertical="bottom" wrapText="1"/>
    </xf>
    <xf numFmtId="51" fontId="1" fillId="5" borderId="9" applyNumberFormat="true" applyFont="true" applyFill="true" applyBorder="true" applyAlignment="true">
      <alignment horizontal="right" vertical="bottom" wrapText="1"/>
    </xf>
    <xf fontId="1" borderId="2" applyFont="true" applyBorder="true" applyAlignment="true">
      <alignment horizontal="left" vertical="center" wrapText="1" indent="6"/>
    </xf>
    <xf fontId="1" borderId="7" applyFont="true" applyBorder="true" applyAlignment="true">
      <alignment horizontal="left" vertical="center" wrapText="1" indent="14"/>
    </xf>
    <xf fontId="1" borderId="7" applyFont="true" applyBorder="true" applyAlignment="true">
      <alignment horizontal="left" vertical="center" wrapText="1" indent="9"/>
    </xf>
    <xf fontId="1" borderId="7" applyFont="true" applyBorder="true" applyAlignment="true">
      <alignment horizontal="left" vertical="center" wrapText="1" indent="2"/>
    </xf>
    <xf fontId="6" borderId="2" applyFont="true" applyBorder="true" applyAlignment="true">
      <alignment horizontal="left" vertical="center" wrapText="1" indent="2"/>
    </xf>
    <xf numFmtId="51" fontId="1" fillId="5" borderId="26" applyNumberFormat="true" applyFont="true" applyFill="true" applyBorder="true" applyAlignment="true">
      <alignment horizontal="right" vertical="bottom" wrapText="1"/>
    </xf>
    <xf numFmtId="51" fontId="1" fillId="6" borderId="26" applyNumberFormat="true" applyFont="true" applyFill="true" applyBorder="true" applyAlignment="true">
      <alignment horizontal="right" vertical="bottom" wrapText="1"/>
    </xf>
    <xf numFmtId="51" fontId="1" fillId="4" borderId="26" applyNumberFormat="true" applyFont="true" applyFill="true" applyBorder="true" applyAlignment="true">
      <alignment horizontal="right" vertical="bottom" wrapText="1"/>
    </xf>
    <xf numFmtId="51" fontId="1" fillId="5" borderId="14" applyNumberFormat="true" applyFont="true" applyFill="true" applyBorder="true" applyAlignment="true">
      <alignment horizontal="right" vertical="bottom" wrapText="1"/>
    </xf>
    <xf fontId="7" applyFont="true" applyAlignment="true">
      <alignment horizontal="left"/>
    </xf>
    <xf fontId="7" applyFont="true" applyAlignment="true">
      <alignment horizontal="left" vertical="bottom" wrapText="0"/>
    </xf>
    <xf fontId="8" applyFont="true" applyAlignment="true">
      <alignment horizontal="left"/>
    </xf>
    <xf fontId="8" borderId="11" applyFont="true" applyBorder="true" applyAlignment="true">
      <alignment horizontal="right" vertical="center" wrapText="0"/>
    </xf>
    <xf fontId="1" borderId="23" applyFont="true" applyBorder="true" applyAlignment="true">
      <alignment horizontal="center" vertical="center" wrapText="1"/>
    </xf>
    <xf numFmtId="51" fontId="1" fillId="4" borderId="24" applyNumberFormat="true" applyFont="true" applyFill="true" applyBorder="true" applyAlignment="true">
      <alignment horizontal="right" vertical="bottom" wrapText="1"/>
    </xf>
    <xf numFmtId="51" fontId="1" fillId="3" borderId="24" applyNumberFormat="true" applyFont="true" applyFill="true" applyBorder="true" applyAlignment="true">
      <alignment horizontal="right" vertical="bottom" wrapText="1"/>
    </xf>
    <xf numFmtId="51" fontId="1" fillId="4" borderId="25" applyNumberFormat="true" applyFont="true" applyFill="true" applyBorder="true" applyAlignment="true">
      <alignment horizontal="right" vertical="bottom" wrapText="1"/>
    </xf>
    <xf fontId="1" borderId="8" applyFont="true" applyBorder="true" applyAlignment="true">
      <alignment horizontal="center" vertical="center" wrapText="0"/>
    </xf>
    <xf fontId="6" borderId="2" applyFont="true" applyBorder="true" applyAlignment="true">
      <alignment horizontal="left" vertical="center" wrapText="1" indent="4"/>
    </xf>
    <xf fontId="1" borderId="13" applyFont="true" applyBorder="true" applyAlignment="true">
      <alignment horizontal="center" vertical="center" wrapText="0"/>
    </xf>
    <xf fontId="1" borderId="26" applyFont="true" applyBorder="true" applyAlignment="true">
      <alignment horizontal="center" vertical="center" wrapText="1"/>
    </xf>
    <xf fontId="1" borderId="23" applyFont="true" applyBorder="true" applyAlignment="true">
      <alignment horizontal="center" vertical="center" wrapText="0"/>
    </xf>
    <xf fontId="1" fillId="5" borderId="2" applyFont="true" applyFill="true" applyBorder="true" applyAlignment="true">
      <alignment horizontal="right" vertical="bottom" wrapText="1"/>
    </xf>
    <xf numFmtId="51" fontId="1" fillId="5" borderId="27" applyNumberFormat="true" applyFont="true" applyFill="true" applyBorder="true" applyAlignment="true">
      <alignment horizontal="right" vertical="bottom" wrapText="1"/>
    </xf>
    <xf fontId="1" borderId="7" applyFont="true" applyBorder="true" applyAlignment="true">
      <alignment horizontal="left"/>
    </xf>
    <xf fontId="1" borderId="28" applyFont="true" applyBorder="true" applyAlignment="true">
      <alignment horizontal="left"/>
    </xf>
    <xf fontId="1" borderId="29" applyFont="true" applyBorder="true" applyAlignment="true">
      <alignment horizontal="left"/>
    </xf>
    <xf fontId="3" borderId="13" applyFont="true" applyBorder="true" applyAlignment="true">
      <alignment horizontal="center" vertical="center" wrapText="0"/>
    </xf>
    <xf applyAlignment="true">
      <alignment horizontal="left"/>
    </xf>
    <xf fontId="4" borderId="30" applyFont="true" applyBorder="true" applyAlignment="true">
      <alignment horizontal="center" vertical="top" wrapText="1"/>
    </xf>
    <xf fontId="1" borderId="22" applyFont="true" applyBorder="true" applyAlignment="true">
      <alignment horizontal="center" vertical="top" wrapText="1"/>
    </xf>
    <xf fontId="1" borderId="20" applyFont="true" applyBorder="true" applyAlignment="true">
      <alignment horizontal="center" vertical="top" wrapText="1"/>
    </xf>
    <xf fontId="1" borderId="18" applyFont="true" applyBorder="true" applyAlignment="true">
      <alignment horizontal="center" vertical="top" wrapText="1"/>
    </xf>
    <xf fontId="1" fillId="7" borderId="2" applyFont="true" applyFill="true" applyBorder="true" applyAlignment="true">
      <alignment horizontal="center" vertical="top" wrapText="1"/>
    </xf>
    <xf fontId="7" borderId="2" applyFont="true" applyBorder="true" applyAlignment="true">
      <alignment horizontal="center" vertical="top" wrapText="1"/>
    </xf>
    <xf fontId="5" borderId="18" applyFont="true" applyBorder="true" applyAlignment="true">
      <alignment horizontal="center" vertical="center" wrapText="1"/>
    </xf>
    <xf fontId="5" fillId="7" borderId="18" applyFont="true" applyFill="true" applyBorder="true" applyAlignment="true">
      <alignment horizontal="center" vertical="center" wrapText="1"/>
    </xf>
    <xf numFmtId="51" fontId="1" fillId="8" borderId="9" applyNumberFormat="true" applyFont="true" applyFill="true" applyBorder="true" applyAlignment="true">
      <alignment horizontal="right" vertical="bottom" wrapText="1"/>
    </xf>
    <xf numFmtId="51" fontId="1" fillId="3" borderId="26" applyNumberFormat="true" applyFont="true" applyFill="true" applyBorder="true" applyAlignment="true">
      <alignment horizontal="right" vertical="bottom" wrapText="1"/>
    </xf>
    <xf numFmtId="51" fontId="1" fillId="4" borderId="14" applyNumberFormat="true" applyFont="true" applyFill="true" applyBorder="true" applyAlignment="true">
      <alignment horizontal="right" vertical="bottom" wrapText="1"/>
    </xf>
    <xf numFmtId="51" fontId="1" fillId="5" borderId="24" applyNumberFormat="true" applyFont="true" applyFill="true" applyBorder="true" applyAlignment="true">
      <alignment horizontal="right" vertical="bottom" wrapText="1"/>
    </xf>
    <xf numFmtId="51" fontId="1" fillId="6" borderId="24" applyNumberFormat="true" applyFont="true" applyFill="true" applyBorder="true" applyAlignment="true">
      <alignment horizontal="right" vertical="bottom" wrapText="1"/>
    </xf>
    <xf fontId="1" fillId="7" borderId="2" applyFont="true" applyFill="true" applyBorder="true" applyAlignment="true">
      <alignment horizontal="left" vertical="center" wrapText="1" indent="4"/>
    </xf>
    <xf fontId="1" fillId="7" borderId="2" applyFont="true" applyFill="true" applyBorder="true" applyAlignment="true">
      <alignment horizontal="left" vertical="center" wrapText="1" indent="2"/>
    </xf>
    <xf fontId="1" applyFont="true" applyAlignment="true">
      <alignment horizontal="left" wrapText="1"/>
    </xf>
    <xf fontId="4" borderId="30" applyFont="true" applyBorder="true" applyAlignment="true">
      <alignment horizontal="center" vertical="center" wrapText="1"/>
    </xf>
    <xf fontId="5" applyFont="true" applyAlignment="true">
      <alignment horizontal="left"/>
    </xf>
    <xf fontId="5" borderId="18" applyFont="true" applyBorder="true" applyAlignment="true">
      <alignment horizontal="center" vertical="top" wrapText="1"/>
    </xf>
    <xf numFmtId="51" fontId="1" fillId="9" borderId="24" applyNumberFormat="true" applyFont="true" applyFill="true" applyBorder="true" applyAlignment="true">
      <alignment horizontal="right" vertical="bottom" wrapText="1"/>
    </xf>
    <xf numFmtId="51" fontId="1" fillId="9" borderId="25" applyNumberFormat="true" applyFont="true" applyFill="true" applyBorder="true" applyAlignment="true">
      <alignment horizontal="right" vertical="bottom" wrapText="1"/>
    </xf>
    <xf numFmtId="51" fontId="1" fillId="9" borderId="2" applyNumberFormat="true" applyFont="true" applyFill="true" applyBorder="true" applyAlignment="true">
      <alignment horizontal="right" vertical="bottom" wrapText="1"/>
    </xf>
    <xf numFmtId="51" fontId="1" fillId="9" borderId="9" applyNumberFormat="true" applyFont="true" applyFill="true" applyBorder="true" applyAlignment="true">
      <alignment horizontal="right" vertical="bottom" wrapText="1"/>
    </xf>
    <xf numFmtId="51" fontId="1" fillId="9" borderId="26" applyNumberFormat="true" applyFont="true" applyFill="true" applyBorder="true" applyAlignment="true">
      <alignment horizontal="right" vertical="bottom" wrapText="1"/>
    </xf>
    <xf numFmtId="51" fontId="1" fillId="9" borderId="14" applyNumberFormat="true" applyFont="true" applyFill="true" applyBorder="true" applyAlignment="true">
      <alignment horizontal="right" vertical="bottom" wrapText="1"/>
    </xf>
    <xf numFmtId="51" fontId="1" fillId="10" borderId="2" applyNumberFormat="true" applyFont="true" applyFill="true" applyBorder="true" applyAlignment="true">
      <alignment horizontal="right" vertical="bottom" wrapText="1"/>
    </xf>
    <xf numFmtId="51" fontId="1" fillId="8" borderId="2" applyNumberFormat="true" applyFont="true" applyFill="true" applyBorder="true" applyAlignment="true">
      <alignment horizontal="right" vertical="bottom" wrapText="1"/>
    </xf>
    <xf fontId="6" borderId="2" applyFont="true" applyBorder="true" applyAlignment="true">
      <alignment horizontal="left" vertical="center" wrapText="1"/>
    </xf>
    <xf fontId="1" applyFont="true" applyAlignment="true">
      <alignment horizontal="left" vertical="center" wrapText="0"/>
    </xf>
    <xf fontId="1" borderId="10" applyFont="true" applyBorder="true" applyAlignment="true">
      <alignment horizontal="center" vertical="bottom" wrapText="0"/>
    </xf>
    <xf fontId="1" borderId="31" applyFont="true" applyBorder="true" applyAlignment="true">
      <alignment horizontal="center" vertical="bottom" wrapText="0"/>
    </xf>
    <xf fontId="1" borderId="30" applyFont="true" applyBorder="true" applyAlignment="true">
      <alignment horizontal="center" vertical="bottom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styles" Target="styles.xml"/>
	<Relationship Id="rId5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101"/>
  <sheetViews>
    <sheetView workbookViewId="0"/>
  </sheetViews>
  <sheetFormatPr defaultColWidth="10.5" customHeight="true" defaultRowHeight="11.429"/>
  <cols>
    <col min="1" max="1" width="0.66796875" style="2" customWidth="true"/>
    <col min="2" max="2" width="51.33203125" style="3" customWidth="true"/>
    <col min="3" max="3" width="35" style="3" customWidth="true"/>
    <col min="4" max="4" width="10.83203125" style="3" customWidth="true"/>
    <col min="5" max="5" width="17.5" style="3" customWidth="true"/>
    <col min="6" max="6" width="17.5" style="3" customWidth="true"/>
    <col min="7" max="7" width="17.5" style="3" customWidth="true"/>
    <col min="8" max="8" width="17.5" style="3" customWidth="true"/>
    <col min="9" max="9" width="17.5" style="3" customWidth="true"/>
    <col min="10" max="10" width="8.83203125" style="3" customWidth="true"/>
    <col min="11" max="11" width="8.83203125" style="1" customWidth="true"/>
    <col min="12" max="12" width="17.5" style="3" customWidth="true"/>
  </cols>
  <sheetData>
    <row r="1" ht="3" customHeight="true" s="4" customFormat="true">
      <c r="A1" s="5" t="s">
        <v>0</v>
      </c>
    </row>
    <row r="2" ht="16" customHeight="true" s="4" customFormat="true">
      <c r="B2" s="6" t="s">
        <v>1</v>
      </c>
      <c r="C2" s="6" t="e"/>
      <c r="D2" s="6" t="e"/>
      <c r="E2" s="6" t="e"/>
      <c r="F2" s="6" t="e"/>
      <c r="G2" s="6" t="e"/>
      <c r="H2" s="6" t="e"/>
      <c r="I2" s="6" t="e"/>
      <c r="J2" s="6" t="e"/>
      <c r="K2" s="6" t="e"/>
      <c r="L2" s="6" t="e"/>
    </row>
    <row r="3" ht="16" customHeight="true" s="4" customFormat="true">
      <c r="B3" s="6" t="s">
        <v>2</v>
      </c>
      <c r="C3" s="6" t="e"/>
      <c r="D3" s="6" t="e"/>
      <c r="E3" s="6" t="e"/>
      <c r="F3" s="6" t="e"/>
      <c r="G3" s="6" t="e"/>
      <c r="H3" s="6" t="e"/>
      <c r="I3" s="6" t="e"/>
      <c r="J3" s="6" t="e"/>
      <c r="K3" s="6" t="e"/>
      <c r="L3" s="6" t="e"/>
    </row>
    <row r="4" ht="16" customHeight="true" s="4" customFormat="true">
      <c r="B4" s="6" t="s">
        <v>3</v>
      </c>
      <c r="C4" s="6" t="e"/>
      <c r="D4" s="6" t="e"/>
      <c r="E4" s="6" t="e"/>
      <c r="F4" s="6" t="e"/>
      <c r="G4" s="6" t="e"/>
      <c r="H4" s="6" t="e"/>
      <c r="I4" s="6" t="e"/>
      <c r="J4" s="6" t="e"/>
      <c r="K4" s="6" t="e"/>
      <c r="L4" s="6" t="e"/>
    </row>
    <row r="5" ht="13" customHeight="true" s="1" customFormat="true">
      <c r="H5" s="8" t="e"/>
      <c r="I5" s="9" t="s">
        <v>4</v>
      </c>
      <c r="J5" s="9" t="e"/>
      <c r="K5" s="9" t="e"/>
      <c r="L5" s="9" t="e"/>
    </row>
    <row r="6" ht="13" customHeight="true" s="1" customFormat="true">
      <c r="G6" s="11" t="s">
        <v>5</v>
      </c>
      <c r="H6" s="11" t="e"/>
      <c r="I6" s="13" t="e"/>
      <c r="J6" s="13" t="e"/>
      <c r="K6" s="13" t="e"/>
      <c r="L6" s="13" t="e"/>
    </row>
    <row r="7" ht="13" customHeight="true" s="1" customFormat="true">
      <c r="G7" s="16" t="s">
        <v>6</v>
      </c>
      <c r="H7" s="16" t="e"/>
      <c r="I7" s="18" t="s">
        <v>7</v>
      </c>
      <c r="J7" s="19" t="s">
        <v>8</v>
      </c>
      <c r="K7" s="19" t="e"/>
      <c r="L7" s="20" t="s">
        <v>9</v>
      </c>
    </row>
    <row r="8" ht="13" customHeight="true" s="1" customFormat="true">
      <c r="B8" s="21" t="s">
        <v>10</v>
      </c>
      <c r="C8" s="22" t="e"/>
      <c r="D8" s="22" t="e"/>
      <c r="E8" s="22" t="e"/>
      <c r="F8" s="22" t="e"/>
      <c r="G8" s="22" t="e"/>
      <c r="H8" s="23" t="s">
        <v>11</v>
      </c>
      <c r="I8" s="24" t="e"/>
      <c r="J8" s="24" t="e"/>
      <c r="K8" s="24" t="e"/>
      <c r="L8" s="24" t="e"/>
    </row>
    <row r="9" ht="13" customHeight="true" s="1" customFormat="true">
      <c r="B9" s="25" t="s">
        <v>12</v>
      </c>
      <c r="H9" s="26" t="s">
        <v>13</v>
      </c>
      <c r="I9" s="24" t="e"/>
      <c r="J9" s="24" t="e"/>
      <c r="K9" s="24" t="e"/>
      <c r="L9" s="24" t="e"/>
    </row>
    <row r="10" ht="26" customHeight="true" s="1" customFormat="true">
      <c r="B10" s="21" t="s">
        <v>14</v>
      </c>
      <c r="C10" s="22" t="e"/>
      <c r="D10" s="22" t="e"/>
      <c r="E10" s="22" t="e"/>
      <c r="F10" s="22" t="e"/>
      <c r="G10" s="22" t="e"/>
      <c r="H10" s="23" t="s">
        <v>15</v>
      </c>
      <c r="I10" s="24" t="e"/>
      <c r="J10" s="24" t="e"/>
      <c r="K10" s="24" t="e"/>
      <c r="L10" s="24" t="e"/>
    </row>
    <row r="11" ht="26" customHeight="true" s="1" customFormat="true">
      <c r="B11" s="21" t="s">
        <v>16</v>
      </c>
      <c r="C11" s="22" t="e"/>
      <c r="D11" s="22" t="e"/>
      <c r="E11" s="22" t="e"/>
      <c r="F11" s="22" t="e"/>
      <c r="G11" s="22" t="e"/>
      <c r="H11" s="27" t="s">
        <v>17</v>
      </c>
      <c r="I11" s="28" t="e"/>
      <c r="J11" s="28" t="e"/>
      <c r="K11" s="29" t="e"/>
      <c r="L11" s="29" t="e"/>
    </row>
    <row r="12" ht="19" customHeight="true" s="1" customFormat="true">
      <c r="B12" s="21" t="s">
        <v>18</v>
      </c>
      <c r="C12" s="30" t="s">
        <v>19</v>
      </c>
      <c r="D12" s="30" t="e"/>
      <c r="E12" s="30" t="e"/>
      <c r="F12" s="30" t="e"/>
      <c r="G12" s="30" t="e"/>
    </row>
    <row r="13" ht="13" customHeight="true" s="1" customFormat="true"/>
    <row r="14" ht="15" customHeight="true" s="31" customFormat="true">
      <c r="B14" s="32" t="s">
        <v>20</v>
      </c>
      <c r="C14" s="32" t="e"/>
      <c r="D14" s="32" t="e"/>
      <c r="E14" s="32" t="e"/>
      <c r="F14" s="32" t="e"/>
      <c r="G14" s="32" t="e"/>
      <c r="H14" s="32" t="e"/>
      <c r="I14" s="32" t="e"/>
      <c r="J14" s="32" t="e"/>
      <c r="K14" s="32" t="e"/>
      <c r="L14" s="32" t="e"/>
    </row>
    <row r="15" ht="38" customHeight="true" s="1" customFormat="true">
      <c r="A15" s="10" t="e"/>
      <c r="B15" s="35" t="s">
        <v>21</v>
      </c>
      <c r="C15" s="35" t="e"/>
      <c r="D15" s="35" t="s">
        <v>22</v>
      </c>
      <c r="E15" s="9" t="s">
        <v>23</v>
      </c>
      <c r="F15" s="9" t="e"/>
      <c r="G15" s="9" t="s">
        <v>24</v>
      </c>
      <c r="H15" s="9" t="e"/>
      <c r="I15" s="35" t="s">
        <v>25</v>
      </c>
      <c r="J15" s="9" t="s">
        <v>26</v>
      </c>
      <c r="K15" s="9" t="e"/>
      <c r="L15" s="9" t="e"/>
    </row>
    <row r="16" ht="26" customHeight="true" s="1" customFormat="true">
      <c r="A16" s="10" t="e"/>
      <c r="B16" s="33" t="e"/>
      <c r="C16" s="34" t="e"/>
      <c r="D16" s="37" t="e"/>
      <c r="E16" s="19" t="s">
        <v>27</v>
      </c>
      <c r="F16" s="19" t="s">
        <v>28</v>
      </c>
      <c r="G16" s="19" t="s">
        <v>27</v>
      </c>
      <c r="H16" s="19" t="s">
        <v>28</v>
      </c>
      <c r="I16" s="37" t="e"/>
      <c r="J16" s="9" t="s">
        <v>29</v>
      </c>
      <c r="K16" s="9" t="e"/>
      <c r="L16" s="9" t="s">
        <v>30</v>
      </c>
    </row>
    <row r="17" ht="13" customHeight="true" s="41" customFormat="true">
      <c r="A17" s="10" t="e"/>
      <c r="B17" s="42" t="s">
        <v>31</v>
      </c>
      <c r="C17" s="42" t="e"/>
      <c r="D17" s="42" t="s">
        <v>32</v>
      </c>
      <c r="E17" s="42" t="s">
        <v>33</v>
      </c>
      <c r="F17" s="42" t="s">
        <v>34</v>
      </c>
      <c r="G17" s="42" t="s">
        <v>35</v>
      </c>
      <c r="H17" s="42" t="s">
        <v>36</v>
      </c>
      <c r="I17" s="42" t="s">
        <v>37</v>
      </c>
      <c r="J17" s="42" t="s">
        <v>38</v>
      </c>
      <c r="K17" s="42" t="e"/>
      <c r="L17" s="42" t="s">
        <v>39</v>
      </c>
    </row>
    <row r="18" ht="13" customHeight="true" s="44" customFormat="true">
      <c r="A18" s="10" t="e"/>
      <c r="B18" s="45" t="s">
        <v>40</v>
      </c>
      <c r="C18" s="45" t="e"/>
      <c r="D18" s="47" t="s">
        <v>41</v>
      </c>
      <c r="E18" s="48" t="s">
        <v>42</v>
      </c>
      <c r="F18" s="48" t="s">
        <v>42</v>
      </c>
      <c r="G18" s="49" t="b">
        <f>=IF(G19="-",0,G19) + IF(G72="-",0,G72) + IF(G90="-",0,G90) + IF(G97="-",0,G97) </f>
      </c>
      <c r="H18" s="49" t="b">
        <f>=IF(H19="-",0,H19) + IF(H72="-",0,H72) + IF(H90="-",0,H90) + IF(H97="-",0,H97) + IF(H101="-",0,H101) </f>
      </c>
      <c r="I18" s="48" t="s">
        <v>42</v>
      </c>
      <c r="J18" s="48" t="s">
        <v>42</v>
      </c>
      <c r="K18" s="48" t="e"/>
      <c r="L18" s="50" t="s">
        <v>42</v>
      </c>
    </row>
    <row r="19" ht="26" customHeight="true" s="44" customFormat="true">
      <c r="A19" s="10" t="e"/>
      <c r="B19" s="45" t="s">
        <v>43</v>
      </c>
      <c r="C19" s="45" t="e"/>
      <c r="D19" s="51" t="s">
        <v>44</v>
      </c>
      <c r="E19" s="19" t="s">
        <v>42</v>
      </c>
      <c r="F19" s="19" t="s">
        <v>42</v>
      </c>
      <c r="G19" s="52" t="b">
        <f>=IF(G20="-",0,G20) + IF(G32="-",0,G32) + IF(G34="-",0,G34) + IF(G47="-",0,G47) + IF(G54="-",0,G54) + IF(G60="-",0,G60) + IF(G61="-",0,G61) + IF(G71="-",0,G71) </f>
      </c>
      <c r="H19" s="52" t="b">
        <f>=IF(H20="-",0,H20) + IF(H32="-",0,H32) + IF(H34="-",0,H34) + IF(H47="-",0,H47) + IF(H54="-",0,H54) + IF(H60="-",0,H60) + IF(H61="-",0,H61) + IF(H71="-",0,H71) </f>
      </c>
      <c r="I19" s="19" t="s">
        <v>42</v>
      </c>
      <c r="J19" s="19" t="s">
        <v>42</v>
      </c>
      <c r="K19" s="19" t="e"/>
      <c r="L19" s="20" t="s">
        <v>42</v>
      </c>
    </row>
    <row r="20" ht="26" customHeight="true" s="1" customFormat="true">
      <c r="A20" s="10" t="e"/>
      <c r="B20" s="53" t="s">
        <v>45</v>
      </c>
      <c r="C20" s="53" t="e"/>
      <c r="D20" s="18" t="s">
        <v>46</v>
      </c>
      <c r="E20" s="54" t="b">
        <f>=IF(E21="-",0,E21) + IF(E24="-",0,E24) + IF(E25="-",0,E25) + IF(E26="-",0,E26) + IF(E27="-",0,E27) + IF(E28="-",0,E28) + IF(E30="-",0,E30) + IF(E31="-",0,E31) </f>
      </c>
      <c r="F20" s="54" t="b">
        <f>=IF(F21="-",0,F21) + IF(F24="-",0,F24) + IF(F25="-",0,F25) + IF(F26="-",0,F26) + IF(F27="-",0,F27) + IF(F28="-",0,F28) + IF(F30="-",0,F30) + IF(F31="-",0,F31) </f>
      </c>
      <c r="G20" s="52" t="b">
        <f>=IF(G21="-",0,G21) + IF(G24="-",0,G24) + IF(G25="-",0,G25) + IF(G26="-",0,G26) + IF(G27="-",0,G27) + IF(G28="-",0,G28) + IF(G30="-",0,G30) + IF(G31="-",0,G31) </f>
      </c>
      <c r="H20" s="52" t="b">
        <f>=IF(H21="-",0,H21) + IF(H24="-",0,H24) + IF(H25="-",0,H25) + IF(H26="-",0,H26) + IF(H27="-",0,H27) + IF(H28="-",0,H28) + IF(H30="-",0,H30) + IF(H31="-",0,H31) </f>
      </c>
      <c r="I20" s="54" t="b">
        <f>=IF((IF(F20="-",0,F20))=0,0,(IF((H20 * 1000)="-",0,(H20 * 1000)))/(IF(F20="-",0,F20)))</f>
      </c>
      <c r="J20" s="54" t="b">
        <f>=IF(J21="-",0,J21) + IF(J24="-",0,J24) + IF(J25="-",0,J25) + IF(J26="-",0,J26) + IF(J27="-",0,J27) + IF(J28="-",0,J28) + IF(J30="-",0,J30) + IF(J31="-",0,J31) </f>
      </c>
      <c r="K20" s="54" t="e"/>
      <c r="L20" s="55" t="b">
        <f>=IF(L21="-",0,L21) + IF(L24="-",0,L24) + IF(L25="-",0,L25) + IF(L26="-",0,L26) + IF(L27="-",0,L27) + IF(L28="-",0,L28) + IF(L30="-",0,L30) + IF(L31="-",0,L31) </f>
      </c>
    </row>
    <row r="21" ht="26" customHeight="true" s="1" customFormat="true">
      <c r="A21" s="10" t="e"/>
      <c r="B21" s="56" t="s">
        <v>47</v>
      </c>
      <c r="C21" s="56" t="e"/>
      <c r="D21" s="18" t="s">
        <v>48</v>
      </c>
      <c r="E21" s="58" t="n">
        <v>0</v>
      </c>
      <c r="F21" s="58" t="n">
        <v>0</v>
      </c>
      <c r="G21" s="59" t="n">
        <v>0</v>
      </c>
      <c r="H21" s="59" t="n">
        <v>0</v>
      </c>
      <c r="I21" s="54" t="b">
        <f>=IF((IF(F21="-",0,F21))=0,0,(IF((H21 * 1000)="-",0,(H21 * 1000)))/(IF(F21="-",0,F21)))</f>
      </c>
      <c r="J21" s="58" t="n">
        <v>0</v>
      </c>
      <c r="K21" s="58" t="e"/>
      <c r="L21" s="60" t="n">
        <v>0</v>
      </c>
    </row>
    <row r="22" ht="13" customHeight="true" s="1" customFormat="true">
      <c r="A22" s="10" t="e"/>
      <c r="B22" s="61" t="s">
        <v>49</v>
      </c>
      <c r="C22" s="61" t="e"/>
      <c r="D22" s="18" t="s">
        <v>50</v>
      </c>
      <c r="E22" s="58" t="n">
        <v>0</v>
      </c>
      <c r="F22" s="58" t="n">
        <v>0</v>
      </c>
      <c r="G22" s="59" t="n">
        <v>0</v>
      </c>
      <c r="H22" s="59" t="n">
        <v>0</v>
      </c>
      <c r="I22" s="54" t="b">
        <f>=IF((IF(F22="-",0,F22))=0,0,(IF((H22 * 1000)="-",0,(H22 * 1000)))/(IF(F22="-",0,F22)))</f>
      </c>
      <c r="J22" s="58" t="n">
        <v>0</v>
      </c>
      <c r="K22" s="58" t="e"/>
      <c r="L22" s="60" t="n">
        <v>0</v>
      </c>
    </row>
    <row r="23" ht="13" customHeight="true" s="1" customFormat="true">
      <c r="A23" s="10" t="e"/>
      <c r="B23" s="61" t="s">
        <v>51</v>
      </c>
      <c r="C23" s="61" t="e"/>
      <c r="D23" s="18" t="s">
        <v>52</v>
      </c>
      <c r="E23" s="58" t="n">
        <v>0</v>
      </c>
      <c r="F23" s="58" t="n">
        <v>0</v>
      </c>
      <c r="G23" s="59" t="n">
        <v>0</v>
      </c>
      <c r="H23" s="59" t="n">
        <v>0</v>
      </c>
      <c r="I23" s="54" t="b">
        <f>=IF((IF(F23="-",0,F23))=0,0,(IF((H23 * 1000)="-",0,(H23 * 1000)))/(IF(F23="-",0,F23)))</f>
      </c>
      <c r="J23" s="58" t="n">
        <v>0</v>
      </c>
      <c r="K23" s="58" t="e"/>
      <c r="L23" s="60" t="n">
        <v>0</v>
      </c>
    </row>
    <row r="24" ht="13" customHeight="true" s="1" customFormat="true">
      <c r="A24" s="10" t="e"/>
      <c r="B24" s="56" t="s">
        <v>53</v>
      </c>
      <c r="C24" s="56" t="e"/>
      <c r="D24" s="18" t="s">
        <v>54</v>
      </c>
      <c r="E24" s="58" t="n">
        <v>0</v>
      </c>
      <c r="F24" s="58" t="n">
        <v>0</v>
      </c>
      <c r="G24" s="59" t="n">
        <v>0</v>
      </c>
      <c r="H24" s="59" t="n">
        <v>0</v>
      </c>
      <c r="I24" s="54" t="b">
        <f>=IF((IF(F24="-",0,F24))=0,0,(IF((H24 * 1000)="-",0,(H24 * 1000)))/(IF(F24="-",0,F24)))</f>
      </c>
      <c r="J24" s="58" t="n">
        <v>0</v>
      </c>
      <c r="K24" s="58" t="e"/>
      <c r="L24" s="60" t="n">
        <v>0</v>
      </c>
    </row>
    <row r="25" ht="13" customHeight="true" s="1" customFormat="true">
      <c r="A25" s="10" t="e"/>
      <c r="B25" s="56" t="s">
        <v>55</v>
      </c>
      <c r="C25" s="56" t="e"/>
      <c r="D25" s="18" t="s">
        <v>56</v>
      </c>
      <c r="E25" s="58" t="n">
        <v>0</v>
      </c>
      <c r="F25" s="58" t="n">
        <v>0</v>
      </c>
      <c r="G25" s="59" t="n">
        <v>0</v>
      </c>
      <c r="H25" s="59" t="n">
        <v>0</v>
      </c>
      <c r="I25" s="54" t="b">
        <f>=IF((IF(F25="-",0,F25))=0,0,(IF((H25 * 1000)="-",0,(H25 * 1000)))/(IF(F25="-",0,F25)))</f>
      </c>
      <c r="J25" s="58" t="n">
        <v>0</v>
      </c>
      <c r="K25" s="58" t="e"/>
      <c r="L25" s="60" t="n">
        <v>0</v>
      </c>
    </row>
    <row r="26" ht="13" customHeight="true" s="1" customFormat="true">
      <c r="A26" s="10" t="e"/>
      <c r="B26" s="56" t="s">
        <v>57</v>
      </c>
      <c r="C26" s="56" t="e"/>
      <c r="D26" s="18" t="s">
        <v>58</v>
      </c>
      <c r="E26" s="58" t="n">
        <v>0</v>
      </c>
      <c r="F26" s="58" t="n">
        <v>0</v>
      </c>
      <c r="G26" s="59" t="n">
        <v>0</v>
      </c>
      <c r="H26" s="59" t="n">
        <v>0</v>
      </c>
      <c r="I26" s="54" t="b">
        <f>=IF((IF(F26="-",0,F26))=0,0,(IF((H26 * 1000)="-",0,(H26 * 1000)))/(IF(F26="-",0,F26)))</f>
      </c>
      <c r="J26" s="58" t="n">
        <v>0</v>
      </c>
      <c r="K26" s="58" t="e"/>
      <c r="L26" s="60" t="n">
        <v>0</v>
      </c>
    </row>
    <row r="27" ht="13" customHeight="true" s="1" customFormat="true">
      <c r="A27" s="10" t="e"/>
      <c r="B27" s="56" t="s">
        <v>59</v>
      </c>
      <c r="C27" s="56" t="e"/>
      <c r="D27" s="18" t="s">
        <v>60</v>
      </c>
      <c r="E27" s="58" t="n">
        <v>0</v>
      </c>
      <c r="F27" s="58" t="n">
        <v>0</v>
      </c>
      <c r="G27" s="59" t="n">
        <v>0</v>
      </c>
      <c r="H27" s="59" t="n">
        <v>0</v>
      </c>
      <c r="I27" s="54" t="b">
        <f>=IF((IF(F27="-",0,F27))=0,0,(IF((H27 * 1000)="-",0,(H27 * 1000)))/(IF(F27="-",0,F27)))</f>
      </c>
      <c r="J27" s="58" t="n">
        <v>0</v>
      </c>
      <c r="K27" s="58" t="e"/>
      <c r="L27" s="60" t="n">
        <v>0</v>
      </c>
    </row>
    <row r="28" ht="13" customHeight="true" s="1" customFormat="true">
      <c r="A28" s="10" t="e"/>
      <c r="B28" s="56" t="s">
        <v>61</v>
      </c>
      <c r="C28" s="56" t="e"/>
      <c r="D28" s="18" t="s">
        <v>62</v>
      </c>
      <c r="E28" s="58" t="n">
        <v>0</v>
      </c>
      <c r="F28" s="58" t="n">
        <v>0</v>
      </c>
      <c r="G28" s="59" t="n">
        <v>0</v>
      </c>
      <c r="H28" s="59" t="n">
        <v>0</v>
      </c>
      <c r="I28" s="54" t="b">
        <f>=IF((IF(F28="-",0,F28))=0,0,(IF((H28 * 1000)="-",0,(H28 * 1000)))/(IF(F28="-",0,F28)))</f>
      </c>
      <c r="J28" s="58" t="n">
        <v>0</v>
      </c>
      <c r="K28" s="58" t="e"/>
      <c r="L28" s="60" t="n">
        <v>0</v>
      </c>
    </row>
    <row r="29" ht="13" customHeight="true" s="1" customFormat="true">
      <c r="A29" s="10" t="e"/>
      <c r="B29" s="61" t="s">
        <v>63</v>
      </c>
      <c r="C29" s="61" t="e"/>
      <c r="D29" s="18" t="s">
        <v>64</v>
      </c>
      <c r="E29" s="58" t="n">
        <v>0</v>
      </c>
      <c r="F29" s="58" t="n">
        <v>0</v>
      </c>
      <c r="G29" s="59" t="n">
        <v>0</v>
      </c>
      <c r="H29" s="59" t="n">
        <v>0</v>
      </c>
      <c r="I29" s="54" t="b">
        <f>=IF((IF(F29="-",0,F29))=0,0,(IF((H29 * 1000)="-",0,(H29 * 1000)))/(IF(F29="-",0,F29)))</f>
      </c>
      <c r="J29" s="58" t="n">
        <v>0</v>
      </c>
      <c r="K29" s="58" t="e"/>
      <c r="L29" s="60" t="n">
        <v>0</v>
      </c>
    </row>
    <row r="30" ht="13" customHeight="true" s="1" customFormat="true">
      <c r="A30" s="10" t="e"/>
      <c r="B30" s="56" t="s">
        <v>65</v>
      </c>
      <c r="C30" s="56" t="e"/>
      <c r="D30" s="18" t="s">
        <v>66</v>
      </c>
      <c r="E30" s="58" t="n">
        <v>0</v>
      </c>
      <c r="F30" s="58" t="n">
        <v>0</v>
      </c>
      <c r="G30" s="59" t="n">
        <v>0</v>
      </c>
      <c r="H30" s="59" t="n">
        <v>0</v>
      </c>
      <c r="I30" s="54" t="b">
        <f>=IF((IF(F30="-",0,F30))=0,0,(IF((H30 * 1000)="-",0,(H30 * 1000)))/(IF(F30="-",0,F30)))</f>
      </c>
      <c r="J30" s="58" t="n">
        <v>0</v>
      </c>
      <c r="K30" s="58" t="e"/>
      <c r="L30" s="60" t="n">
        <v>0</v>
      </c>
    </row>
    <row r="31" ht="13" customHeight="true" s="1" customFormat="true">
      <c r="A31" s="10" t="e"/>
      <c r="B31" s="56" t="s">
        <v>67</v>
      </c>
      <c r="C31" s="56" t="e"/>
      <c r="D31" s="18" t="s">
        <v>68</v>
      </c>
      <c r="E31" s="58" t="n">
        <v>0</v>
      </c>
      <c r="F31" s="58" t="n">
        <v>0</v>
      </c>
      <c r="G31" s="59" t="n">
        <v>0</v>
      </c>
      <c r="H31" s="59" t="n">
        <v>0</v>
      </c>
      <c r="I31" s="54" t="b">
        <f>=IF((IF(F31="-",0,F31))=0,0,(IF((H31 * 1000)="-",0,(H31 * 1000)))/(IF(F31="-",0,F31)))</f>
      </c>
      <c r="J31" s="58" t="n">
        <v>0</v>
      </c>
      <c r="K31" s="58" t="e"/>
      <c r="L31" s="60" t="n">
        <v>0</v>
      </c>
    </row>
    <row r="32" ht="13" customHeight="true" s="1" customFormat="true">
      <c r="A32" s="10" t="e"/>
      <c r="B32" s="53" t="s">
        <v>69</v>
      </c>
      <c r="C32" s="53" t="e"/>
      <c r="D32" s="18" t="s">
        <v>70</v>
      </c>
      <c r="E32" s="58" t="n">
        <v>0</v>
      </c>
      <c r="F32" s="58" t="n">
        <v>0</v>
      </c>
      <c r="G32" s="59" t="n">
        <v>0</v>
      </c>
      <c r="H32" s="59" t="n">
        <v>0</v>
      </c>
      <c r="I32" s="54" t="b">
        <f>=IF((IF(F32="-",0,F32))=0,0,(IF((H32 * 1000)="-",0,(H32 * 1000)))/(IF(F32="-",0,F32)))</f>
      </c>
      <c r="J32" s="58" t="n">
        <v>0</v>
      </c>
      <c r="K32" s="58" t="e"/>
      <c r="L32" s="60" t="n">
        <v>0</v>
      </c>
    </row>
    <row r="33" ht="13" customHeight="true" s="1" customFormat="true">
      <c r="A33" s="10" t="e"/>
      <c r="B33" s="65" t="s">
        <v>71</v>
      </c>
      <c r="C33" s="65" t="e"/>
      <c r="D33" s="18" t="s">
        <v>72</v>
      </c>
      <c r="E33" s="58" t="n">
        <v>0</v>
      </c>
      <c r="F33" s="58" t="n">
        <v>0</v>
      </c>
      <c r="G33" s="59" t="n">
        <v>0</v>
      </c>
      <c r="H33" s="59" t="n">
        <v>0</v>
      </c>
      <c r="I33" s="54" t="b">
        <f>=IF((IF(F33="-",0,F33))=0,0,(IF((H33 * 1000)="-",0,(H33 * 1000)))/(IF(F33="-",0,F33)))</f>
      </c>
      <c r="J33" s="58" t="n">
        <v>0</v>
      </c>
      <c r="K33" s="58" t="e"/>
      <c r="L33" s="60" t="n">
        <v>0</v>
      </c>
    </row>
    <row r="34" ht="26" customHeight="true" s="1" customFormat="true">
      <c r="A34" s="10" t="e"/>
      <c r="B34" s="53" t="s">
        <v>73</v>
      </c>
      <c r="C34" s="53" t="e"/>
      <c r="D34" s="18" t="s">
        <v>74</v>
      </c>
      <c r="E34" s="54" t="b">
        <f>=IF(E35="-",0,E35) + IF(E36="-",0,E36) + IF(E37="-",0,E37) + IF(E38="-",0,E38) </f>
      </c>
      <c r="F34" s="54" t="b">
        <f>=IF(F35="-",0,F35) + IF(F36="-",0,F36) + IF(F37="-",0,F37) + IF(F38="-",0,F38) </f>
      </c>
      <c r="G34" s="52" t="b">
        <f>=IF(G35="-",0,G35) + IF(G36="-",0,G36) + IF(G37="-",0,G37) + IF(G38="-",0,G38) </f>
      </c>
      <c r="H34" s="52" t="b">
        <f>=IF(H35="-",0,H35) + IF(H36="-",0,H36) + IF(H37="-",0,H37) + IF(H38="-",0,H38) </f>
      </c>
      <c r="I34" s="54" t="b">
        <f>=IF((IF(F34="-",0,F34))=0,0,(IF((H34 * 1000)="-",0,(H34 * 1000)))/(IF(F34="-",0,F34)))</f>
      </c>
      <c r="J34" s="54" t="b">
        <f>=IF(J35="-",0,J35) + IF(J36="-",0,J36) + IF(J37="-",0,J37) + IF(J38="-",0,J38) </f>
      </c>
      <c r="K34" s="54" t="e"/>
      <c r="L34" s="55" t="b">
        <f>=IF(L35="-",0,L35) + IF(L36="-",0,L36) + IF(L37="-",0,L37) + IF(L38="-",0,L38) </f>
      </c>
    </row>
    <row r="35" ht="26" customHeight="true" s="1" customFormat="true">
      <c r="A35" s="10" t="e"/>
      <c r="B35" s="56" t="s">
        <v>75</v>
      </c>
      <c r="C35" s="56" t="e"/>
      <c r="D35" s="18" t="s">
        <v>76</v>
      </c>
      <c r="E35" s="58" t="n">
        <v>0</v>
      </c>
      <c r="F35" s="58" t="n">
        <v>0</v>
      </c>
      <c r="G35" s="59" t="n">
        <v>0</v>
      </c>
      <c r="H35" s="59" t="n">
        <v>0</v>
      </c>
      <c r="I35" s="54" t="b">
        <f>=IF((IF(F35="-",0,F35))=0,0,(IF((H35 * 1000)="-",0,(H35 * 1000)))/(IF(F35="-",0,F35)))</f>
      </c>
      <c r="J35" s="58" t="n">
        <v>0</v>
      </c>
      <c r="K35" s="58" t="e"/>
      <c r="L35" s="60" t="n">
        <v>0</v>
      </c>
    </row>
    <row r="36" ht="13" customHeight="true" s="1" customFormat="true">
      <c r="A36" s="10" t="e"/>
      <c r="B36" s="56" t="s">
        <v>77</v>
      </c>
      <c r="C36" s="56" t="e"/>
      <c r="D36" s="18" t="s">
        <v>78</v>
      </c>
      <c r="E36" s="58" t="n">
        <v>0</v>
      </c>
      <c r="F36" s="58" t="n">
        <v>0</v>
      </c>
      <c r="G36" s="59" t="n">
        <v>0</v>
      </c>
      <c r="H36" s="59" t="n">
        <v>0</v>
      </c>
      <c r="I36" s="54" t="b">
        <f>=IF((IF(F36="-",0,F36))=0,0,(IF((H36 * 1000)="-",0,(H36 * 1000)))/(IF(F36="-",0,F36)))</f>
      </c>
      <c r="J36" s="58" t="n">
        <v>0</v>
      </c>
      <c r="K36" s="58" t="e"/>
      <c r="L36" s="60" t="n">
        <v>0</v>
      </c>
    </row>
    <row r="37" ht="13" customHeight="true" s="1" customFormat="true">
      <c r="A37" s="10" t="e"/>
      <c r="B37" s="56" t="s">
        <v>79</v>
      </c>
      <c r="C37" s="56" t="e"/>
      <c r="D37" s="18" t="s">
        <v>80</v>
      </c>
      <c r="E37" s="58" t="n">
        <v>0</v>
      </c>
      <c r="F37" s="58" t="n">
        <v>0</v>
      </c>
      <c r="G37" s="59" t="n">
        <v>0</v>
      </c>
      <c r="H37" s="59" t="n">
        <v>0</v>
      </c>
      <c r="I37" s="54" t="b">
        <f>=IF((IF(F37="-",0,F37))=0,0,(IF((H37 * 1000)="-",0,(H37 * 1000)))/(IF(F37="-",0,F37)))</f>
      </c>
      <c r="J37" s="58" t="n">
        <v>0</v>
      </c>
      <c r="K37" s="58" t="e"/>
      <c r="L37" s="60" t="n">
        <v>0</v>
      </c>
    </row>
    <row r="38" ht="13" customHeight="true" s="1" customFormat="true">
      <c r="A38" s="10" t="e"/>
      <c r="B38" s="56" t="s">
        <v>81</v>
      </c>
      <c r="C38" s="56" t="e"/>
      <c r="D38" s="28" t="s">
        <v>82</v>
      </c>
      <c r="E38" s="66" t="n">
        <v>0</v>
      </c>
      <c r="F38" s="66" t="n">
        <v>0</v>
      </c>
      <c r="G38" s="67" t="n">
        <v>0</v>
      </c>
      <c r="H38" s="67" t="n">
        <v>0</v>
      </c>
      <c r="I38" s="68" t="b">
        <f>=IF((IF(F38="-",0,F38))=0,0,(IF((H38 * 1000)="-",0,(H38 * 1000)))/(IF(F38="-",0,F38)))</f>
      </c>
      <c r="J38" s="66" t="n">
        <v>0</v>
      </c>
      <c r="K38" s="66" t="e"/>
      <c r="L38" s="69" t="n">
        <v>0</v>
      </c>
    </row>
    <row r="39" ht="13" customHeight="true" s="70" customFormat="true">
      <c r="B39" s="71" t="s">
        <v>83</v>
      </c>
      <c r="C39" s="71" t="e"/>
      <c r="D39" s="71" t="e"/>
      <c r="E39" s="71" t="e"/>
      <c r="F39" s="71" t="e"/>
      <c r="G39" s="71" t="e"/>
      <c r="H39" s="71" t="e"/>
      <c r="I39" s="71" t="e"/>
      <c r="J39" s="71" t="e"/>
      <c r="K39" s="71" t="e"/>
      <c r="L39" s="71" t="e"/>
    </row>
    <row r="40" ht="13" customHeight="true" s="70" customFormat="true">
      <c r="B40" s="71" t="s">
        <v>84</v>
      </c>
      <c r="C40" s="71" t="e"/>
      <c r="D40" s="71" t="e"/>
      <c r="E40" s="71" t="e"/>
      <c r="F40" s="71" t="e"/>
      <c r="G40" s="71" t="e"/>
      <c r="H40" s="71" t="e"/>
      <c r="I40" s="71" t="e"/>
      <c r="J40" s="71" t="e"/>
      <c r="K40" s="71" t="e"/>
      <c r="L40" s="71" t="e"/>
    </row>
    <row r="41" ht="13" customHeight="true" s="70" customFormat="true">
      <c r="B41" s="71" t="s">
        <v>85</v>
      </c>
      <c r="C41" s="71" t="e"/>
      <c r="D41" s="71" t="e"/>
      <c r="E41" s="71" t="e"/>
      <c r="F41" s="71" t="e"/>
      <c r="G41" s="71" t="e"/>
      <c r="H41" s="71" t="e"/>
      <c r="I41" s="71" t="e"/>
      <c r="J41" s="71" t="e"/>
      <c r="K41" s="71" t="e"/>
      <c r="L41" s="71" t="e"/>
    </row>
    <row r="42" ht="13" customHeight="true" s="70" customFormat="true">
      <c r="B42" s="71" t="s">
        <v>86</v>
      </c>
      <c r="C42" s="71" t="e"/>
      <c r="D42" s="71" t="e"/>
      <c r="E42" s="71" t="e"/>
      <c r="F42" s="71" t="e"/>
      <c r="G42" s="71" t="e"/>
      <c r="H42" s="71" t="e"/>
      <c r="I42" s="71" t="e"/>
      <c r="J42" s="71" t="e"/>
      <c r="K42" s="71" t="e"/>
      <c r="L42" s="71" t="e"/>
    </row>
    <row r="43" ht="13" customHeight="true" s="72" customFormat="true">
      <c r="L43" s="73" t="s">
        <v>87</v>
      </c>
    </row>
    <row r="44" ht="38" customHeight="true" s="1" customFormat="true">
      <c r="A44" s="10" t="e"/>
      <c r="B44" s="35" t="s">
        <v>21</v>
      </c>
      <c r="C44" s="35" t="e"/>
      <c r="D44" s="35" t="s">
        <v>22</v>
      </c>
      <c r="E44" s="9" t="s">
        <v>23</v>
      </c>
      <c r="F44" s="9" t="e"/>
      <c r="G44" s="9" t="s">
        <v>24</v>
      </c>
      <c r="H44" s="9" t="e"/>
      <c r="I44" s="35" t="s">
        <v>25</v>
      </c>
      <c r="J44" s="9" t="s">
        <v>26</v>
      </c>
      <c r="K44" s="9" t="e"/>
      <c r="L44" s="9" t="e"/>
    </row>
    <row r="45" ht="26" customHeight="true" s="1" customFormat="true">
      <c r="A45" s="10" t="e"/>
      <c r="B45" s="33" t="e"/>
      <c r="C45" s="34" t="e"/>
      <c r="D45" s="37" t="e"/>
      <c r="E45" s="19" t="s">
        <v>27</v>
      </c>
      <c r="F45" s="19" t="s">
        <v>28</v>
      </c>
      <c r="G45" s="19" t="s">
        <v>27</v>
      </c>
      <c r="H45" s="19" t="s">
        <v>28</v>
      </c>
      <c r="I45" s="37" t="e"/>
      <c r="J45" s="9" t="s">
        <v>29</v>
      </c>
      <c r="K45" s="9" t="e"/>
      <c r="L45" s="9" t="s">
        <v>30</v>
      </c>
    </row>
    <row r="46" ht="13" customHeight="true" s="41" customFormat="true">
      <c r="A46" s="10" t="e"/>
      <c r="B46" s="42" t="s">
        <v>31</v>
      </c>
      <c r="C46" s="42" t="e"/>
      <c r="D46" s="42" t="s">
        <v>32</v>
      </c>
      <c r="E46" s="42" t="s">
        <v>33</v>
      </c>
      <c r="F46" s="42" t="s">
        <v>34</v>
      </c>
      <c r="G46" s="42" t="s">
        <v>35</v>
      </c>
      <c r="H46" s="42" t="s">
        <v>36</v>
      </c>
      <c r="I46" s="42" t="s">
        <v>37</v>
      </c>
      <c r="J46" s="42" t="s">
        <v>38</v>
      </c>
      <c r="K46" s="42" t="e"/>
      <c r="L46" s="42" t="s">
        <v>39</v>
      </c>
    </row>
    <row r="47" ht="26" customHeight="true" s="1" customFormat="true">
      <c r="A47" s="10" t="e"/>
      <c r="B47" s="53" t="s">
        <v>88</v>
      </c>
      <c r="C47" s="53" t="e"/>
      <c r="D47" s="74" t="s">
        <v>89</v>
      </c>
      <c r="E47" s="75" t="b">
        <f>=IF(E48="-",0,E48) + IF(E49="-",0,E49) + IF(E50="-",0,E50) + IF(E51="-",0,E51) + IF(E52="-",0,E52) + IF(E53="-",0,E53) </f>
      </c>
      <c r="F47" s="75" t="b">
        <f>=IF(F48="-",0,F48) + IF(F49="-",0,F49) + IF(F50="-",0,F50) + IF(F51="-",0,F51) + IF(F52="-",0,F52) + IF(F53="-",0,F53) </f>
      </c>
      <c r="G47" s="76" t="b">
        <f>=IF(G48="-",0,G48) + IF(G49="-",0,G49) + IF(G50="-",0,G50) + IF(G51="-",0,G51) + IF(G52="-",0,G52) + IF(G53="-",0,G53) </f>
      </c>
      <c r="H47" s="76" t="b">
        <f>=IF(H48="-",0,H48) + IF(H49="-",0,H49) + IF(H50="-",0,H50) + IF(H51="-",0,H51) + IF(H52="-",0,H52) + IF(H53="-",0,H53) </f>
      </c>
      <c r="I47" s="75" t="b">
        <f>=IF((IF(F47="-",0,F47))=0,0,(IF((H47 * 1000)="-",0,(H47 * 1000)))/(IF(F47="-",0,F47)))</f>
      </c>
      <c r="J47" s="75" t="b">
        <f>=IF(J48="-",0,J48) + IF(J49="-",0,J49) + IF(J50="-",0,J50) + IF(J51="-",0,J51) + IF(J52="-",0,J52) + IF(J53="-",0,J53) </f>
      </c>
      <c r="K47" s="75" t="e"/>
      <c r="L47" s="77" t="b">
        <f>=IF(L48="-",0,L48) + IF(L49="-",0,L49) + IF(L50="-",0,L50) + IF(L51="-",0,L51) + IF(L52="-",0,L52) + IF(L53="-",0,L53) </f>
      </c>
    </row>
    <row r="48" ht="26" customHeight="true" s="1" customFormat="true">
      <c r="A48" s="10" t="e"/>
      <c r="B48" s="56" t="s">
        <v>90</v>
      </c>
      <c r="C48" s="56" t="e"/>
      <c r="D48" s="18" t="s">
        <v>91</v>
      </c>
      <c r="E48" s="58" t="n">
        <v>0</v>
      </c>
      <c r="F48" s="58" t="n">
        <v>0</v>
      </c>
      <c r="G48" s="59" t="n">
        <v>0</v>
      </c>
      <c r="H48" s="59" t="n">
        <v>0</v>
      </c>
      <c r="I48" s="54" t="b">
        <f>=IF((IF(F48="-",0,F48))=0,0,(IF((H48 * 1000)="-",0,(H48 * 1000)))/(IF(F48="-",0,F48)))</f>
      </c>
      <c r="J48" s="58" t="n">
        <v>0</v>
      </c>
      <c r="K48" s="58" t="e"/>
      <c r="L48" s="60" t="n">
        <v>0</v>
      </c>
    </row>
    <row r="49" ht="13" customHeight="true" s="1" customFormat="true">
      <c r="A49" s="10" t="e"/>
      <c r="B49" s="56" t="s">
        <v>92</v>
      </c>
      <c r="C49" s="56" t="e"/>
      <c r="D49" s="18" t="s">
        <v>93</v>
      </c>
      <c r="E49" s="58" t="n">
        <v>0</v>
      </c>
      <c r="F49" s="58" t="n">
        <v>0</v>
      </c>
      <c r="G49" s="59" t="n">
        <v>0</v>
      </c>
      <c r="H49" s="59" t="n">
        <v>0</v>
      </c>
      <c r="I49" s="54" t="b">
        <f>=IF((IF(F49="-",0,F49))=0,0,(IF((H49 * 1000)="-",0,(H49 * 1000)))/(IF(F49="-",0,F49)))</f>
      </c>
      <c r="J49" s="58" t="n">
        <v>0</v>
      </c>
      <c r="K49" s="58" t="e"/>
      <c r="L49" s="60" t="n">
        <v>0</v>
      </c>
    </row>
    <row r="50" ht="13" customHeight="true" s="1" customFormat="true">
      <c r="A50" s="10" t="e"/>
      <c r="B50" s="56" t="s">
        <v>94</v>
      </c>
      <c r="C50" s="56" t="e"/>
      <c r="D50" s="18" t="s">
        <v>95</v>
      </c>
      <c r="E50" s="58" t="n">
        <v>0</v>
      </c>
      <c r="F50" s="58" t="n">
        <v>0</v>
      </c>
      <c r="G50" s="59" t="n">
        <v>0</v>
      </c>
      <c r="H50" s="59" t="n">
        <v>0</v>
      </c>
      <c r="I50" s="54" t="b">
        <f>=IF((IF(F50="-",0,F50))=0,0,(IF((H50 * 1000)="-",0,(H50 * 1000)))/(IF(F50="-",0,F50)))</f>
      </c>
      <c r="J50" s="58" t="n">
        <v>0</v>
      </c>
      <c r="K50" s="58" t="e"/>
      <c r="L50" s="60" t="n">
        <v>0</v>
      </c>
    </row>
    <row r="51" ht="13" customHeight="true" s="1" customFormat="true">
      <c r="A51" s="10" t="e"/>
      <c r="B51" s="56" t="s">
        <v>96</v>
      </c>
      <c r="C51" s="56" t="e"/>
      <c r="D51" s="18" t="s">
        <v>97</v>
      </c>
      <c r="E51" s="58" t="n">
        <v>0</v>
      </c>
      <c r="F51" s="58" t="n">
        <v>0</v>
      </c>
      <c r="G51" s="59" t="n">
        <v>0</v>
      </c>
      <c r="H51" s="59" t="n">
        <v>0</v>
      </c>
      <c r="I51" s="54" t="b">
        <f>=IF((IF(F51="-",0,F51))=0,0,(IF((H51 * 1000)="-",0,(H51 * 1000)))/(IF(F51="-",0,F51)))</f>
      </c>
      <c r="J51" s="58" t="n">
        <v>0</v>
      </c>
      <c r="K51" s="58" t="e"/>
      <c r="L51" s="60" t="n">
        <v>0</v>
      </c>
    </row>
    <row r="52" ht="13" customHeight="true" s="1" customFormat="true">
      <c r="A52" s="10" t="e"/>
      <c r="B52" s="56" t="s">
        <v>98</v>
      </c>
      <c r="C52" s="56" t="e"/>
      <c r="D52" s="18" t="s">
        <v>99</v>
      </c>
      <c r="E52" s="58" t="n">
        <v>0</v>
      </c>
      <c r="F52" s="58" t="n">
        <v>0</v>
      </c>
      <c r="G52" s="59" t="n">
        <v>0</v>
      </c>
      <c r="H52" s="59" t="n">
        <v>0</v>
      </c>
      <c r="I52" s="54" t="b">
        <f>=IF((IF(F52="-",0,F52))=0,0,(IF((H52 * 1000)="-",0,(H52 * 1000)))/(IF(F52="-",0,F52)))</f>
      </c>
      <c r="J52" s="58" t="n">
        <v>0</v>
      </c>
      <c r="K52" s="58" t="e"/>
      <c r="L52" s="60" t="n">
        <v>0</v>
      </c>
    </row>
    <row r="53" ht="13" customHeight="true" s="1" customFormat="true">
      <c r="A53" s="10" t="e"/>
      <c r="B53" s="56" t="s">
        <v>100</v>
      </c>
      <c r="C53" s="56" t="e"/>
      <c r="D53" s="18" t="s">
        <v>101</v>
      </c>
      <c r="E53" s="58" t="n">
        <v>0</v>
      </c>
      <c r="F53" s="58" t="n">
        <v>0</v>
      </c>
      <c r="G53" s="59" t="n">
        <v>0</v>
      </c>
      <c r="H53" s="59" t="n">
        <v>0</v>
      </c>
      <c r="I53" s="54" t="b">
        <f>=IF((IF(F53="-",0,F53))=0,0,(IF((H53 * 1000)="-",0,(H53 * 1000)))/(IF(F53="-",0,F53)))</f>
      </c>
      <c r="J53" s="58" t="n">
        <v>0</v>
      </c>
      <c r="K53" s="58" t="e"/>
      <c r="L53" s="60" t="n">
        <v>0</v>
      </c>
    </row>
    <row r="54" ht="26" customHeight="true" s="1" customFormat="true">
      <c r="A54" s="10" t="e"/>
      <c r="B54" s="53" t="s">
        <v>102</v>
      </c>
      <c r="C54" s="53" t="e"/>
      <c r="D54" s="18" t="s">
        <v>103</v>
      </c>
      <c r="E54" s="54" t="b">
        <f>=IF(E55="-",0,E55) + IF(E56="-",0,E56) + IF(E57="-",0,E57) + IF(E58="-",0,E58) + IF(E59="-",0,E59) </f>
      </c>
      <c r="F54" s="54" t="b">
        <f>=IF(F55="-",0,F55) + IF(F56="-",0,F56) + IF(F57="-",0,F57) + IF(F58="-",0,F58) + IF(F59="-",0,F59) </f>
      </c>
      <c r="G54" s="52" t="b">
        <f>=IF(G55="-",0,G55) + IF(G56="-",0,G56) + IF(G57="-",0,G57) + IF(G58="-",0,G58) + IF(G59="-",0,G59) </f>
      </c>
      <c r="H54" s="52" t="b">
        <f>=IF(H55="-",0,H55) + IF(H56="-",0,H56) + IF(H57="-",0,H57) + IF(H58="-",0,H58) + IF(H59="-",0,H59) </f>
      </c>
      <c r="I54" s="54" t="b">
        <f>=IF((IF(F54="-",0,F54))=0,0,(IF((H54 * 1000)="-",0,(H54 * 1000)))/(IF(F54="-",0,F54)))</f>
      </c>
      <c r="J54" s="54" t="b">
        <f>=IF(J55="-",0,J55) + IF(J56="-",0,J56) + IF(J57="-",0,J57) + IF(J58="-",0,J58) + IF(J59="-",0,J59) </f>
      </c>
      <c r="K54" s="54" t="e"/>
      <c r="L54" s="55" t="b">
        <f>=IF(L55="-",0,L55) + IF(L56="-",0,L56) + IF(L57="-",0,L57) + IF(L58="-",0,L58) + IF(L59="-",0,L59) </f>
      </c>
    </row>
    <row r="55" ht="26" customHeight="true" s="1" customFormat="true">
      <c r="A55" s="10" t="e"/>
      <c r="B55" s="56" t="s">
        <v>104</v>
      </c>
      <c r="C55" s="56" t="e"/>
      <c r="D55" s="18" t="s">
        <v>105</v>
      </c>
      <c r="E55" s="58" t="n">
        <v>0</v>
      </c>
      <c r="F55" s="58" t="n">
        <v>0</v>
      </c>
      <c r="G55" s="59" t="n">
        <v>0</v>
      </c>
      <c r="H55" s="59" t="n">
        <v>0</v>
      </c>
      <c r="I55" s="54" t="b">
        <f>=IF((IF(F55="-",0,F55))=0,0,(IF((H55 * 1000)="-",0,(H55 * 1000)))/(IF(F55="-",0,F55)))</f>
      </c>
      <c r="J55" s="58" t="n">
        <v>0</v>
      </c>
      <c r="K55" s="58" t="e"/>
      <c r="L55" s="60" t="n">
        <v>0</v>
      </c>
    </row>
    <row r="56" ht="13" customHeight="true" s="1" customFormat="true">
      <c r="A56" s="10" t="e"/>
      <c r="B56" s="56" t="s">
        <v>106</v>
      </c>
      <c r="C56" s="56" t="e"/>
      <c r="D56" s="18" t="s">
        <v>107</v>
      </c>
      <c r="E56" s="58" t="n">
        <v>0</v>
      </c>
      <c r="F56" s="58" t="n">
        <v>0</v>
      </c>
      <c r="G56" s="59" t="n">
        <v>0</v>
      </c>
      <c r="H56" s="59" t="n">
        <v>0</v>
      </c>
      <c r="I56" s="54" t="b">
        <f>=IF((IF(F56="-",0,F56))=0,0,(IF((H56 * 1000)="-",0,(H56 * 1000)))/(IF(F56="-",0,F56)))</f>
      </c>
      <c r="J56" s="58" t="n">
        <v>0</v>
      </c>
      <c r="K56" s="58" t="e"/>
      <c r="L56" s="60" t="n">
        <v>0</v>
      </c>
    </row>
    <row r="57" ht="13" customHeight="true" s="1" customFormat="true">
      <c r="A57" s="10" t="e"/>
      <c r="B57" s="56" t="s">
        <v>108</v>
      </c>
      <c r="C57" s="56" t="e"/>
      <c r="D57" s="18" t="s">
        <v>109</v>
      </c>
      <c r="E57" s="58" t="n">
        <v>0</v>
      </c>
      <c r="F57" s="58" t="n">
        <v>0</v>
      </c>
      <c r="G57" s="59" t="n">
        <v>0</v>
      </c>
      <c r="H57" s="59" t="n">
        <v>0</v>
      </c>
      <c r="I57" s="54" t="b">
        <f>=IF((IF(F57="-",0,F57))=0,0,(IF((H57 * 1000)="-",0,(H57 * 1000)))/(IF(F57="-",0,F57)))</f>
      </c>
      <c r="J57" s="58" t="n">
        <v>0</v>
      </c>
      <c r="K57" s="58" t="e"/>
      <c r="L57" s="60" t="n">
        <v>0</v>
      </c>
    </row>
    <row r="58" ht="13" customHeight="true" s="1" customFormat="true">
      <c r="A58" s="10" t="e"/>
      <c r="B58" s="56" t="s">
        <v>110</v>
      </c>
      <c r="C58" s="56" t="e"/>
      <c r="D58" s="18" t="s">
        <v>111</v>
      </c>
      <c r="E58" s="58" t="n">
        <v>0</v>
      </c>
      <c r="F58" s="58" t="n">
        <v>0</v>
      </c>
      <c r="G58" s="59" t="n">
        <v>0</v>
      </c>
      <c r="H58" s="59" t="n">
        <v>0</v>
      </c>
      <c r="I58" s="54" t="b">
        <f>=IF((IF(F58="-",0,F58))=0,0,(IF((H58 * 1000)="-",0,(H58 * 1000)))/(IF(F58="-",0,F58)))</f>
      </c>
      <c r="J58" s="58" t="n">
        <v>0</v>
      </c>
      <c r="K58" s="58" t="e"/>
      <c r="L58" s="60" t="n">
        <v>0</v>
      </c>
    </row>
    <row r="59" ht="13" customHeight="true" s="1" customFormat="true">
      <c r="A59" s="10" t="e"/>
      <c r="B59" s="56" t="s">
        <v>112</v>
      </c>
      <c r="C59" s="56" t="e"/>
      <c r="D59" s="18" t="s">
        <v>113</v>
      </c>
      <c r="E59" s="58" t="n">
        <v>0</v>
      </c>
      <c r="F59" s="58" t="n">
        <v>0</v>
      </c>
      <c r="G59" s="59" t="n">
        <v>0</v>
      </c>
      <c r="H59" s="59" t="n">
        <v>0</v>
      </c>
      <c r="I59" s="54" t="b">
        <f>=IF((IF(F59="-",0,F59))=0,0,(IF((H59 * 1000)="-",0,(H59 * 1000)))/(IF(F59="-",0,F59)))</f>
      </c>
      <c r="J59" s="58" t="n">
        <v>0</v>
      </c>
      <c r="K59" s="58" t="e"/>
      <c r="L59" s="60" t="n">
        <v>0</v>
      </c>
    </row>
    <row r="60" ht="26" customHeight="true" s="1" customFormat="true">
      <c r="A60" s="10" t="e"/>
      <c r="B60" s="53" t="s">
        <v>114</v>
      </c>
      <c r="C60" s="53" t="e"/>
      <c r="D60" s="18" t="s">
        <v>115</v>
      </c>
      <c r="E60" s="58" t="n">
        <v>0</v>
      </c>
      <c r="F60" s="58" t="n">
        <v>0</v>
      </c>
      <c r="G60" s="59" t="n">
        <v>0</v>
      </c>
      <c r="H60" s="59" t="n">
        <v>0</v>
      </c>
      <c r="I60" s="54" t="b">
        <f>=IF((IF(F60="-",0,F60))=0,0,(IF((H60 * 1000)="-",0,(H60 * 1000)))/(IF(F60="-",0,F60)))</f>
      </c>
      <c r="J60" s="58" t="n">
        <v>0</v>
      </c>
      <c r="K60" s="58" t="e"/>
      <c r="L60" s="60" t="n">
        <v>0</v>
      </c>
    </row>
    <row r="61" ht="26" customHeight="true" s="1" customFormat="true">
      <c r="A61" s="10" t="e"/>
      <c r="B61" s="53" t="s">
        <v>116</v>
      </c>
      <c r="C61" s="53" t="e"/>
      <c r="D61" s="18" t="s">
        <v>117</v>
      </c>
      <c r="E61" s="54" t="b">
        <f>=IF(E62="-",0,E62) + IF(E63="-",0,E63) + IF(E64="-",0,E64) + IF(E65="-",0,E65) + IF(E67="-",0,E67) + IF(E69="-",0,E69) + IF(E70="-",0,E70) </f>
      </c>
      <c r="F61" s="54" t="b">
        <f>=IF(F62="-",0,F62) + IF(F63="-",0,F63) + IF(F64="-",0,F64) + IF(F65="-",0,F65) + IF(F67="-",0,F67) + IF(F69="-",0,F69) + IF(F70="-",0,F70) </f>
      </c>
      <c r="G61" s="52" t="b">
        <f>=IF(G62="-",0,G62) + IF(G63="-",0,G63) + IF(G64="-",0,G64) + IF(G65="-",0,G65) + IF(G67="-",0,G67) + IF(G69="-",0,G69) + IF(G70="-",0,G70) </f>
      </c>
      <c r="H61" s="52" t="b">
        <f>=IF(H62="-",0,H62) + IF(H63="-",0,H63) + IF(H64="-",0,H64) + IF(H65="-",0,H65) + IF(H67="-",0,H67) + IF(H69="-",0,H69) + IF(H70="-",0,H70) </f>
      </c>
      <c r="I61" s="54" t="b">
        <f>=IF((IF(F61="-",0,F61))=0,0,(IF((H61 * 1000)="-",0,(H61 * 1000)))/(IF(F61="-",0,F61)))</f>
      </c>
      <c r="J61" s="54" t="b">
        <f>=IF(J62="-",0,J62) + IF(J63="-",0,J63) + IF(J64="-",0,J64) + IF(J65="-",0,J65) + IF(J67="-",0,J67) + IF(J69="-",0,J69) + IF(J70="-",0,J70) </f>
      </c>
      <c r="K61" s="54" t="e"/>
      <c r="L61" s="55" t="b">
        <f>=IF(L62="-",0,L62) + IF(L63="-",0,L63) + IF(L64="-",0,L64) + IF(L65="-",0,L65) + IF(L67="-",0,L67) + IF(L69="-",0,L69) + IF(L70="-",0,L70) </f>
      </c>
    </row>
    <row r="62" ht="26" customHeight="true" s="1" customFormat="true">
      <c r="A62" s="10" t="e"/>
      <c r="B62" s="56" t="s">
        <v>118</v>
      </c>
      <c r="C62" s="56" t="e"/>
      <c r="D62" s="18" t="s">
        <v>119</v>
      </c>
      <c r="E62" s="58" t="n">
        <v>0</v>
      </c>
      <c r="F62" s="58" t="n">
        <v>0</v>
      </c>
      <c r="G62" s="59" t="n">
        <v>0</v>
      </c>
      <c r="H62" s="59" t="n">
        <v>0</v>
      </c>
      <c r="I62" s="54" t="b">
        <f>=IF((IF(F62="-",0,F62))=0,0,(IF((H62 * 1000)="-",0,(H62 * 1000)))/(IF(F62="-",0,F62)))</f>
      </c>
      <c r="J62" s="58" t="n">
        <v>0</v>
      </c>
      <c r="K62" s="58" t="e"/>
      <c r="L62" s="60" t="n">
        <v>0</v>
      </c>
    </row>
    <row r="63" ht="13" customHeight="true" s="1" customFormat="true">
      <c r="A63" s="10" t="e"/>
      <c r="B63" s="56" t="s">
        <v>120</v>
      </c>
      <c r="C63" s="56" t="e"/>
      <c r="D63" s="18" t="s">
        <v>121</v>
      </c>
      <c r="E63" s="58" t="n">
        <v>0</v>
      </c>
      <c r="F63" s="58" t="n">
        <v>0</v>
      </c>
      <c r="G63" s="59" t="n">
        <v>0</v>
      </c>
      <c r="H63" s="59" t="n">
        <v>0</v>
      </c>
      <c r="I63" s="54" t="b">
        <f>=IF((IF(F63="-",0,F63))=0,0,(IF((H63 * 1000)="-",0,(H63 * 1000)))/(IF(F63="-",0,F63)))</f>
      </c>
      <c r="J63" s="58" t="n">
        <v>0</v>
      </c>
      <c r="K63" s="58" t="e"/>
      <c r="L63" s="60" t="n">
        <v>0</v>
      </c>
    </row>
    <row r="64" ht="13" customHeight="true" s="1" customFormat="true">
      <c r="A64" s="10" t="e"/>
      <c r="B64" s="56" t="s">
        <v>122</v>
      </c>
      <c r="C64" s="56" t="e"/>
      <c r="D64" s="18" t="s">
        <v>123</v>
      </c>
      <c r="E64" s="58" t="n">
        <v>0</v>
      </c>
      <c r="F64" s="58" t="n">
        <v>0</v>
      </c>
      <c r="G64" s="59" t="n">
        <v>0</v>
      </c>
      <c r="H64" s="59" t="n">
        <v>0</v>
      </c>
      <c r="I64" s="54" t="b">
        <f>=IF((IF(F64="-",0,F64))=0,0,(IF((H64 * 1000)="-",0,(H64 * 1000)))/(IF(F64="-",0,F64)))</f>
      </c>
      <c r="J64" s="58" t="n">
        <v>0</v>
      </c>
      <c r="K64" s="58" t="e"/>
      <c r="L64" s="60" t="n">
        <v>0</v>
      </c>
    </row>
    <row r="65" ht="13" customHeight="true" s="1" customFormat="true">
      <c r="A65" s="10" t="e"/>
      <c r="B65" s="56" t="s">
        <v>124</v>
      </c>
      <c r="C65" s="56" t="e"/>
      <c r="D65" s="18" t="s">
        <v>125</v>
      </c>
      <c r="E65" s="58" t="n">
        <v>0</v>
      </c>
      <c r="F65" s="58" t="n">
        <v>0</v>
      </c>
      <c r="G65" s="59" t="n">
        <v>0</v>
      </c>
      <c r="H65" s="59" t="n">
        <v>0</v>
      </c>
      <c r="I65" s="54" t="b">
        <f>=IF((IF(F65="-",0,F65))=0,0,(IF((H65 * 1000)="-",0,(H65 * 1000)))/(IF(F65="-",0,F65)))</f>
      </c>
      <c r="J65" s="58" t="n">
        <v>0</v>
      </c>
      <c r="K65" s="58" t="e"/>
      <c r="L65" s="60" t="n">
        <v>0</v>
      </c>
    </row>
    <row r="66" ht="13" customHeight="true" s="1" customFormat="true">
      <c r="A66" s="10" t="e"/>
      <c r="B66" s="61" t="s">
        <v>126</v>
      </c>
      <c r="C66" s="61" t="e"/>
      <c r="D66" s="18" t="s">
        <v>127</v>
      </c>
      <c r="E66" s="58" t="n">
        <v>0</v>
      </c>
      <c r="F66" s="58" t="n">
        <v>0</v>
      </c>
      <c r="G66" s="59" t="n">
        <v>0</v>
      </c>
      <c r="H66" s="59" t="n">
        <v>0</v>
      </c>
      <c r="I66" s="54" t="b">
        <f>=IF((IF(F66="-",0,F66))=0,0,(IF((H66 * 1000)="-",0,(H66 * 1000)))/(IF(F66="-",0,F66)))</f>
      </c>
      <c r="J66" s="58" t="n">
        <v>0</v>
      </c>
      <c r="K66" s="58" t="e"/>
      <c r="L66" s="60" t="n">
        <v>0</v>
      </c>
    </row>
    <row r="67" ht="13" customHeight="true" s="1" customFormat="true">
      <c r="A67" s="10" t="e"/>
      <c r="B67" s="56" t="s">
        <v>128</v>
      </c>
      <c r="C67" s="56" t="e"/>
      <c r="D67" s="18" t="s">
        <v>129</v>
      </c>
      <c r="E67" s="58" t="n">
        <v>0</v>
      </c>
      <c r="F67" s="58" t="n">
        <v>0</v>
      </c>
      <c r="G67" s="59" t="n">
        <v>0</v>
      </c>
      <c r="H67" s="59" t="n">
        <v>0</v>
      </c>
      <c r="I67" s="54" t="b">
        <f>=IF((IF(F67="-",0,F67))=0,0,(IF((H67 * 1000)="-",0,(H67 * 1000)))/(IF(F67="-",0,F67)))</f>
      </c>
      <c r="J67" s="58" t="n">
        <v>0</v>
      </c>
      <c r="K67" s="58" t="e"/>
      <c r="L67" s="60" t="n">
        <v>0</v>
      </c>
    </row>
    <row r="68" ht="13" customHeight="true" s="1" customFormat="true">
      <c r="A68" s="10" t="e"/>
      <c r="B68" s="61" t="s">
        <v>130</v>
      </c>
      <c r="C68" s="61" t="e"/>
      <c r="D68" s="18" t="s">
        <v>131</v>
      </c>
      <c r="E68" s="58" t="n">
        <v>0</v>
      </c>
      <c r="F68" s="58" t="n">
        <v>0</v>
      </c>
      <c r="G68" s="59" t="n">
        <v>0</v>
      </c>
      <c r="H68" s="59" t="n">
        <v>0</v>
      </c>
      <c r="I68" s="54" t="b">
        <f>=IF((IF(F68="-",0,F68))=0,0,(IF((H68 * 1000)="-",0,(H68 * 1000)))/(IF(F68="-",0,F68)))</f>
      </c>
      <c r="J68" s="58" t="n">
        <v>0</v>
      </c>
      <c r="K68" s="58" t="e"/>
      <c r="L68" s="60" t="n">
        <v>0</v>
      </c>
    </row>
    <row r="69" ht="13" customHeight="true" s="1" customFormat="true">
      <c r="A69" s="10" t="e"/>
      <c r="B69" s="56" t="s">
        <v>132</v>
      </c>
      <c r="C69" s="56" t="e"/>
      <c r="D69" s="18" t="s">
        <v>133</v>
      </c>
      <c r="E69" s="58" t="n">
        <v>0</v>
      </c>
      <c r="F69" s="58" t="n">
        <v>0</v>
      </c>
      <c r="G69" s="59" t="n">
        <v>0</v>
      </c>
      <c r="H69" s="59" t="n">
        <v>0</v>
      </c>
      <c r="I69" s="54" t="b">
        <f>=IF((IF(F69="-",0,F69))=0,0,(IF((H69 * 1000)="-",0,(H69 * 1000)))/(IF(F69="-",0,F69)))</f>
      </c>
      <c r="J69" s="58" t="n">
        <v>0</v>
      </c>
      <c r="K69" s="58" t="e"/>
      <c r="L69" s="60" t="n">
        <v>0</v>
      </c>
    </row>
    <row r="70" ht="13" customHeight="true" s="1" customFormat="true">
      <c r="A70" s="10" t="e"/>
      <c r="B70" s="56" t="s">
        <v>134</v>
      </c>
      <c r="C70" s="56" t="e"/>
      <c r="D70" s="18" t="s">
        <v>135</v>
      </c>
      <c r="E70" s="58" t="n">
        <v>0</v>
      </c>
      <c r="F70" s="58" t="n">
        <v>0</v>
      </c>
      <c r="G70" s="59" t="n">
        <v>0</v>
      </c>
      <c r="H70" s="59" t="n">
        <v>0</v>
      </c>
      <c r="I70" s="54" t="b">
        <f>=IF((IF(F70="-",0,F70))=0,0,(IF((H70 * 1000)="-",0,(H70 * 1000)))/(IF(F70="-",0,F70)))</f>
      </c>
      <c r="J70" s="58" t="n">
        <v>0</v>
      </c>
      <c r="K70" s="58" t="e"/>
      <c r="L70" s="60" t="n">
        <v>0</v>
      </c>
    </row>
    <row r="71" ht="26" customHeight="true" s="1" customFormat="true">
      <c r="A71" s="10" t="e"/>
      <c r="B71" s="53" t="s">
        <v>136</v>
      </c>
      <c r="C71" s="53" t="e"/>
      <c r="D71" s="18" t="s">
        <v>137</v>
      </c>
      <c r="E71" s="19" t="s">
        <v>42</v>
      </c>
      <c r="F71" s="19" t="s">
        <v>42</v>
      </c>
      <c r="G71" s="59" t="n">
        <v>0</v>
      </c>
      <c r="H71" s="59" t="n">
        <v>0</v>
      </c>
      <c r="I71" s="19" t="s">
        <v>42</v>
      </c>
      <c r="J71" s="19" t="s">
        <v>42</v>
      </c>
      <c r="K71" s="19" t="e"/>
      <c r="L71" s="20" t="s">
        <v>42</v>
      </c>
    </row>
    <row r="72" ht="26" customHeight="true" s="44" customFormat="true">
      <c r="A72" s="10" t="e"/>
      <c r="B72" s="45" t="s">
        <v>138</v>
      </c>
      <c r="C72" s="45" t="e"/>
      <c r="D72" s="51" t="s">
        <v>139</v>
      </c>
      <c r="E72" s="19" t="s">
        <v>42</v>
      </c>
      <c r="F72" s="19" t="s">
        <v>42</v>
      </c>
      <c r="G72" s="52" t="b">
        <f>=IF(G73="-",0,G73) + IF(G80="-",0,G80) + IF(G87="-",0,G87) + IF(G88="-",0,G88) + IF(G89="-",0,G89) </f>
      </c>
      <c r="H72" s="52" t="b">
        <f>=IF(H73="-",0,H73) + IF(H80="-",0,H80) + IF(H87="-",0,H87) + IF(H88="-",0,H88) + IF(H89="-",0,H89) </f>
      </c>
      <c r="I72" s="19" t="s">
        <v>42</v>
      </c>
      <c r="J72" s="19" t="s">
        <v>42</v>
      </c>
      <c r="K72" s="19" t="e"/>
      <c r="L72" s="20" t="s">
        <v>42</v>
      </c>
    </row>
    <row r="73" ht="13" customHeight="true" s="1" customFormat="true">
      <c r="A73" s="10" t="e"/>
      <c r="B73" s="53" t="s">
        <v>140</v>
      </c>
      <c r="C73" s="53" t="e"/>
      <c r="D73" s="18" t="s">
        <v>141</v>
      </c>
      <c r="E73" s="58" t="n">
        <v>0</v>
      </c>
      <c r="F73" s="58" t="n">
        <v>0</v>
      </c>
      <c r="G73" s="59" t="n">
        <v>0</v>
      </c>
      <c r="H73" s="59" t="n">
        <v>0</v>
      </c>
      <c r="I73" s="54" t="b">
        <f>=IF((IF(F73="-",0,F73))=0,0,(IF((H73 * 1000)="-",0,(H73 * 1000)))/(IF(F73="-",0,F73)))</f>
      </c>
      <c r="J73" s="58" t="n">
        <v>0</v>
      </c>
      <c r="K73" s="58" t="e"/>
      <c r="L73" s="60" t="n">
        <v>0</v>
      </c>
    </row>
    <row r="74" ht="13" customHeight="true" s="1" customFormat="true">
      <c r="A74" s="10" t="e"/>
      <c r="B74" s="56" t="s">
        <v>142</v>
      </c>
      <c r="C74" s="56" t="e"/>
      <c r="D74" s="78" t="s">
        <v>143</v>
      </c>
      <c r="E74" s="58" t="n">
        <v>0</v>
      </c>
      <c r="F74" s="58" t="n">
        <v>0</v>
      </c>
      <c r="G74" s="59" t="n">
        <v>0</v>
      </c>
      <c r="H74" s="59" t="n">
        <v>0</v>
      </c>
      <c r="I74" s="54" t="b">
        <f>=IF((IF(F74="-",0,F74))=0,0,(IF((H74 * 1000)="-",0,(H74 * 1000)))/(IF(F74="-",0,F74)))</f>
      </c>
      <c r="J74" s="58" t="n">
        <v>0</v>
      </c>
      <c r="K74" s="58" t="e"/>
      <c r="L74" s="60" t="n">
        <v>0</v>
      </c>
    </row>
    <row r="75" ht="26" customHeight="true" s="1" customFormat="true">
      <c r="A75" s="10" t="e"/>
      <c r="B75" s="79" t="s">
        <v>144</v>
      </c>
      <c r="C75" s="79" t="e"/>
      <c r="D75" s="80" t="s">
        <v>145</v>
      </c>
      <c r="E75" s="66" t="n">
        <v>0</v>
      </c>
      <c r="F75" s="66" t="n">
        <v>0</v>
      </c>
      <c r="G75" s="81" t="s">
        <v>42</v>
      </c>
      <c r="H75" s="81" t="s">
        <v>42</v>
      </c>
      <c r="I75" s="81" t="s">
        <v>42</v>
      </c>
      <c r="J75" s="66" t="n">
        <v>0</v>
      </c>
      <c r="K75" s="66" t="e"/>
      <c r="L75" s="69" t="n">
        <v>0</v>
      </c>
    </row>
    <row r="76" ht="13" customHeight="true" s="72" customFormat="true">
      <c r="L76" s="73" t="s">
        <v>146</v>
      </c>
    </row>
    <row r="77" ht="38" customHeight="true" s="1" customFormat="true">
      <c r="A77" s="10" t="e"/>
      <c r="B77" s="35" t="s">
        <v>21</v>
      </c>
      <c r="C77" s="35" t="e"/>
      <c r="D77" s="35" t="s">
        <v>22</v>
      </c>
      <c r="E77" s="9" t="s">
        <v>23</v>
      </c>
      <c r="F77" s="9" t="e"/>
      <c r="G77" s="9" t="s">
        <v>24</v>
      </c>
      <c r="H77" s="9" t="e"/>
      <c r="I77" s="35" t="s">
        <v>25</v>
      </c>
      <c r="J77" s="9" t="s">
        <v>26</v>
      </c>
      <c r="K77" s="9" t="e"/>
      <c r="L77" s="9" t="e"/>
    </row>
    <row r="78" ht="26" customHeight="true" s="1" customFormat="true">
      <c r="A78" s="10" t="e"/>
      <c r="B78" s="33" t="e"/>
      <c r="C78" s="34" t="e"/>
      <c r="D78" s="37" t="e"/>
      <c r="E78" s="19" t="s">
        <v>27</v>
      </c>
      <c r="F78" s="19" t="s">
        <v>28</v>
      </c>
      <c r="G78" s="19" t="s">
        <v>27</v>
      </c>
      <c r="H78" s="19" t="s">
        <v>28</v>
      </c>
      <c r="I78" s="37" t="e"/>
      <c r="J78" s="9" t="s">
        <v>29</v>
      </c>
      <c r="K78" s="9" t="e"/>
      <c r="L78" s="9" t="s">
        <v>30</v>
      </c>
    </row>
    <row r="79" ht="13" customHeight="true" s="41" customFormat="true">
      <c r="A79" s="10" t="e"/>
      <c r="B79" s="42" t="s">
        <v>31</v>
      </c>
      <c r="C79" s="42" t="e"/>
      <c r="D79" s="42" t="s">
        <v>32</v>
      </c>
      <c r="E79" s="42" t="s">
        <v>33</v>
      </c>
      <c r="F79" s="42" t="s">
        <v>34</v>
      </c>
      <c r="G79" s="42" t="s">
        <v>35</v>
      </c>
      <c r="H79" s="42" t="s">
        <v>36</v>
      </c>
      <c r="I79" s="42" t="s">
        <v>37</v>
      </c>
      <c r="J79" s="42" t="s">
        <v>38</v>
      </c>
      <c r="K79" s="42" t="e"/>
      <c r="L79" s="42" t="s">
        <v>39</v>
      </c>
    </row>
    <row r="80" ht="13" customHeight="true" s="1" customFormat="true">
      <c r="A80" s="10" t="e"/>
      <c r="B80" s="53" t="s">
        <v>147</v>
      </c>
      <c r="C80" s="53" t="e"/>
      <c r="D80" s="82" t="s">
        <v>148</v>
      </c>
      <c r="E80" s="75" t="b">
        <f>=IF(E81="-",0,E81) + IF(E83="-",0,E83) + IF(E82="-",0,E82) + IF(E84="-",0,E84) + IF(E85="-",0,E85) </f>
      </c>
      <c r="F80" s="75" t="b">
        <f>=IF(F81="-",0,F81) + IF(F83="-",0,F83) + IF(F82="-",0,F82) + IF(F84="-",0,F84) + IF(F85="-",0,F85) </f>
      </c>
      <c r="G80" s="76" t="b">
        <f>=IF(G81="-",0,G81) + IF(G83="-",0,G83) + IF(G82="-",0,G82) + IF(G84="-",0,G84) + IF(G85="-",0,G85) </f>
      </c>
      <c r="H80" s="76" t="b">
        <f>=IF(H81="-",0,H81) + IF(H83="-",0,H83) + IF(H82="-",0,H82) + IF(H84="-",0,H84) + IF(H85="-",0,H85) </f>
      </c>
      <c r="I80" s="75" t="b">
        <f>=IF((IF(F80="-",0,F80))=0,0,(IF((H80 * 1000)="-",0,(H80 * 1000)))/(IF(F80="-",0,F80)))</f>
      </c>
      <c r="J80" s="75" t="b">
        <f>=IF(J81="-",0,J81) + IF(J83="-",0,J83) + IF(J82="-",0,J82) + IF(J84="-",0,J84) + IF(J85="-",0,J85) </f>
      </c>
      <c r="K80" s="75" t="e"/>
      <c r="L80" s="77" t="b">
        <f>=IF(L81="-",0,L81) + IF(L83="-",0,L83) + IF(L82="-",0,L82) + IF(L84="-",0,L84) + IF(L85="-",0,L85) </f>
      </c>
    </row>
    <row r="81" ht="26" customHeight="true" s="1" customFormat="true">
      <c r="A81" s="10" t="e"/>
      <c r="B81" s="56" t="s">
        <v>149</v>
      </c>
      <c r="C81" s="56" t="e"/>
      <c r="D81" s="78" t="s">
        <v>150</v>
      </c>
      <c r="E81" s="58" t="n">
        <v>0</v>
      </c>
      <c r="F81" s="58" t="n">
        <v>0</v>
      </c>
      <c r="G81" s="59" t="n">
        <v>0</v>
      </c>
      <c r="H81" s="59" t="n">
        <v>0</v>
      </c>
      <c r="I81" s="54" t="b">
        <f>=IF((IF(F81="-",0,F81))=0,0,(IF((H81 * 1000)="-",0,(H81 * 1000)))/(IF(F81="-",0,F81)))</f>
      </c>
      <c r="J81" s="58" t="n">
        <v>0</v>
      </c>
      <c r="K81" s="58" t="e"/>
      <c r="L81" s="60" t="n">
        <v>0</v>
      </c>
    </row>
    <row r="82" ht="13" customHeight="true" s="1" customFormat="true">
      <c r="A82" s="10" t="e"/>
      <c r="B82" s="56" t="s">
        <v>151</v>
      </c>
      <c r="C82" s="56" t="e"/>
      <c r="D82" s="78" t="s">
        <v>152</v>
      </c>
      <c r="E82" s="58" t="n">
        <v>0</v>
      </c>
      <c r="F82" s="58" t="n">
        <v>0</v>
      </c>
      <c r="G82" s="59" t="n">
        <v>0</v>
      </c>
      <c r="H82" s="59" t="n">
        <v>0</v>
      </c>
      <c r="I82" s="54" t="b">
        <f>=IF((IF(F82="-",0,F82))=0,0,(IF((H82 * 1000)="-",0,(H82 * 1000)))/(IF(F82="-",0,F82)))</f>
      </c>
      <c r="J82" s="58" t="n">
        <v>0</v>
      </c>
      <c r="K82" s="58" t="e"/>
      <c r="L82" s="60" t="n">
        <v>0</v>
      </c>
    </row>
    <row r="83" ht="13" customHeight="true" s="1" customFormat="true">
      <c r="A83" s="10" t="e"/>
      <c r="B83" s="56" t="s">
        <v>153</v>
      </c>
      <c r="C83" s="56" t="e"/>
      <c r="D83" s="78" t="s">
        <v>154</v>
      </c>
      <c r="E83" s="58" t="n">
        <v>0</v>
      </c>
      <c r="F83" s="58" t="n">
        <v>0</v>
      </c>
      <c r="G83" s="59" t="n">
        <v>0</v>
      </c>
      <c r="H83" s="59" t="n">
        <v>0</v>
      </c>
      <c r="I83" s="54" t="b">
        <f>=IF((IF(F83="-",0,F83))=0,0,(IF((H83 * 1000)="-",0,(H83 * 1000)))/(IF(F83="-",0,F83)))</f>
      </c>
      <c r="J83" s="58" t="n">
        <v>0</v>
      </c>
      <c r="K83" s="58" t="e"/>
      <c r="L83" s="60" t="n">
        <v>0</v>
      </c>
    </row>
    <row r="84" ht="13" customHeight="true" s="1" customFormat="true">
      <c r="A84" s="10" t="e"/>
      <c r="B84" s="56" t="s">
        <v>155</v>
      </c>
      <c r="C84" s="56" t="e"/>
      <c r="D84" s="78" t="s">
        <v>156</v>
      </c>
      <c r="E84" s="58" t="n">
        <v>0</v>
      </c>
      <c r="F84" s="58" t="n">
        <v>0</v>
      </c>
      <c r="G84" s="59" t="n">
        <v>0</v>
      </c>
      <c r="H84" s="59" t="n">
        <v>0</v>
      </c>
      <c r="I84" s="54" t="b">
        <f>=IF((IF(F84="-",0,F84))=0,0,(IF((H84 * 1000)="-",0,(H84 * 1000)))/(IF(F84="-",0,F84)))</f>
      </c>
      <c r="J84" s="58" t="n">
        <v>0</v>
      </c>
      <c r="K84" s="58" t="e"/>
      <c r="L84" s="60" t="n">
        <v>0</v>
      </c>
    </row>
    <row r="85" ht="13" customHeight="true" s="1" customFormat="true">
      <c r="A85" s="10" t="e"/>
      <c r="B85" s="56" t="s">
        <v>157</v>
      </c>
      <c r="C85" s="56" t="e"/>
      <c r="D85" s="78" t="s">
        <v>158</v>
      </c>
      <c r="E85" s="58" t="n">
        <v>0</v>
      </c>
      <c r="F85" s="58" t="n">
        <v>0</v>
      </c>
      <c r="G85" s="59" t="n">
        <v>0</v>
      </c>
      <c r="H85" s="59" t="n">
        <v>0</v>
      </c>
      <c r="I85" s="54" t="b">
        <f>=IF((IF(F85="-",0,F85))=0,0,(IF((H85 * 1000)="-",0,(H85 * 1000)))/(IF(F85="-",0,F85)))</f>
      </c>
      <c r="J85" s="58" t="n">
        <v>0</v>
      </c>
      <c r="K85" s="58" t="e"/>
      <c r="L85" s="60" t="n">
        <v>0</v>
      </c>
    </row>
    <row r="86" ht="13" customHeight="true" s="1" customFormat="true">
      <c r="A86" s="10" t="e"/>
      <c r="B86" s="61" t="s">
        <v>159</v>
      </c>
      <c r="C86" s="61" t="e"/>
      <c r="D86" s="78" t="s">
        <v>160</v>
      </c>
      <c r="E86" s="58" t="n">
        <v>0</v>
      </c>
      <c r="F86" s="58" t="n">
        <v>0</v>
      </c>
      <c r="G86" s="59" t="n">
        <v>0</v>
      </c>
      <c r="H86" s="59" t="n">
        <v>0</v>
      </c>
      <c r="I86" s="54" t="b">
        <f>=IF((IF(F86="-",0,F86))=0,0,(IF((H86 * 1000)="-",0,(H86 * 1000)))/(IF(F86="-",0,F86)))</f>
      </c>
      <c r="J86" s="58" t="n">
        <v>0</v>
      </c>
      <c r="K86" s="58" t="e"/>
      <c r="L86" s="60" t="n">
        <v>0</v>
      </c>
    </row>
    <row r="87" ht="13" customHeight="true" s="1" customFormat="true">
      <c r="A87" s="10" t="e"/>
      <c r="B87" s="53" t="s">
        <v>161</v>
      </c>
      <c r="C87" s="53" t="e"/>
      <c r="D87" s="78" t="s">
        <v>162</v>
      </c>
      <c r="E87" s="58" t="n">
        <v>0</v>
      </c>
      <c r="F87" s="58" t="n">
        <v>0</v>
      </c>
      <c r="G87" s="59" t="n">
        <v>0</v>
      </c>
      <c r="H87" s="59" t="n">
        <v>0</v>
      </c>
      <c r="I87" s="54" t="b">
        <f>=IF((IF(F87="-",0,F87))=0,0,(IF((H87 * 1000)="-",0,(H87 * 1000)))/(IF(F87="-",0,F87)))</f>
      </c>
      <c r="J87" s="58" t="n">
        <v>0</v>
      </c>
      <c r="K87" s="58" t="e"/>
      <c r="L87" s="60" t="n">
        <v>0</v>
      </c>
    </row>
    <row r="88" ht="13" customHeight="true" s="1" customFormat="true">
      <c r="A88" s="10" t="e"/>
      <c r="B88" s="53" t="s">
        <v>163</v>
      </c>
      <c r="C88" s="53" t="e"/>
      <c r="D88" s="78" t="s">
        <v>164</v>
      </c>
      <c r="E88" s="58" t="n">
        <v>0</v>
      </c>
      <c r="F88" s="58" t="n">
        <v>0</v>
      </c>
      <c r="G88" s="59" t="n">
        <v>0</v>
      </c>
      <c r="H88" s="59" t="n">
        <v>0</v>
      </c>
      <c r="I88" s="54" t="b">
        <f>=IF((IF(F88="-",0,F88))=0,0,(IF((H88 * 1000)="-",0,(H88 * 1000)))/(IF(F88="-",0,F88)))</f>
      </c>
      <c r="J88" s="58" t="n">
        <v>0</v>
      </c>
      <c r="K88" s="58" t="e"/>
      <c r="L88" s="60" t="n">
        <v>0</v>
      </c>
    </row>
    <row r="89" ht="26" customHeight="true" s="1" customFormat="true">
      <c r="A89" s="10" t="e"/>
      <c r="B89" s="53" t="s">
        <v>165</v>
      </c>
      <c r="C89" s="53" t="e"/>
      <c r="D89" s="18" t="s">
        <v>166</v>
      </c>
      <c r="E89" s="19" t="s">
        <v>42</v>
      </c>
      <c r="F89" s="19" t="s">
        <v>42</v>
      </c>
      <c r="G89" s="59" t="n">
        <v>0</v>
      </c>
      <c r="H89" s="59" t="n">
        <v>0</v>
      </c>
      <c r="I89" s="19" t="s">
        <v>42</v>
      </c>
      <c r="J89" s="19" t="s">
        <v>42</v>
      </c>
      <c r="K89" s="19" t="e"/>
      <c r="L89" s="20" t="s">
        <v>42</v>
      </c>
    </row>
    <row r="90" ht="26" customHeight="true" s="44" customFormat="true">
      <c r="A90" s="10" t="e"/>
      <c r="B90" s="45" t="s">
        <v>167</v>
      </c>
      <c r="C90" s="45" t="e"/>
      <c r="D90" s="51" t="s">
        <v>168</v>
      </c>
      <c r="E90" s="19" t="s">
        <v>42</v>
      </c>
      <c r="F90" s="19" t="s">
        <v>42</v>
      </c>
      <c r="G90" s="52" t="b">
        <f>=IF(G91="-",0,G91) + IF(G92="-",0,G92) + IF(G93="-",0,G93) + IF(G94="-",0,G94) + IF(G95="-",0,G95) + IF(G96="-",0,G96) </f>
      </c>
      <c r="H90" s="52" t="b">
        <f>=IF(H91="-",0,H91) + IF(H92="-",0,H92) + IF(H93="-",0,H93) + IF(H94="-",0,H94) + IF(H95="-",0,H95) + IF(H96="-",0,H96) </f>
      </c>
      <c r="I90" s="19" t="s">
        <v>42</v>
      </c>
      <c r="J90" s="19" t="s">
        <v>42</v>
      </c>
      <c r="K90" s="19" t="e"/>
      <c r="L90" s="20" t="s">
        <v>42</v>
      </c>
    </row>
    <row r="91" ht="26" customHeight="true" s="1" customFormat="true">
      <c r="A91" s="10" t="e"/>
      <c r="B91" s="53" t="s">
        <v>169</v>
      </c>
      <c r="C91" s="53" t="e"/>
      <c r="D91" s="78" t="s">
        <v>170</v>
      </c>
      <c r="E91" s="83" t="s">
        <v>171</v>
      </c>
      <c r="F91" s="58" t="n">
        <v>0</v>
      </c>
      <c r="G91" s="59" t="n">
        <v>0</v>
      </c>
      <c r="H91" s="59" t="n">
        <v>0</v>
      </c>
      <c r="I91" s="54" t="b">
        <f>=IF((IF(F91="-",0,F91))=0,0,(IF((H91 * 1000)="-",0,(H91 * 1000)))/(IF(F91="-",0,F91)))</f>
      </c>
      <c r="J91" s="58" t="n">
        <v>0</v>
      </c>
      <c r="K91" s="58" t="e"/>
      <c r="L91" s="60" t="n">
        <v>0</v>
      </c>
    </row>
    <row r="92" ht="13" customHeight="true" s="1" customFormat="true">
      <c r="A92" s="10" t="e"/>
      <c r="B92" s="53" t="s">
        <v>172</v>
      </c>
      <c r="C92" s="53" t="e"/>
      <c r="D92" s="78" t="s">
        <v>173</v>
      </c>
      <c r="E92" s="83" t="s">
        <v>171</v>
      </c>
      <c r="F92" s="58" t="n">
        <v>0</v>
      </c>
      <c r="G92" s="59" t="n">
        <v>0</v>
      </c>
      <c r="H92" s="59" t="n">
        <v>0</v>
      </c>
      <c r="I92" s="54" t="b">
        <f>=IF((IF(F92="-",0,F92))=0,0,(IF((H92 * 1000)="-",0,(H92 * 1000)))/(IF(F92="-",0,F92)))</f>
      </c>
      <c r="J92" s="58" t="n">
        <v>0</v>
      </c>
      <c r="K92" s="58" t="e"/>
      <c r="L92" s="60" t="n">
        <v>0</v>
      </c>
    </row>
    <row r="93" ht="13" customHeight="true" s="1" customFormat="true">
      <c r="A93" s="10" t="e"/>
      <c r="B93" s="53" t="s">
        <v>174</v>
      </c>
      <c r="C93" s="53" t="e"/>
      <c r="D93" s="78" t="s">
        <v>175</v>
      </c>
      <c r="E93" s="83" t="s">
        <v>171</v>
      </c>
      <c r="F93" s="58" t="n">
        <v>0</v>
      </c>
      <c r="G93" s="59" t="n">
        <v>0</v>
      </c>
      <c r="H93" s="59" t="n">
        <v>0</v>
      </c>
      <c r="I93" s="54" t="b">
        <f>=IF((IF(F93="-",0,F93))=0,0,(IF((H93 * 1000)="-",0,(H93 * 1000)))/(IF(F93="-",0,F93)))</f>
      </c>
      <c r="J93" s="58" t="n">
        <v>0</v>
      </c>
      <c r="K93" s="58" t="e"/>
      <c r="L93" s="60" t="n">
        <v>0</v>
      </c>
    </row>
    <row r="94" ht="26" customHeight="true" s="1" customFormat="true">
      <c r="A94" s="10" t="e"/>
      <c r="B94" s="53" t="s">
        <v>176</v>
      </c>
      <c r="C94" s="53" t="e"/>
      <c r="D94" s="78" t="s">
        <v>177</v>
      </c>
      <c r="E94" s="83" t="s">
        <v>171</v>
      </c>
      <c r="F94" s="58" t="n">
        <v>0</v>
      </c>
      <c r="G94" s="59" t="n">
        <v>0</v>
      </c>
      <c r="H94" s="59" t="n">
        <v>0</v>
      </c>
      <c r="I94" s="54" t="b">
        <f>=IF((IF(F94="-",0,F94))=0,0,(IF((H94 * 1000)="-",0,(H94 * 1000)))/(IF(F94="-",0,F94)))</f>
      </c>
      <c r="J94" s="58" t="n">
        <v>0</v>
      </c>
      <c r="K94" s="58" t="e"/>
      <c r="L94" s="60" t="n">
        <v>0</v>
      </c>
    </row>
    <row r="95" ht="26" customHeight="true" s="1" customFormat="true">
      <c r="A95" s="10" t="e"/>
      <c r="B95" s="53" t="s">
        <v>178</v>
      </c>
      <c r="C95" s="53" t="e"/>
      <c r="D95" s="78" t="s">
        <v>179</v>
      </c>
      <c r="E95" s="19" t="s">
        <v>42</v>
      </c>
      <c r="F95" s="19" t="s">
        <v>42</v>
      </c>
      <c r="G95" s="59" t="n">
        <v>0</v>
      </c>
      <c r="H95" s="59" t="n">
        <v>0</v>
      </c>
      <c r="I95" s="19" t="s">
        <v>42</v>
      </c>
      <c r="J95" s="19" t="s">
        <v>42</v>
      </c>
      <c r="K95" s="19" t="e"/>
      <c r="L95" s="20" t="s">
        <v>42</v>
      </c>
    </row>
    <row r="96" ht="26" customHeight="true" s="70" customFormat="true">
      <c r="A96" s="10" t="e"/>
      <c r="B96" s="53" t="s">
        <v>180</v>
      </c>
      <c r="C96" s="53" t="e"/>
      <c r="D96" s="78" t="s">
        <v>181</v>
      </c>
      <c r="E96" s="19" t="s">
        <v>42</v>
      </c>
      <c r="F96" s="19" t="s">
        <v>42</v>
      </c>
      <c r="G96" s="59" t="n">
        <v>0</v>
      </c>
      <c r="H96" s="59" t="n">
        <v>0</v>
      </c>
      <c r="I96" s="19" t="s">
        <v>42</v>
      </c>
      <c r="J96" s="19" t="s">
        <v>42</v>
      </c>
      <c r="K96" s="19" t="e"/>
      <c r="L96" s="20" t="s">
        <v>42</v>
      </c>
    </row>
    <row r="97" ht="26" customHeight="true" s="70" customFormat="true">
      <c r="A97" s="10" t="e"/>
      <c r="B97" s="45" t="s">
        <v>182</v>
      </c>
      <c r="C97" s="45" t="e"/>
      <c r="D97" s="51" t="s">
        <v>183</v>
      </c>
      <c r="E97" s="54" t="b">
        <f>=IF(E98="-",0,E98) + IF(E99="-",0,E99) + IF(E100="-",0,E100) </f>
      </c>
      <c r="F97" s="54" t="b">
        <f>=IF(F98="-",0,F98) + IF(F99="-",0,F99) + IF(F100="-",0,F100) </f>
      </c>
      <c r="G97" s="52" t="b">
        <f>=IF(G98="-",0,G98) + IF(G99="-",0,G99) + IF(G100="-",0,G100) </f>
      </c>
      <c r="H97" s="52" t="b">
        <f>=IF(H98="-",0,H98) + IF(H99="-",0,H99) + IF(H100="-",0,H100) </f>
      </c>
      <c r="I97" s="54" t="b">
        <f>=IF((IF(F97="-",0,F97))=0,0,(IF((H97 * 1000)="-",0,(H97 * 1000)))/(IF(F97="-",0,F97)))</f>
      </c>
      <c r="J97" s="54" t="b">
        <f>=IF(J98="-",0,J98) + IF(J99="-",0,J99) + IF(J100="-",0,J100) </f>
      </c>
      <c r="K97" s="54" t="e"/>
      <c r="L97" s="20" t="s">
        <v>42</v>
      </c>
    </row>
    <row r="98" ht="26" customHeight="true" s="70" customFormat="true">
      <c r="A98" s="10" t="e"/>
      <c r="B98" s="53" t="s">
        <v>184</v>
      </c>
      <c r="C98" s="53" t="e"/>
      <c r="D98" s="78" t="s">
        <v>185</v>
      </c>
      <c r="E98" s="83" t="s">
        <v>171</v>
      </c>
      <c r="F98" s="83" t="s">
        <v>171</v>
      </c>
      <c r="G98" s="59" t="n">
        <v>0</v>
      </c>
      <c r="H98" s="59" t="n">
        <v>0</v>
      </c>
      <c r="I98" s="54" t="b">
        <f>=IF((IF(F98="-",0,F98))=0,0,(IF((H98 * 1000)="-",0,(H98 * 1000)))/(IF(F98="-",0,F98)))</f>
      </c>
      <c r="J98" s="84" t="n">
        <v>0</v>
      </c>
      <c r="K98" s="84" t="e"/>
      <c r="L98" s="20" t="s">
        <v>42</v>
      </c>
    </row>
    <row r="99" ht="13" customHeight="true" s="70" customFormat="true">
      <c r="A99" s="10" t="e"/>
      <c r="B99" s="53" t="s">
        <v>186</v>
      </c>
      <c r="C99" s="53" t="e"/>
      <c r="D99" s="78" t="s">
        <v>187</v>
      </c>
      <c r="E99" s="83" t="s">
        <v>171</v>
      </c>
      <c r="F99" s="83" t="s">
        <v>171</v>
      </c>
      <c r="G99" s="59" t="n">
        <v>0</v>
      </c>
      <c r="H99" s="59" t="n">
        <v>0</v>
      </c>
      <c r="I99" s="54" t="b">
        <f>=IF((IF(F99="-",0,F99))=0,0,(IF((H99 * 1000)="-",0,(H99 * 1000)))/(IF(F99="-",0,F99)))</f>
      </c>
      <c r="J99" s="84" t="n">
        <v>0</v>
      </c>
      <c r="K99" s="84" t="e"/>
      <c r="L99" s="20" t="s">
        <v>42</v>
      </c>
    </row>
    <row r="100" ht="13" customHeight="true" s="70" customFormat="true">
      <c r="A100" s="10" t="e"/>
      <c r="B100" s="53" t="s">
        <v>188</v>
      </c>
      <c r="C100" s="53" t="e"/>
      <c r="D100" s="78" t="s">
        <v>189</v>
      </c>
      <c r="E100" s="83" t="s">
        <v>171</v>
      </c>
      <c r="F100" s="83" t="s">
        <v>171</v>
      </c>
      <c r="G100" s="59" t="n">
        <v>0</v>
      </c>
      <c r="H100" s="59" t="n">
        <v>0</v>
      </c>
      <c r="I100" s="54" t="b">
        <f>=IF((IF(F100="-",0,F100))=0,0,(IF((H100 * 1000)="-",0,(H100 * 1000)))/(IF(F100="-",0,F100)))</f>
      </c>
      <c r="J100" s="84" t="n">
        <v>0</v>
      </c>
      <c r="K100" s="84" t="e"/>
      <c r="L100" s="20" t="s">
        <v>42</v>
      </c>
    </row>
    <row r="101" ht="13" customHeight="true" s="70" customFormat="true">
      <c r="A101" s="10" t="e"/>
      <c r="B101" s="45" t="s">
        <v>190</v>
      </c>
      <c r="C101" s="45" t="e"/>
      <c r="D101" s="88" t="s">
        <v>191</v>
      </c>
      <c r="E101" s="81" t="s">
        <v>42</v>
      </c>
      <c r="F101" s="81" t="s">
        <v>42</v>
      </c>
      <c r="G101" s="81" t="s">
        <v>42</v>
      </c>
      <c r="H101" s="67" t="n">
        <v>0</v>
      </c>
      <c r="I101" s="81" t="s">
        <v>42</v>
      </c>
      <c r="J101" s="81" t="s">
        <v>42</v>
      </c>
      <c r="K101" s="81" t="e"/>
      <c r="L101" s="29" t="s">
        <v>42</v>
      </c>
    </row>
  </sheetData>
  <mergeCells count="193">
    <mergeCell ref="B2:L2"/>
    <mergeCell ref="B3:L3"/>
    <mergeCell ref="B4:L4"/>
    <mergeCell ref="I5:L5"/>
    <mergeCell ref="G6:H6"/>
    <mergeCell ref="I6:L6"/>
    <mergeCell ref="G7:H7"/>
    <mergeCell ref="J7:K7"/>
    <mergeCell ref="C8:G8"/>
    <mergeCell ref="I8:L8"/>
    <mergeCell ref="I9:L9"/>
    <mergeCell ref="C10:G10"/>
    <mergeCell ref="I10:L10"/>
    <mergeCell ref="C11:G11"/>
    <mergeCell ref="I11:J11"/>
    <mergeCell ref="K11:L11"/>
    <mergeCell ref="C12:G12"/>
    <mergeCell ref="B14:L14"/>
    <mergeCell ref="B15:C16"/>
    <mergeCell ref="D15:D16"/>
    <mergeCell ref="E15:F15"/>
    <mergeCell ref="G15:H15"/>
    <mergeCell ref="I15:I16"/>
    <mergeCell ref="J15:L15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B36:C36"/>
    <mergeCell ref="J36:K36"/>
    <mergeCell ref="B37:C37"/>
    <mergeCell ref="J37:K37"/>
    <mergeCell ref="B38:C38"/>
    <mergeCell ref="J38:K38"/>
    <mergeCell ref="B39:L39"/>
    <mergeCell ref="B40:L40"/>
    <mergeCell ref="B41:L41"/>
    <mergeCell ref="B42:L42"/>
    <mergeCell ref="B44:C45"/>
    <mergeCell ref="D44:D45"/>
    <mergeCell ref="E44:F44"/>
    <mergeCell ref="G44:H44"/>
    <mergeCell ref="I44:I45"/>
    <mergeCell ref="J44:L44"/>
    <mergeCell ref="J45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8:C58"/>
    <mergeCell ref="J58:K58"/>
    <mergeCell ref="B59:C59"/>
    <mergeCell ref="J59:K59"/>
    <mergeCell ref="B60:C60"/>
    <mergeCell ref="J60:K60"/>
    <mergeCell ref="B61:C61"/>
    <mergeCell ref="J61:K61"/>
    <mergeCell ref="B62:C62"/>
    <mergeCell ref="J62:K62"/>
    <mergeCell ref="B63:C63"/>
    <mergeCell ref="J63:K63"/>
    <mergeCell ref="B64:C64"/>
    <mergeCell ref="J64:K64"/>
    <mergeCell ref="B65:C65"/>
    <mergeCell ref="J65:K65"/>
    <mergeCell ref="B66:C66"/>
    <mergeCell ref="J66:K66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  <mergeCell ref="B72:C72"/>
    <mergeCell ref="J72:K72"/>
    <mergeCell ref="B73:C73"/>
    <mergeCell ref="J73:K73"/>
    <mergeCell ref="B74:C74"/>
    <mergeCell ref="J74:K74"/>
    <mergeCell ref="B75:C75"/>
    <mergeCell ref="J75:K75"/>
    <mergeCell ref="B77:C78"/>
    <mergeCell ref="D77:D78"/>
    <mergeCell ref="E77:F77"/>
    <mergeCell ref="G77:H77"/>
    <mergeCell ref="I77:I78"/>
    <mergeCell ref="J77:L77"/>
    <mergeCell ref="J78:K78"/>
    <mergeCell ref="B79:C79"/>
    <mergeCell ref="J79:K79"/>
    <mergeCell ref="B80:C80"/>
    <mergeCell ref="J80:K80"/>
    <mergeCell ref="B81:C81"/>
    <mergeCell ref="J81:K81"/>
    <mergeCell ref="B82:C82"/>
    <mergeCell ref="J82:K82"/>
    <mergeCell ref="B83:C83"/>
    <mergeCell ref="J83:K83"/>
    <mergeCell ref="B84:C84"/>
    <mergeCell ref="J84:K84"/>
    <mergeCell ref="B85:C85"/>
    <mergeCell ref="J85:K85"/>
    <mergeCell ref="B86:C86"/>
    <mergeCell ref="J86:K86"/>
    <mergeCell ref="B87:C87"/>
    <mergeCell ref="J87:K87"/>
    <mergeCell ref="B88:C88"/>
    <mergeCell ref="J88:K88"/>
    <mergeCell ref="B89:C89"/>
    <mergeCell ref="J89:K89"/>
    <mergeCell ref="B90:C90"/>
    <mergeCell ref="J90:K90"/>
    <mergeCell ref="B91:C91"/>
    <mergeCell ref="J91:K91"/>
    <mergeCell ref="B92:C92"/>
    <mergeCell ref="J92:K92"/>
    <mergeCell ref="B93:C93"/>
    <mergeCell ref="J93:K93"/>
    <mergeCell ref="B94:C94"/>
    <mergeCell ref="J94:K94"/>
    <mergeCell ref="B95:C95"/>
    <mergeCell ref="J95:K95"/>
    <mergeCell ref="B96:C96"/>
    <mergeCell ref="J96:K96"/>
    <mergeCell ref="B97:C97"/>
    <mergeCell ref="J97:K97"/>
    <mergeCell ref="B98:C98"/>
    <mergeCell ref="J98:K98"/>
    <mergeCell ref="B99:C99"/>
    <mergeCell ref="J99:K99"/>
    <mergeCell ref="B100:C100"/>
    <mergeCell ref="J100:K100"/>
    <mergeCell ref="B101:C101"/>
    <mergeCell ref="J101:K101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2" manualBreakCount="2">
    <brk id="42" max="16383" man="true"/>
    <brk id="75" max="16383" man="true"/>
  </rowBreaks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S99"/>
  <sheetViews>
    <sheetView workbookViewId="0"/>
  </sheetViews>
  <sheetFormatPr defaultColWidth="10.5" customHeight="true" defaultRowHeight="11.429"/>
  <cols>
    <col min="1" max="1" width="0.66796875" style="89" customWidth="true"/>
    <col min="2" max="2" width="63" style="89" customWidth="true"/>
    <col min="3" max="3" width="10.83203125" style="89" customWidth="true"/>
    <col min="4" max="4" width="16.33203125" style="89" customWidth="true"/>
    <col min="5" max="5" width="16.33203125" style="89" customWidth="true"/>
    <col min="6" max="6" width="16.33203125" style="89" customWidth="true"/>
    <col min="7" max="7" width="16.33203125" style="89" customWidth="true"/>
    <col min="8" max="8" width="16.33203125" style="89" customWidth="true"/>
    <col min="9" max="9" width="16.33203125" style="89" customWidth="true"/>
    <col min="10" max="10" width="16.33203125" style="89" customWidth="true"/>
    <col min="11" max="11" width="16.33203125" style="89" customWidth="true"/>
    <col min="12" max="12" width="16.33203125" style="89" customWidth="true"/>
    <col min="13" max="13" width="16.33203125" style="89" customWidth="true"/>
    <col min="14" max="14" width="16.33203125" style="89" customWidth="true"/>
    <col min="15" max="15" width="18.66796875" style="89" customWidth="true"/>
    <col min="16" max="16" width="16.33203125" style="89" customWidth="true"/>
    <col min="17" max="17" width="16.33203125" style="89" customWidth="true"/>
    <col min="18" max="18" width="16.33203125" style="89" customWidth="true"/>
    <col min="19" max="19" width="16.33203125" style="89" customWidth="true"/>
  </cols>
  <sheetData>
    <row r="1" ht="13" customHeight="true" s="1" customFormat="true">
      <c r="S1" s="73" t="s">
        <v>192</v>
      </c>
    </row>
    <row r="2" ht="15" customHeight="true" s="31" customFormat="true">
      <c r="B2" s="90" t="s">
        <v>193</v>
      </c>
      <c r="C2" s="90" t="e"/>
      <c r="D2" s="90" t="e"/>
      <c r="E2" s="90" t="e"/>
      <c r="F2" s="90" t="e"/>
      <c r="G2" s="90" t="e"/>
      <c r="H2" s="90" t="e"/>
      <c r="I2" s="90" t="e"/>
      <c r="J2" s="90" t="e"/>
      <c r="K2" s="90" t="e"/>
      <c r="L2" s="90" t="e"/>
      <c r="M2" s="90" t="e"/>
      <c r="N2" s="90" t="e"/>
      <c r="O2" s="90" t="e"/>
      <c r="P2" s="90" t="e"/>
      <c r="Q2" s="90" t="e"/>
      <c r="R2" s="90" t="e"/>
    </row>
    <row r="3" ht="13" customHeight="true" s="1" customFormat="true">
      <c r="A3" s="10" t="e"/>
      <c r="B3" s="35" t="s">
        <v>21</v>
      </c>
      <c r="C3" s="35" t="s">
        <v>22</v>
      </c>
      <c r="D3" s="35" t="s">
        <v>194</v>
      </c>
      <c r="E3" s="35" t="s">
        <v>195</v>
      </c>
      <c r="F3" s="9" t="s">
        <v>196</v>
      </c>
      <c r="G3" s="9" t="e"/>
      <c r="H3" s="9" t="e"/>
      <c r="I3" s="9" t="e"/>
      <c r="J3" s="9" t="e"/>
      <c r="K3" s="9" t="e"/>
      <c r="L3" s="9" t="e"/>
      <c r="M3" s="9" t="e"/>
      <c r="N3" s="9" t="e"/>
      <c r="O3" s="9" t="e"/>
      <c r="P3" s="9" t="e"/>
      <c r="Q3" s="9" t="e"/>
      <c r="R3" s="9" t="e"/>
      <c r="S3" s="93" t="s">
        <v>197</v>
      </c>
    </row>
    <row r="4" ht="13" customHeight="true" s="1" customFormat="true">
      <c r="B4" s="40" t="e"/>
      <c r="C4" s="40" t="e"/>
      <c r="D4" s="40" t="e"/>
      <c r="E4" s="40" t="e"/>
      <c r="F4" s="93" t="s">
        <v>198</v>
      </c>
      <c r="G4" s="93" t="s">
        <v>199</v>
      </c>
      <c r="H4" s="9" t="s">
        <v>200</v>
      </c>
      <c r="I4" s="9" t="e"/>
      <c r="J4" s="9" t="e"/>
      <c r="K4" s="9" t="e"/>
      <c r="L4" s="9" t="e"/>
      <c r="M4" s="9" t="e"/>
      <c r="N4" s="9" t="e"/>
      <c r="O4" s="9" t="e"/>
      <c r="P4" s="9" t="e"/>
      <c r="Q4" s="93" t="s">
        <v>201</v>
      </c>
      <c r="R4" s="93" t="s">
        <v>202</v>
      </c>
      <c r="S4" s="91" t="e"/>
    </row>
    <row r="5" ht="166" customHeight="true" s="1" customFormat="true">
      <c r="B5" s="37" t="e"/>
      <c r="C5" s="37" t="e"/>
      <c r="D5" s="37" t="e"/>
      <c r="E5" s="37" t="e"/>
      <c r="F5" s="92" t="e"/>
      <c r="G5" s="92" t="e"/>
      <c r="H5" s="9" t="s">
        <v>203</v>
      </c>
      <c r="I5" s="9" t="s">
        <v>204</v>
      </c>
      <c r="J5" s="94" t="s">
        <v>205</v>
      </c>
      <c r="K5" s="94" t="s">
        <v>206</v>
      </c>
      <c r="L5" s="94" t="s">
        <v>207</v>
      </c>
      <c r="M5" s="94" t="s">
        <v>208</v>
      </c>
      <c r="N5" s="9" t="s">
        <v>209</v>
      </c>
      <c r="O5" s="9" t="s">
        <v>210</v>
      </c>
      <c r="P5" s="95" t="s">
        <v>211</v>
      </c>
      <c r="Q5" s="92" t="e"/>
      <c r="R5" s="92" t="e"/>
      <c r="S5" s="92" t="e"/>
    </row>
    <row r="6" ht="13" customHeight="true" s="41" customFormat="true">
      <c r="A6" s="10" t="e"/>
      <c r="B6" s="96" t="s">
        <v>31</v>
      </c>
      <c r="C6" s="96" t="s">
        <v>32</v>
      </c>
      <c r="D6" s="96" t="s">
        <v>33</v>
      </c>
      <c r="E6" s="96" t="s">
        <v>34</v>
      </c>
      <c r="F6" s="96" t="s">
        <v>35</v>
      </c>
      <c r="G6" s="96" t="s">
        <v>36</v>
      </c>
      <c r="H6" s="96" t="s">
        <v>37</v>
      </c>
      <c r="I6" s="96" t="s">
        <v>38</v>
      </c>
      <c r="J6" s="97" t="s">
        <v>39</v>
      </c>
      <c r="K6" s="97" t="s">
        <v>212</v>
      </c>
      <c r="L6" s="97" t="s">
        <v>213</v>
      </c>
      <c r="M6" s="97" t="s">
        <v>214</v>
      </c>
      <c r="N6" s="97" t="s">
        <v>215</v>
      </c>
      <c r="O6" s="97" t="s">
        <v>8</v>
      </c>
      <c r="P6" s="97" t="s">
        <v>216</v>
      </c>
      <c r="Q6" s="97" t="s">
        <v>217</v>
      </c>
      <c r="R6" s="97" t="s">
        <v>218</v>
      </c>
      <c r="S6" s="97" t="s">
        <v>219</v>
      </c>
    </row>
    <row r="7" ht="26" customHeight="true" s="44" customFormat="true">
      <c r="A7" s="10" t="e"/>
      <c r="B7" s="45" t="s">
        <v>220</v>
      </c>
      <c r="C7" s="47" t="s">
        <v>221</v>
      </c>
      <c r="D7" s="48" t="s">
        <v>42</v>
      </c>
      <c r="E7" s="48" t="s">
        <v>42</v>
      </c>
      <c r="F7" s="49" t="b">
        <f>=IF(G7="-",0,G7) + IF(H7="-",0,H7) + IF(J7="-",0,J7) + IF(L7="-",0,L7) + IF(N7="-",0,N7) + IF(O7="-",0,O7) + IF(P7="-",0,P7) + IF(Q7="-",0,Q7) </f>
      </c>
      <c r="G7" s="49" t="b">
        <f>=IF(G8="-",0,G8) + IF(G54="-",0,G54) + IF(G76="-",0,G76) </f>
      </c>
      <c r="H7" s="49" t="b">
        <f>=IF(H8="-",0,H8) + IF(H54="-",0,H54) + IF(H76="-",0,H76) </f>
      </c>
      <c r="I7" s="49" t="b">
        <f>=IF(I8="-",0,I8) + IF(I54="-",0,I54) + IF(I76="-",0,I76) </f>
      </c>
      <c r="J7" s="49" t="b">
        <f>=IF(J8="-",0,J8) + IF(J54="-",0,J54) + IF(J76="-",0,J76) </f>
      </c>
      <c r="K7" s="49" t="b">
        <f>=IF(K8="-",0,K8) + IF(K54="-",0,K54) + IF(K76="-",0,K76) </f>
      </c>
      <c r="L7" s="49" t="b">
        <f>=IF(L8="-",0,L8) + IF(L54="-",0,L54) + IF(L76="-",0,L76) </f>
      </c>
      <c r="M7" s="49" t="b">
        <f>=IF(M8="-",0,M8) + IF(M54="-",0,M54) + IF(M76="-",0,M76) </f>
      </c>
      <c r="N7" s="49" t="b">
        <f>=IF(N8="-",0,N8) + IF(N54="-",0,N54) + IF(N76="-",0,N76) </f>
      </c>
      <c r="O7" s="49" t="b">
        <f>=IF(O8="-",0,O8) + IF(O54="-",0,O54) + IF(O76="-",0,O76) </f>
      </c>
      <c r="P7" s="49" t="b">
        <f>=IF(P8="-",0,P8) + IF(P54="-",0,P54) + IF(P76="-",0,P76) </f>
      </c>
      <c r="Q7" s="49" t="b">
        <f>=IF(Q8="-",0,Q8) + IF(Q54="-",0,Q54) + IF(Q76="-",0,Q76) </f>
      </c>
      <c r="R7" s="49" t="b">
        <f>=IF(R8="-",0,R8) + IF(R54="-",0,R54) + IF(R76="-",0,R76) </f>
      </c>
      <c r="S7" s="50" t="s">
        <v>42</v>
      </c>
    </row>
    <row r="8" ht="38" customHeight="true" s="44" customFormat="true">
      <c r="A8" s="10" t="e"/>
      <c r="B8" s="45" t="s">
        <v>222</v>
      </c>
      <c r="C8" s="51" t="s">
        <v>223</v>
      </c>
      <c r="D8" s="19" t="s">
        <v>42</v>
      </c>
      <c r="E8" s="19" t="s">
        <v>42</v>
      </c>
      <c r="F8" s="52" t="b">
        <f>=IF(G8="-",0,G8) + IF(H8="-",0,H8) + IF(J8="-",0,J8) + IF(L8="-",0,L8) + IF(N8="-",0,N8) + IF(O8="-",0,O8) + IF(P8="-",0,P8) + IF(Q8="-",0,Q8) </f>
      </c>
      <c r="G8" s="52" t="b">
        <f>=IF(G9="-",0,G9) + IF(G19="-",0,G19) + IF(G20="-",0,G20) + IF(G21="-",0,G21) + IF(G26="-",0,G26) + IF(G27="-",0,G27) + IF(G41="-",0,G41) + IF(G44="-",0,G44) + IF(G48="-",0,G48) </f>
      </c>
      <c r="H8" s="52" t="b">
        <f>=IF(H9="-",0,H9) + IF(H19="-",0,H19) + IF(H20="-",0,H20) + IF(H21="-",0,H21) + IF(H26="-",0,H26) + IF(H27="-",0,H27) + IF(H41="-",0,H41) + IF(H44="-",0,H44) + IF(H48="-",0,H48) </f>
      </c>
      <c r="I8" s="52" t="b">
        <f>=IF(I9="-",0,I9) + IF(I19="-",0,I19) + IF(I20="-",0,I20) + IF(I21="-",0,I21) + IF(I26="-",0,I26) + IF(I27="-",0,I27) + IF(I41="-",0,I41) + IF(I44="-",0,I44) + IF(I48="-",0,I48) </f>
      </c>
      <c r="J8" s="52" t="b">
        <f>=IF(J9="-",0,J9) + IF(J19="-",0,J19) + IF(J20="-",0,J20) + IF(J21="-",0,J21) + IF(J26="-",0,J26) + IF(J27="-",0,J27) + IF(J41="-",0,J41) + IF(J44="-",0,J44) + IF(J48="-",0,J48) </f>
      </c>
      <c r="K8" s="52" t="b">
        <f>=IF(K9="-",0,K9) + IF(K19="-",0,K19) + IF(K20="-",0,K20) + IF(K21="-",0,K21) + IF(K26="-",0,K26) + IF(K27="-",0,K27) + IF(K41="-",0,K41) + IF(K44="-",0,K44) + IF(K48="-",0,K48) </f>
      </c>
      <c r="L8" s="52" t="b">
        <f>=IF(L9="-",0,L9) + IF(L19="-",0,L19) + IF(L20="-",0,L20) + IF(L21="-",0,L21) + IF(L26="-",0,L26) + IF(L27="-",0,L27) + IF(L41="-",0,L41) + IF(L44="-",0,L44) + IF(L48="-",0,L48) </f>
      </c>
      <c r="M8" s="52" t="b">
        <f>=IF(M9="-",0,M9) + IF(M19="-",0,M19) + IF(M20="-",0,M20) + IF(M21="-",0,M21) + IF(M26="-",0,M26) + IF(M27="-",0,M27) + IF(M41="-",0,M41) + IF(M44="-",0,M44) + IF(M48="-",0,M48) </f>
      </c>
      <c r="N8" s="52" t="b">
        <f>=IF(N9="-",0,N9) + IF(N19="-",0,N19) + IF(N20="-",0,N20) + IF(N21="-",0,N21) + IF(N26="-",0,N26) + IF(N27="-",0,N27) + IF(N41="-",0,N41) + IF(N44="-",0,N44) + IF(N48="-",0,N48) </f>
      </c>
      <c r="O8" s="52" t="b">
        <f>=IF(O9="-",0,O9) + IF(O19="-",0,O19) + IF(O20="-",0,O20) + IF(O21="-",0,O21) + IF(O26="-",0,O26) + IF(O27="-",0,O27) + IF(O41="-",0,O41) + IF(O44="-",0,O44) + IF(O48="-",0,O48) </f>
      </c>
      <c r="P8" s="52" t="b">
        <f>=IF(P9="-",0,P9) + IF(P19="-",0,P19) + IF(P20="-",0,P20) + IF(P21="-",0,P21) + IF(P26="-",0,P26) + IF(P27="-",0,P27) + IF(P41="-",0,P41) + IF(P44="-",0,P44) + IF(P48="-",0,P48) </f>
      </c>
      <c r="Q8" s="52" t="b">
        <f>=IF(Q9="-",0,Q9) + IF(Q19="-",0,Q19) + IF(Q20="-",0,Q20) + IF(Q21="-",0,Q21) + IF(Q26="-",0,Q26) + IF(Q27="-",0,Q27) + IF(Q41="-",0,Q41) + IF(Q44="-",0,Q44) + IF(Q48="-",0,Q48) </f>
      </c>
      <c r="R8" s="52" t="b">
        <f>=IF(R9="-",0,R9) + IF(R19="-",0,R19) + IF(R20="-",0,R20) + IF(R21="-",0,R21) + IF(R26="-",0,R26) + IF(R27="-",0,R27) + IF(R41="-",0,R41) + IF(R44="-",0,R44) + IF(R48="-",0,R48) </f>
      </c>
      <c r="S8" s="20" t="s">
        <v>42</v>
      </c>
    </row>
    <row r="9" ht="38" customHeight="true" s="1" customFormat="true">
      <c r="A9" s="10" t="e"/>
      <c r="B9" s="53" t="s">
        <v>224</v>
      </c>
      <c r="C9" s="78" t="s">
        <v>225</v>
      </c>
      <c r="D9" s="19" t="s">
        <v>42</v>
      </c>
      <c r="E9" s="19" t="s">
        <v>42</v>
      </c>
      <c r="F9" s="52" t="b">
        <f>=IF(G9="-",0,G9) + IF(H9="-",0,H9) + IF(J9="-",0,J9) + IF(L9="-",0,L9) + IF(N9="-",0,N9) + IF(O9="-",0,O9) + IF(P9="-",0,P9) + IF(Q9="-",0,Q9) </f>
      </c>
      <c r="G9" s="52" t="b">
        <f>=IF(G10="-",0,G10) + IF(G11="-",0,G11) + IF(G12="-",0,G12) + IF(G13="-",0,G13) + IF(G14="-",0,G14) + IF(G15="-",0,G15) + IF(G16="-",0,G16) + IF(G17="-",0,G17) + IF(G18="-",0,G18) </f>
      </c>
      <c r="H9" s="52" t="b">
        <f>=IF(H10="-",0,H10) + IF(H11="-",0,H11) + IF(H12="-",0,H12) + IF(H13="-",0,H13) + IF(H14="-",0,H14) + IF(H15="-",0,H15) + IF(H16="-",0,H16) + IF(H17="-",0,H17) + IF(H18="-",0,H18) </f>
      </c>
      <c r="I9" s="52" t="b">
        <f>=IF(I10="-",0,I10) + IF(I11="-",0,I11) + IF(I12="-",0,I12) + IF(I13="-",0,I13) + IF(I14="-",0,I14) + IF(I15="-",0,I15) + IF(I16="-",0,I16) + IF(I17="-",0,I17) + IF(I18="-",0,I18) </f>
      </c>
      <c r="J9" s="52" t="b">
        <f>=IF(J10="-",0,J10) + IF(J11="-",0,J11) + IF(J12="-",0,J12) + IF(J13="-",0,J13) + IF(J14="-",0,J14) + IF(J15="-",0,J15) + IF(J16="-",0,J16) + IF(J17="-",0,J17) + IF(J18="-",0,J18) </f>
      </c>
      <c r="K9" s="52" t="b">
        <f>=IF(K10="-",0,K10) + IF(K11="-",0,K11) + IF(K12="-",0,K12) + IF(K13="-",0,K13) + IF(K14="-",0,K14) + IF(K15="-",0,K15) + IF(K16="-",0,K16) + IF(K17="-",0,K17) + IF(K18="-",0,K18) </f>
      </c>
      <c r="L9" s="52" t="b">
        <f>=IF(L10="-",0,L10) + IF(L11="-",0,L11) + IF(L12="-",0,L12) + IF(L13="-",0,L13) + IF(L14="-",0,L14) + IF(L15="-",0,L15) + IF(L16="-",0,L16) + IF(L17="-",0,L17) + IF(L18="-",0,L18) </f>
      </c>
      <c r="M9" s="52" t="b">
        <f>=IF(M10="-",0,M10) + IF(M11="-",0,M11) + IF(M12="-",0,M12) + IF(M13="-",0,M13) + IF(M14="-",0,M14) + IF(M15="-",0,M15) + IF(M16="-",0,M16) + IF(M17="-",0,M17) + IF(M18="-",0,M18) </f>
      </c>
      <c r="N9" s="52" t="b">
        <f>=IF(N10="-",0,N10) + IF(N11="-",0,N11) + IF(N12="-",0,N12) + IF(N13="-",0,N13) + IF(N14="-",0,N14) + IF(N15="-",0,N15) + IF(N16="-",0,N16) + IF(N17="-",0,N17) + IF(N18="-",0,N18) </f>
      </c>
      <c r="O9" s="52" t="b">
        <f>=IF(O10="-",0,O10) + IF(O11="-",0,O11) + IF(O12="-",0,O12) + IF(O13="-",0,O13) + IF(O14="-",0,O14) + IF(O15="-",0,O15) + IF(O16="-",0,O16) + IF(O17="-",0,O17) + IF(O18="-",0,O18) </f>
      </c>
      <c r="P9" s="52" t="b">
        <f>=IF(P10="-",0,P10) + IF(P11="-",0,P11) + IF(P12="-",0,P12) + IF(P13="-",0,P13) + IF(P14="-",0,P14) + IF(P15="-",0,P15) + IF(P16="-",0,P16) + IF(P17="-",0,P17) + IF(P18="-",0,P18) </f>
      </c>
      <c r="Q9" s="52" t="b">
        <f>=IF(Q10="-",0,Q10) + IF(Q11="-",0,Q11) + IF(Q12="-",0,Q12) + IF(Q13="-",0,Q13) + IF(Q14="-",0,Q14) + IF(Q15="-",0,Q15) + IF(Q16="-",0,Q16) + IF(Q17="-",0,Q17) + IF(Q18="-",0,Q18) </f>
      </c>
      <c r="R9" s="52" t="b">
        <f>=IF(R10="-",0,R10) + IF(R11="-",0,R11) + IF(R12="-",0,R12) + IF(R13="-",0,R13) + IF(R14="-",0,R14) + IF(R15="-",0,R15) + IF(R16="-",0,R16) + IF(R17="-",0,R17) + IF(R18="-",0,R18) </f>
      </c>
      <c r="S9" s="20" t="s">
        <v>42</v>
      </c>
    </row>
    <row r="10" ht="38" customHeight="true" s="1" customFormat="true">
      <c r="A10" s="10" t="e"/>
      <c r="B10" s="56" t="s">
        <v>226</v>
      </c>
      <c r="C10" s="78" t="s">
        <v>227</v>
      </c>
      <c r="D10" s="58" t="n">
        <v>0</v>
      </c>
      <c r="E10" s="19" t="s">
        <v>42</v>
      </c>
      <c r="F10" s="52" t="b">
        <f>=IF(G10="-",0,G10) + IF(H10="-",0,H10) + IF(J10="-",0,J10) + IF(L10="-",0,L10) + IF(N10="-",0,N10) + IF(O10="-",0,O10) + IF(P10="-",0,P10) + IF(Q10="-",0,Q10) </f>
      </c>
      <c r="G10" s="59" t="n">
        <v>0</v>
      </c>
      <c r="H10" s="59" t="n">
        <v>0</v>
      </c>
      <c r="I10" s="59" t="n">
        <v>0</v>
      </c>
      <c r="J10" s="59" t="n">
        <v>0</v>
      </c>
      <c r="K10" s="59" t="n">
        <v>0</v>
      </c>
      <c r="L10" s="59" t="n">
        <v>0</v>
      </c>
      <c r="M10" s="59" t="n">
        <v>0</v>
      </c>
      <c r="N10" s="59" t="n">
        <v>0</v>
      </c>
      <c r="O10" s="59" t="n">
        <v>0</v>
      </c>
      <c r="P10" s="59" t="n">
        <v>0</v>
      </c>
      <c r="Q10" s="59" t="n">
        <v>0</v>
      </c>
      <c r="R10" s="59" t="n">
        <v>0</v>
      </c>
      <c r="S10" s="55" t="b">
        <f>=IF((IF(D10="-",0,D10))=0,0,(IF((F10 * 1000)="-",0,(F10 * 1000)))/(IF(D10="-",0,D10)))</f>
      </c>
    </row>
    <row r="11" ht="15" customHeight="true" s="1" customFormat="true">
      <c r="A11" s="10" t="e"/>
      <c r="B11" s="56" t="s">
        <v>228</v>
      </c>
      <c r="C11" s="78" t="s">
        <v>229</v>
      </c>
      <c r="D11" s="58" t="n">
        <v>0</v>
      </c>
      <c r="E11" s="19" t="s">
        <v>42</v>
      </c>
      <c r="F11" s="52" t="b">
        <f>=IF(G11="-",0,G11) + IF(H11="-",0,H11) + IF(J11="-",0,J11) + IF(L11="-",0,L11) + IF(N11="-",0,N11) + IF(O11="-",0,O11) + IF(P11="-",0,P11) + IF(Q11="-",0,Q11) </f>
      </c>
      <c r="G11" s="59" t="n">
        <v>0</v>
      </c>
      <c r="H11" s="59" t="n">
        <v>0</v>
      </c>
      <c r="I11" s="59" t="n">
        <v>0</v>
      </c>
      <c r="J11" s="59" t="n">
        <v>0</v>
      </c>
      <c r="K11" s="59" t="n">
        <v>0</v>
      </c>
      <c r="L11" s="59" t="n">
        <v>0</v>
      </c>
      <c r="M11" s="59" t="n">
        <v>0</v>
      </c>
      <c r="N11" s="59" t="n">
        <v>0</v>
      </c>
      <c r="O11" s="59" t="n">
        <v>0</v>
      </c>
      <c r="P11" s="59" t="n">
        <v>0</v>
      </c>
      <c r="Q11" s="59" t="n">
        <v>0</v>
      </c>
      <c r="R11" s="59" t="n">
        <v>0</v>
      </c>
      <c r="S11" s="55" t="b">
        <f>=IF((IF(D11="-",0,D11))=0,0,(IF((F11 * 1000)="-",0,(F11 * 1000)))/(IF(D11="-",0,D11)))</f>
      </c>
    </row>
    <row r="12" ht="15" customHeight="true" s="1" customFormat="true">
      <c r="A12" s="10" t="e"/>
      <c r="B12" s="56" t="s">
        <v>230</v>
      </c>
      <c r="C12" s="78" t="s">
        <v>231</v>
      </c>
      <c r="D12" s="58" t="n">
        <v>0</v>
      </c>
      <c r="E12" s="19" t="s">
        <v>42</v>
      </c>
      <c r="F12" s="52" t="b">
        <f>=IF(G12="-",0,G12) + IF(H12="-",0,H12) + IF(J12="-",0,J12) + IF(L12="-",0,L12) + IF(N12="-",0,N12) + IF(O12="-",0,O12) + IF(P12="-",0,P12) + IF(Q12="-",0,Q12) </f>
      </c>
      <c r="G12" s="59" t="n">
        <v>0</v>
      </c>
      <c r="H12" s="59" t="n">
        <v>0</v>
      </c>
      <c r="I12" s="59" t="n">
        <v>0</v>
      </c>
      <c r="J12" s="59" t="n">
        <v>0</v>
      </c>
      <c r="K12" s="59" t="n">
        <v>0</v>
      </c>
      <c r="L12" s="59" t="n">
        <v>0</v>
      </c>
      <c r="M12" s="59" t="n">
        <v>0</v>
      </c>
      <c r="N12" s="59" t="n">
        <v>0</v>
      </c>
      <c r="O12" s="59" t="n">
        <v>0</v>
      </c>
      <c r="P12" s="59" t="n">
        <v>0</v>
      </c>
      <c r="Q12" s="59" t="n">
        <v>0</v>
      </c>
      <c r="R12" s="59" t="n">
        <v>0</v>
      </c>
      <c r="S12" s="55" t="b">
        <f>=IF((IF(D12="-",0,D12))=0,0,(IF((F12 * 1000)="-",0,(F12 * 1000)))/(IF(D12="-",0,D12)))</f>
      </c>
    </row>
    <row r="13" ht="15" customHeight="true" s="1" customFormat="true">
      <c r="A13" s="10" t="e"/>
      <c r="B13" s="56" t="s">
        <v>232</v>
      </c>
      <c r="C13" s="78" t="s">
        <v>233</v>
      </c>
      <c r="D13" s="58" t="n">
        <v>0</v>
      </c>
      <c r="E13" s="19" t="s">
        <v>42</v>
      </c>
      <c r="F13" s="52" t="b">
        <f>=IF(G13="-",0,G13) + IF(H13="-",0,H13) + IF(J13="-",0,J13) + IF(L13="-",0,L13) + IF(N13="-",0,N13) + IF(O13="-",0,O13) + IF(P13="-",0,P13) + IF(Q13="-",0,Q13) </f>
      </c>
      <c r="G13" s="59" t="n">
        <v>0</v>
      </c>
      <c r="H13" s="59" t="n">
        <v>0</v>
      </c>
      <c r="I13" s="59" t="n">
        <v>0</v>
      </c>
      <c r="J13" s="59" t="n">
        <v>0</v>
      </c>
      <c r="K13" s="59" t="n">
        <v>0</v>
      </c>
      <c r="L13" s="59" t="n">
        <v>0</v>
      </c>
      <c r="M13" s="59" t="n">
        <v>0</v>
      </c>
      <c r="N13" s="59" t="n">
        <v>0</v>
      </c>
      <c r="O13" s="59" t="n">
        <v>0</v>
      </c>
      <c r="P13" s="59" t="n">
        <v>0</v>
      </c>
      <c r="Q13" s="59" t="n">
        <v>0</v>
      </c>
      <c r="R13" s="59" t="n">
        <v>0</v>
      </c>
      <c r="S13" s="55" t="b">
        <f>=IF((IF(D13="-",0,D13))=0,0,(IF((F13 * 1000)="-",0,(F13 * 1000)))/(IF(D13="-",0,D13)))</f>
      </c>
    </row>
    <row r="14" ht="15" customHeight="true" s="1" customFormat="true">
      <c r="A14" s="10" t="e"/>
      <c r="B14" s="56" t="s">
        <v>234</v>
      </c>
      <c r="C14" s="78" t="s">
        <v>235</v>
      </c>
      <c r="D14" s="58" t="n">
        <v>0</v>
      </c>
      <c r="E14" s="19" t="s">
        <v>42</v>
      </c>
      <c r="F14" s="52" t="b">
        <f>=IF(G14="-",0,G14) + IF(H14="-",0,H14) + IF(J14="-",0,J14) + IF(L14="-",0,L14) + IF(N14="-",0,N14) + IF(O14="-",0,O14) + IF(P14="-",0,P14) + IF(Q14="-",0,Q14) </f>
      </c>
      <c r="G14" s="59" t="n">
        <v>0</v>
      </c>
      <c r="H14" s="59" t="n">
        <v>0</v>
      </c>
      <c r="I14" s="59" t="n">
        <v>0</v>
      </c>
      <c r="J14" s="59" t="n">
        <v>0</v>
      </c>
      <c r="K14" s="59" t="n">
        <v>0</v>
      </c>
      <c r="L14" s="59" t="n">
        <v>0</v>
      </c>
      <c r="M14" s="59" t="n">
        <v>0</v>
      </c>
      <c r="N14" s="59" t="n">
        <v>0</v>
      </c>
      <c r="O14" s="59" t="n">
        <v>0</v>
      </c>
      <c r="P14" s="59" t="n">
        <v>0</v>
      </c>
      <c r="Q14" s="59" t="n">
        <v>0</v>
      </c>
      <c r="R14" s="59" t="n">
        <v>0</v>
      </c>
      <c r="S14" s="55" t="b">
        <f>=IF((IF(D14="-",0,D14))=0,0,(IF((F14 * 1000)="-",0,(F14 * 1000)))/(IF(D14="-",0,D14)))</f>
      </c>
    </row>
    <row r="15" ht="15" customHeight="true" s="1" customFormat="true">
      <c r="A15" s="10" t="e"/>
      <c r="B15" s="56" t="s">
        <v>236</v>
      </c>
      <c r="C15" s="78" t="s">
        <v>237</v>
      </c>
      <c r="D15" s="58" t="n">
        <v>0</v>
      </c>
      <c r="E15" s="19" t="s">
        <v>42</v>
      </c>
      <c r="F15" s="52" t="b">
        <f>=IF(G15="-",0,G15) + IF(H15="-",0,H15) + IF(J15="-",0,J15) + IF(L15="-",0,L15) + IF(N15="-",0,N15) + IF(O15="-",0,O15) + IF(P15="-",0,P15) + IF(Q15="-",0,Q15) </f>
      </c>
      <c r="G15" s="59" t="n">
        <v>0</v>
      </c>
      <c r="H15" s="59" t="n">
        <v>0</v>
      </c>
      <c r="I15" s="59" t="n">
        <v>0</v>
      </c>
      <c r="J15" s="59" t="n">
        <v>0</v>
      </c>
      <c r="K15" s="59" t="n">
        <v>0</v>
      </c>
      <c r="L15" s="59" t="n">
        <v>0</v>
      </c>
      <c r="M15" s="59" t="n">
        <v>0</v>
      </c>
      <c r="N15" s="59" t="n">
        <v>0</v>
      </c>
      <c r="O15" s="59" t="n">
        <v>0</v>
      </c>
      <c r="P15" s="59" t="n">
        <v>0</v>
      </c>
      <c r="Q15" s="59" t="n">
        <v>0</v>
      </c>
      <c r="R15" s="59" t="n">
        <v>0</v>
      </c>
      <c r="S15" s="55" t="b">
        <f>=IF((IF(D15="-",0,D15))=0,0,(IF((F15 * 1000)="-",0,(F15 * 1000)))/(IF(D15="-",0,D15)))</f>
      </c>
    </row>
    <row r="16" ht="15" customHeight="true" s="1" customFormat="true">
      <c r="A16" s="10" t="e"/>
      <c r="B16" s="56" t="s">
        <v>238</v>
      </c>
      <c r="C16" s="78" t="s">
        <v>239</v>
      </c>
      <c r="D16" s="58" t="n">
        <v>0</v>
      </c>
      <c r="E16" s="19" t="s">
        <v>42</v>
      </c>
      <c r="F16" s="52" t="b">
        <f>=IF(G16="-",0,G16) + IF(H16="-",0,H16) + IF(J16="-",0,J16) + IF(L16="-",0,L16) + IF(N16="-",0,N16) + IF(O16="-",0,O16) + IF(P16="-",0,P16) + IF(Q16="-",0,Q16) </f>
      </c>
      <c r="G16" s="59" t="n">
        <v>0</v>
      </c>
      <c r="H16" s="59" t="n">
        <v>0</v>
      </c>
      <c r="I16" s="59" t="n">
        <v>0</v>
      </c>
      <c r="J16" s="59" t="n">
        <v>0</v>
      </c>
      <c r="K16" s="59" t="n">
        <v>0</v>
      </c>
      <c r="L16" s="59" t="n">
        <v>0</v>
      </c>
      <c r="M16" s="59" t="n">
        <v>0</v>
      </c>
      <c r="N16" s="59" t="n">
        <v>0</v>
      </c>
      <c r="O16" s="59" t="n">
        <v>0</v>
      </c>
      <c r="P16" s="59" t="n">
        <v>0</v>
      </c>
      <c r="Q16" s="59" t="n">
        <v>0</v>
      </c>
      <c r="R16" s="59" t="n">
        <v>0</v>
      </c>
      <c r="S16" s="55" t="b">
        <f>=IF((IF(D16="-",0,D16))=0,0,(IF((F16 * 1000)="-",0,(F16 * 1000)))/(IF(D16="-",0,D16)))</f>
      </c>
    </row>
    <row r="17" ht="15" customHeight="true" s="1" customFormat="true">
      <c r="A17" s="10" t="e"/>
      <c r="B17" s="56" t="s">
        <v>240</v>
      </c>
      <c r="C17" s="78" t="s">
        <v>241</v>
      </c>
      <c r="D17" s="58" t="n">
        <v>0</v>
      </c>
      <c r="E17" s="19" t="s">
        <v>42</v>
      </c>
      <c r="F17" s="52" t="b">
        <f>=IF(G17="-",0,G17) + IF(H17="-",0,H17) + IF(J17="-",0,J17) + IF(L17="-",0,L17) + IF(N17="-",0,N17) + IF(O17="-",0,O17) + IF(P17="-",0,P17) + IF(Q17="-",0,Q17) </f>
      </c>
      <c r="G17" s="59" t="n">
        <v>0</v>
      </c>
      <c r="H17" s="59" t="n">
        <v>0</v>
      </c>
      <c r="I17" s="59" t="n">
        <v>0</v>
      </c>
      <c r="J17" s="59" t="n">
        <v>0</v>
      </c>
      <c r="K17" s="59" t="n">
        <v>0</v>
      </c>
      <c r="L17" s="59" t="n">
        <v>0</v>
      </c>
      <c r="M17" s="59" t="n">
        <v>0</v>
      </c>
      <c r="N17" s="59" t="n">
        <v>0</v>
      </c>
      <c r="O17" s="59" t="n">
        <v>0</v>
      </c>
      <c r="P17" s="59" t="n">
        <v>0</v>
      </c>
      <c r="Q17" s="59" t="n">
        <v>0</v>
      </c>
      <c r="R17" s="59" t="n">
        <v>0</v>
      </c>
      <c r="S17" s="55" t="b">
        <f>=IF((IF(D17="-",0,D17))=0,0,(IF((F17 * 1000)="-",0,(F17 * 1000)))/(IF(D17="-",0,D17)))</f>
      </c>
    </row>
    <row r="18" ht="38" customHeight="true" s="1" customFormat="true">
      <c r="A18" s="10" t="e"/>
      <c r="B18" s="56" t="s">
        <v>242</v>
      </c>
      <c r="C18" s="78" t="s">
        <v>243</v>
      </c>
      <c r="D18" s="58" t="n">
        <v>0</v>
      </c>
      <c r="E18" s="19" t="s">
        <v>42</v>
      </c>
      <c r="F18" s="52" t="b">
        <f>=IF(G18="-",0,G18) + IF(H18="-",0,H18) + IF(J18="-",0,J18) + IF(L18="-",0,L18) + IF(N18="-",0,N18) + IF(O18="-",0,O18) + IF(P18="-",0,P18) + IF(Q18="-",0,Q18) </f>
      </c>
      <c r="G18" s="59" t="n">
        <v>0</v>
      </c>
      <c r="H18" s="59" t="n">
        <v>0</v>
      </c>
      <c r="I18" s="59" t="n">
        <v>0</v>
      </c>
      <c r="J18" s="59" t="n">
        <v>0</v>
      </c>
      <c r="K18" s="59" t="n">
        <v>0</v>
      </c>
      <c r="L18" s="59" t="n">
        <v>0</v>
      </c>
      <c r="M18" s="59" t="n">
        <v>0</v>
      </c>
      <c r="N18" s="59" t="n">
        <v>0</v>
      </c>
      <c r="O18" s="59" t="n">
        <v>0</v>
      </c>
      <c r="P18" s="59" t="n">
        <v>0</v>
      </c>
      <c r="Q18" s="59" t="n">
        <v>0</v>
      </c>
      <c r="R18" s="59" t="n">
        <v>0</v>
      </c>
      <c r="S18" s="98" t="b">
        <f>=IF((IF(D18="-",0,D18))=0,0,(IF((F18 * 1000)="-",0,(F18 * 1000)))/(IF(D18="-",0,D18)))</f>
      </c>
    </row>
    <row r="19" ht="51" customHeight="true" s="1" customFormat="true">
      <c r="A19" s="10" t="e"/>
      <c r="B19" s="53" t="s">
        <v>244</v>
      </c>
      <c r="C19" s="78" t="s">
        <v>245</v>
      </c>
      <c r="D19" s="58" t="n">
        <v>0</v>
      </c>
      <c r="E19" s="19" t="s">
        <v>42</v>
      </c>
      <c r="F19" s="52" t="b">
        <f>=IF(G19="-",0,G19) + IF(H19="-",0,H19) + IF(J19="-",0,J19) + IF(L19="-",0,L19) + IF(N19="-",0,N19) + IF(O19="-",0,O19) + IF(P19="-",0,P19) + IF(Q19="-",0,Q19) </f>
      </c>
      <c r="G19" s="59" t="n">
        <v>0</v>
      </c>
      <c r="H19" s="59" t="n">
        <v>0</v>
      </c>
      <c r="I19" s="59" t="n">
        <v>0</v>
      </c>
      <c r="J19" s="59" t="n">
        <v>0</v>
      </c>
      <c r="K19" s="59" t="n">
        <v>0</v>
      </c>
      <c r="L19" s="59" t="n">
        <v>0</v>
      </c>
      <c r="M19" s="59" t="n">
        <v>0</v>
      </c>
      <c r="N19" s="59" t="n">
        <v>0</v>
      </c>
      <c r="O19" s="59" t="n">
        <v>0</v>
      </c>
      <c r="P19" s="59" t="n">
        <v>0</v>
      </c>
      <c r="Q19" s="59" t="n">
        <v>0</v>
      </c>
      <c r="R19" s="59" t="n">
        <v>0</v>
      </c>
      <c r="S19" s="55" t="b">
        <f>=IF((IF(D19="-",0,D19))=0,0,(IF((F19 * 1000)="-",0,(F19 * 1000)))/(IF(D19="-",0,D19)))</f>
      </c>
    </row>
    <row r="20" ht="15" customHeight="true" s="1" customFormat="true">
      <c r="A20" s="10" t="e"/>
      <c r="B20" s="53" t="s">
        <v>246</v>
      </c>
      <c r="C20" s="78" t="s">
        <v>247</v>
      </c>
      <c r="D20" s="58" t="n">
        <v>0</v>
      </c>
      <c r="E20" s="19" t="s">
        <v>42</v>
      </c>
      <c r="F20" s="52" t="b">
        <f>=IF(G20="-",0,G20) + IF(H20="-",0,H20) + IF(J20="-",0,J20) + IF(L20="-",0,L20) + IF(N20="-",0,N20) + IF(O20="-",0,O20) + IF(P20="-",0,P20) + IF(Q20="-",0,Q20) </f>
      </c>
      <c r="G20" s="59" t="n">
        <v>0</v>
      </c>
      <c r="H20" s="59" t="n">
        <v>0</v>
      </c>
      <c r="I20" s="59" t="n">
        <v>0</v>
      </c>
      <c r="J20" s="59" t="n">
        <v>0</v>
      </c>
      <c r="K20" s="59" t="n">
        <v>0</v>
      </c>
      <c r="L20" s="59" t="n">
        <v>0</v>
      </c>
      <c r="M20" s="59" t="n">
        <v>0</v>
      </c>
      <c r="N20" s="59" t="n">
        <v>0</v>
      </c>
      <c r="O20" s="59" t="n">
        <v>0</v>
      </c>
      <c r="P20" s="59" t="n">
        <v>0</v>
      </c>
      <c r="Q20" s="59" t="n">
        <v>0</v>
      </c>
      <c r="R20" s="59" t="n">
        <v>0</v>
      </c>
      <c r="S20" s="55" t="b">
        <f>=IF((IF(D20="-",0,D20))=0,0,(IF((F20 * 1000)="-",0,(F20 * 1000)))/(IF(D20="-",0,D20)))</f>
      </c>
    </row>
    <row r="21" ht="26" customHeight="true" s="1" customFormat="true">
      <c r="A21" s="10" t="e"/>
      <c r="B21" s="53" t="s">
        <v>248</v>
      </c>
      <c r="C21" s="78" t="s">
        <v>249</v>
      </c>
      <c r="D21" s="19" t="s">
        <v>42</v>
      </c>
      <c r="E21" s="19" t="s">
        <v>42</v>
      </c>
      <c r="F21" s="52" t="b">
        <f>=IF(G21="-",0,G21) + IF(H21="-",0,H21) + IF(J21="-",0,J21) + IF(L21="-",0,L21) + IF(N21="-",0,N21) + IF(O21="-",0,O21) + IF(P21="-",0,P21) + IF(Q21="-",0,Q21) </f>
      </c>
      <c r="G21" s="52" t="b">
        <f>=IF(G22="-",0,G22) + IF(G24="-",0,G24) + IF(G25="-",0,G25) </f>
      </c>
      <c r="H21" s="52" t="b">
        <f>=IF(H22="-",0,H22) + IF(H24="-",0,H24) + IF(H25="-",0,H25) </f>
      </c>
      <c r="I21" s="52" t="b">
        <f>=IF(I22="-",0,I22) + IF(I24="-",0,I24) + IF(I25="-",0,I25) </f>
      </c>
      <c r="J21" s="52" t="b">
        <f>=IF(J22="-",0,J22) + IF(J24="-",0,J24) + IF(J25="-",0,J25) </f>
      </c>
      <c r="K21" s="52" t="b">
        <f>=IF(K22="-",0,K22) + IF(K24="-",0,K24) + IF(K25="-",0,K25) </f>
      </c>
      <c r="L21" s="52" t="b">
        <f>=IF(L22="-",0,L22) + IF(L24="-",0,L24) + IF(L25="-",0,L25) </f>
      </c>
      <c r="M21" s="52" t="b">
        <f>=IF(M22="-",0,M22) + IF(M24="-",0,M24) + IF(M25="-",0,M25) </f>
      </c>
      <c r="N21" s="52" t="b">
        <f>=IF(N22="-",0,N22) + IF(N24="-",0,N24) + IF(N25="-",0,N25) </f>
      </c>
      <c r="O21" s="52" t="b">
        <f>=IF(O22="-",0,O22) + IF(O24="-",0,O24) + IF(O25="-",0,O25) </f>
      </c>
      <c r="P21" s="52" t="b">
        <f>=IF(P22="-",0,P22) + IF(P24="-",0,P24) + IF(P25="-",0,P25) </f>
      </c>
      <c r="Q21" s="52" t="b">
        <f>=IF(Q22="-",0,Q22) + IF(Q24="-",0,Q24) + IF(Q25="-",0,Q25) </f>
      </c>
      <c r="R21" s="52" t="b">
        <f>=IF(R22="-",0,R22) + IF(R24="-",0,R24) + IF(R25="-",0,R25) </f>
      </c>
      <c r="S21" s="20" t="s">
        <v>42</v>
      </c>
    </row>
    <row r="22" ht="26" customHeight="true" s="1" customFormat="true">
      <c r="A22" s="10" t="e"/>
      <c r="B22" s="56" t="s">
        <v>250</v>
      </c>
      <c r="C22" s="78" t="s">
        <v>251</v>
      </c>
      <c r="D22" s="58" t="n">
        <v>0</v>
      </c>
      <c r="E22" s="19" t="s">
        <v>42</v>
      </c>
      <c r="F22" s="52" t="b">
        <f>=IF(G22="-",0,G22) + IF(H22="-",0,H22) + IF(J22="-",0,J22) + IF(L22="-",0,L22) + IF(N22="-",0,N22) + IF(O22="-",0,O22) + IF(P22="-",0,P22) + IF(Q22="-",0,Q22) </f>
      </c>
      <c r="G22" s="59" t="n">
        <v>0</v>
      </c>
      <c r="H22" s="59" t="n">
        <v>0</v>
      </c>
      <c r="I22" s="59" t="n">
        <v>0</v>
      </c>
      <c r="J22" s="59" t="n">
        <v>0</v>
      </c>
      <c r="K22" s="59" t="n">
        <v>0</v>
      </c>
      <c r="L22" s="59" t="n">
        <v>0</v>
      </c>
      <c r="M22" s="59" t="n">
        <v>0</v>
      </c>
      <c r="N22" s="59" t="n">
        <v>0</v>
      </c>
      <c r="O22" s="59" t="n">
        <v>0</v>
      </c>
      <c r="P22" s="59" t="n">
        <v>0</v>
      </c>
      <c r="Q22" s="59" t="n">
        <v>0</v>
      </c>
      <c r="R22" s="59" t="n">
        <v>0</v>
      </c>
      <c r="S22" s="55" t="b">
        <f>=IF((IF(D22="-",0,D22))=0,0,(IF((F22 * 1000)="-",0,(F22 * 1000)))/(IF(D22="-",0,D22)))</f>
      </c>
    </row>
    <row r="23" ht="13" customHeight="true" s="1" customFormat="true">
      <c r="A23" s="10" t="e"/>
      <c r="B23" s="61" t="s">
        <v>252</v>
      </c>
      <c r="C23" s="78" t="s">
        <v>253</v>
      </c>
      <c r="D23" s="58" t="n">
        <v>0</v>
      </c>
      <c r="E23" s="19" t="s">
        <v>42</v>
      </c>
      <c r="F23" s="52" t="b">
        <f>=IF(G23="-",0,G23) + IF(H23="-",0,H23) + IF(J23="-",0,J23) + IF(L23="-",0,L23) + IF(N23="-",0,N23) + IF(O23="-",0,O23) + IF(P23="-",0,P23) + IF(Q23="-",0,Q23) </f>
      </c>
      <c r="G23" s="59" t="n">
        <v>0</v>
      </c>
      <c r="H23" s="59" t="n">
        <v>0</v>
      </c>
      <c r="I23" s="59" t="n">
        <v>0</v>
      </c>
      <c r="J23" s="59" t="n">
        <v>0</v>
      </c>
      <c r="K23" s="59" t="n">
        <v>0</v>
      </c>
      <c r="L23" s="59" t="n">
        <v>0</v>
      </c>
      <c r="M23" s="59" t="n">
        <v>0</v>
      </c>
      <c r="N23" s="59" t="n">
        <v>0</v>
      </c>
      <c r="O23" s="59" t="n">
        <v>0</v>
      </c>
      <c r="P23" s="59" t="n">
        <v>0</v>
      </c>
      <c r="Q23" s="59" t="n">
        <v>0</v>
      </c>
      <c r="R23" s="59" t="n">
        <v>0</v>
      </c>
      <c r="S23" s="55" t="b">
        <f>=IF((IF(D23="-",0,D23))=0,0,(IF((F23 * 1000)="-",0,(F23 * 1000)))/(IF(D23="-",0,D23)))</f>
      </c>
    </row>
    <row r="24" ht="15" customHeight="true" s="1" customFormat="true">
      <c r="A24" s="10" t="e"/>
      <c r="B24" s="56" t="s">
        <v>254</v>
      </c>
      <c r="C24" s="78" t="s">
        <v>255</v>
      </c>
      <c r="D24" s="58" t="n">
        <v>0</v>
      </c>
      <c r="E24" s="19" t="s">
        <v>42</v>
      </c>
      <c r="F24" s="52" t="b">
        <f>=IF(G24="-",0,G24) + IF(H24="-",0,H24) + IF(J24="-",0,J24) + IF(L24="-",0,L24) + IF(N24="-",0,N24) + IF(O24="-",0,O24) + IF(P24="-",0,P24) + IF(Q24="-",0,Q24) </f>
      </c>
      <c r="G24" s="59" t="n">
        <v>0</v>
      </c>
      <c r="H24" s="59" t="n">
        <v>0</v>
      </c>
      <c r="I24" s="59" t="n">
        <v>0</v>
      </c>
      <c r="J24" s="59" t="n">
        <v>0</v>
      </c>
      <c r="K24" s="59" t="n">
        <v>0</v>
      </c>
      <c r="L24" s="59" t="n">
        <v>0</v>
      </c>
      <c r="M24" s="59" t="n">
        <v>0</v>
      </c>
      <c r="N24" s="59" t="n">
        <v>0</v>
      </c>
      <c r="O24" s="59" t="n">
        <v>0</v>
      </c>
      <c r="P24" s="59" t="n">
        <v>0</v>
      </c>
      <c r="Q24" s="59" t="n">
        <v>0</v>
      </c>
      <c r="R24" s="59" t="n">
        <v>0</v>
      </c>
      <c r="S24" s="55" t="b">
        <f>=IF((IF(D24="-",0,D24))=0,0,(IF((F24 * 1000)="-",0,(F24 * 1000)))/(IF(D24="-",0,D24)))</f>
      </c>
    </row>
    <row r="25" ht="15" customHeight="true" s="1" customFormat="true">
      <c r="A25" s="10" t="e"/>
      <c r="B25" s="56" t="s">
        <v>256</v>
      </c>
      <c r="C25" s="78" t="s">
        <v>257</v>
      </c>
      <c r="D25" s="58" t="n">
        <v>0</v>
      </c>
      <c r="E25" s="19" t="s">
        <v>42</v>
      </c>
      <c r="F25" s="52" t="b">
        <f>=IF(G25="-",0,G25) + IF(H25="-",0,H25) + IF(J25="-",0,J25) + IF(L25="-",0,L25) + IF(N25="-",0,N25) + IF(O25="-",0,O25) + IF(P25="-",0,P25) + IF(Q25="-",0,Q25) </f>
      </c>
      <c r="G25" s="59" t="n">
        <v>0</v>
      </c>
      <c r="H25" s="59" t="n">
        <v>0</v>
      </c>
      <c r="I25" s="59" t="n">
        <v>0</v>
      </c>
      <c r="J25" s="59" t="n">
        <v>0</v>
      </c>
      <c r="K25" s="59" t="n">
        <v>0</v>
      </c>
      <c r="L25" s="59" t="n">
        <v>0</v>
      </c>
      <c r="M25" s="59" t="n">
        <v>0</v>
      </c>
      <c r="N25" s="59" t="n">
        <v>0</v>
      </c>
      <c r="O25" s="59" t="n">
        <v>0</v>
      </c>
      <c r="P25" s="59" t="n">
        <v>0</v>
      </c>
      <c r="Q25" s="59" t="n">
        <v>0</v>
      </c>
      <c r="R25" s="59" t="n">
        <v>0</v>
      </c>
      <c r="S25" s="55" t="b">
        <f>=IF((IF(D25="-",0,D25))=0,0,(IF((F25 * 1000)="-",0,(F25 * 1000)))/(IF(D25="-",0,D25)))</f>
      </c>
    </row>
    <row r="26" ht="26" customHeight="true" s="1" customFormat="true">
      <c r="A26" s="10" t="e"/>
      <c r="B26" s="53" t="s">
        <v>258</v>
      </c>
      <c r="C26" s="78" t="s">
        <v>259</v>
      </c>
      <c r="D26" s="58" t="n">
        <v>0</v>
      </c>
      <c r="E26" s="19" t="s">
        <v>42</v>
      </c>
      <c r="F26" s="52" t="b">
        <f>=IF(G26="-",0,G26) + IF(H26="-",0,H26) + IF(J26="-",0,J26) + IF(L26="-",0,L26) + IF(N26="-",0,N26) + IF(O26="-",0,O26) + IF(P26="-",0,P26) + IF(Q26="-",0,Q26) </f>
      </c>
      <c r="G26" s="59" t="n">
        <v>0</v>
      </c>
      <c r="H26" s="59" t="n">
        <v>0</v>
      </c>
      <c r="I26" s="59" t="n">
        <v>0</v>
      </c>
      <c r="J26" s="59" t="n">
        <v>0</v>
      </c>
      <c r="K26" s="59" t="n">
        <v>0</v>
      </c>
      <c r="L26" s="59" t="n">
        <v>0</v>
      </c>
      <c r="M26" s="59" t="n">
        <v>0</v>
      </c>
      <c r="N26" s="59" t="n">
        <v>0</v>
      </c>
      <c r="O26" s="59" t="n">
        <v>0</v>
      </c>
      <c r="P26" s="59" t="n">
        <v>0</v>
      </c>
      <c r="Q26" s="59" t="n">
        <v>0</v>
      </c>
      <c r="R26" s="59" t="n">
        <v>0</v>
      </c>
      <c r="S26" s="55" t="b">
        <f>=IF((IF(D26="-",0,D26))=0,0,(IF((F26 * 1000)="-",0,(F26 * 1000)))/(IF(D26="-",0,D26)))</f>
      </c>
    </row>
    <row r="27" ht="26" customHeight="true" s="1" customFormat="true">
      <c r="A27" s="10" t="e"/>
      <c r="B27" s="53" t="s">
        <v>260</v>
      </c>
      <c r="C27" s="78" t="s">
        <v>261</v>
      </c>
      <c r="D27" s="54" t="b">
        <f>=IF(D28="-",0,D28) + IF(D30="-",0,D30) + IF(D32="-",0,D32) + IF(D33="-",0,D33) + IF(D34="-",0,D34) </f>
      </c>
      <c r="E27" s="19" t="s">
        <v>42</v>
      </c>
      <c r="F27" s="52" t="b">
        <f>=IF(G27="-",0,G27) + IF(H27="-",0,H27) + IF(J27="-",0,J27) + IF(L27="-",0,L27) + IF(N27="-",0,N27) + IF(O27="-",0,O27) + IF(P27="-",0,P27) + IF(Q27="-",0,Q27) </f>
      </c>
      <c r="G27" s="52" t="b">
        <f>=IF(G28="-",0,G28) + IF(G30="-",0,G30) + IF(G32="-",0,G32) + IF(G33="-",0,G33) + IF(G34="-",0,G34) </f>
      </c>
      <c r="H27" s="52" t="b">
        <f>=IF(H28="-",0,H28) + IF(H30="-",0,H30) + IF(H32="-",0,H32) + IF(H33="-",0,H33) + IF(H34="-",0,H34) </f>
      </c>
      <c r="I27" s="52" t="b">
        <f>=IF(I28="-",0,I28) + IF(I30="-",0,I30) + IF(I32="-",0,I32) + IF(I33="-",0,I33) + IF(I34="-",0,I34) </f>
      </c>
      <c r="J27" s="52" t="b">
        <f>=IF(J28="-",0,J28) + IF(J30="-",0,J30) + IF(J32="-",0,J32) + IF(J33="-",0,J33) + IF(J34="-",0,J34) </f>
      </c>
      <c r="K27" s="52" t="b">
        <f>=IF(K28="-",0,K28) + IF(K30="-",0,K30) + IF(K32="-",0,K32) + IF(K33="-",0,K33) + IF(K34="-",0,K34) </f>
      </c>
      <c r="L27" s="52" t="b">
        <f>=IF(L28="-",0,L28) + IF(L30="-",0,L30) + IF(L32="-",0,L32) + IF(L33="-",0,L33) + IF(L34="-",0,L34) </f>
      </c>
      <c r="M27" s="52" t="b">
        <f>=IF(M28="-",0,M28) + IF(M30="-",0,M30) + IF(M32="-",0,M32) + IF(M33="-",0,M33) + IF(M34="-",0,M34) </f>
      </c>
      <c r="N27" s="52" t="b">
        <f>=IF(N28="-",0,N28) + IF(N30="-",0,N30) + IF(N32="-",0,N32) + IF(N33="-",0,N33) + IF(N34="-",0,N34) </f>
      </c>
      <c r="O27" s="52" t="b">
        <f>=IF(O28="-",0,O28) + IF(O30="-",0,O30) + IF(O32="-",0,O32) + IF(O33="-",0,O33) + IF(O34="-",0,O34) </f>
      </c>
      <c r="P27" s="52" t="b">
        <f>=IF(P28="-",0,P28) + IF(P30="-",0,P30) + IF(P32="-",0,P32) + IF(P33="-",0,P33) + IF(P34="-",0,P34) </f>
      </c>
      <c r="Q27" s="52" t="b">
        <f>=IF(Q28="-",0,Q28) + IF(Q30="-",0,Q30) + IF(Q32="-",0,Q32) + IF(Q33="-",0,Q33) + IF(Q34="-",0,Q34) </f>
      </c>
      <c r="R27" s="52" t="b">
        <f>=IF(R28="-",0,R28) + IF(R30="-",0,R30) + IF(R32="-",0,R32) + IF(R33="-",0,R33) + IF(R34="-",0,R34) </f>
      </c>
      <c r="S27" s="55" t="b">
        <f>=IF((IF(D27="-",0,D27))=0,0,(IF((F27 * 1000)="-",0,(F27 * 1000)))/(IF(D27="-",0,D27)))</f>
      </c>
    </row>
    <row r="28" ht="26" customHeight="true" s="1" customFormat="true">
      <c r="A28" s="10" t="e"/>
      <c r="B28" s="56" t="s">
        <v>262</v>
      </c>
      <c r="C28" s="78" t="s">
        <v>263</v>
      </c>
      <c r="D28" s="58" t="n">
        <v>0</v>
      </c>
      <c r="E28" s="19" t="s">
        <v>42</v>
      </c>
      <c r="F28" s="52" t="b">
        <f>=IF(G28="-",0,G28) + IF(H28="-",0,H28) + IF(J28="-",0,J28) + IF(L28="-",0,L28) + IF(N28="-",0,N28) + IF(O28="-",0,O28) + IF(P28="-",0,P28) + IF(Q28="-",0,Q28) </f>
      </c>
      <c r="G28" s="59" t="n">
        <v>0</v>
      </c>
      <c r="H28" s="59" t="n">
        <v>0</v>
      </c>
      <c r="I28" s="59" t="n">
        <v>0</v>
      </c>
      <c r="J28" s="59" t="n">
        <v>0</v>
      </c>
      <c r="K28" s="59" t="n">
        <v>0</v>
      </c>
      <c r="L28" s="59" t="n">
        <v>0</v>
      </c>
      <c r="M28" s="59" t="n">
        <v>0</v>
      </c>
      <c r="N28" s="59" t="n">
        <v>0</v>
      </c>
      <c r="O28" s="59" t="n">
        <v>0</v>
      </c>
      <c r="P28" s="59" t="n">
        <v>0</v>
      </c>
      <c r="Q28" s="59" t="n">
        <v>0</v>
      </c>
      <c r="R28" s="59" t="n">
        <v>0</v>
      </c>
      <c r="S28" s="55" t="b">
        <f>=IF((IF(D28="-",0,D28))=0,0,(IF((F28 * 1000)="-",0,(F28 * 1000)))/(IF(D28="-",0,D28)))</f>
      </c>
    </row>
    <row r="29" ht="15" customHeight="true" s="1" customFormat="true">
      <c r="A29" s="10" t="e"/>
      <c r="B29" s="79" t="s">
        <v>264</v>
      </c>
      <c r="C29" s="78" t="s">
        <v>265</v>
      </c>
      <c r="D29" s="58" t="n">
        <v>0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  <c r="L29" s="19" t="s">
        <v>42</v>
      </c>
      <c r="M29" s="19" t="s">
        <v>42</v>
      </c>
      <c r="N29" s="19" t="s">
        <v>42</v>
      </c>
      <c r="O29" s="19" t="s">
        <v>42</v>
      </c>
      <c r="P29" s="19" t="s">
        <v>42</v>
      </c>
      <c r="Q29" s="19" t="s">
        <v>42</v>
      </c>
      <c r="R29" s="19" t="s">
        <v>42</v>
      </c>
      <c r="S29" s="20" t="s">
        <v>42</v>
      </c>
    </row>
    <row r="30" ht="15" customHeight="true" s="1" customFormat="true">
      <c r="A30" s="10" t="e"/>
      <c r="B30" s="56" t="s">
        <v>110</v>
      </c>
      <c r="C30" s="78" t="s">
        <v>266</v>
      </c>
      <c r="D30" s="58" t="n">
        <v>0</v>
      </c>
      <c r="E30" s="19" t="s">
        <v>42</v>
      </c>
      <c r="F30" s="52" t="b">
        <f>=IF(G30="-",0,G30) + IF(H30="-",0,H30) + IF(J30="-",0,J30) + IF(L30="-",0,L30) + IF(N30="-",0,N30) + IF(O30="-",0,O30) + IF(P30="-",0,P30) + IF(Q30="-",0,Q30) </f>
      </c>
      <c r="G30" s="59" t="n">
        <v>0</v>
      </c>
      <c r="H30" s="59" t="n">
        <v>0</v>
      </c>
      <c r="I30" s="59" t="n">
        <v>0</v>
      </c>
      <c r="J30" s="59" t="n">
        <v>0</v>
      </c>
      <c r="K30" s="59" t="n">
        <v>0</v>
      </c>
      <c r="L30" s="59" t="n">
        <v>0</v>
      </c>
      <c r="M30" s="59" t="n">
        <v>0</v>
      </c>
      <c r="N30" s="59" t="n">
        <v>0</v>
      </c>
      <c r="O30" s="59" t="n">
        <v>0</v>
      </c>
      <c r="P30" s="59" t="n">
        <v>0</v>
      </c>
      <c r="Q30" s="59" t="n">
        <v>0</v>
      </c>
      <c r="R30" s="59" t="n">
        <v>0</v>
      </c>
      <c r="S30" s="55" t="b">
        <f>=IF((IF(D30="-",0,D30))=0,0,(IF((F30 * 1000)="-",0,(F30 * 1000)))/(IF(D30="-",0,D30)))</f>
      </c>
    </row>
    <row r="31" ht="26" customHeight="true" s="1" customFormat="true">
      <c r="A31" s="10" t="e"/>
      <c r="B31" s="79" t="s">
        <v>267</v>
      </c>
      <c r="C31" s="78" t="s">
        <v>268</v>
      </c>
      <c r="D31" s="58" t="n">
        <v>0</v>
      </c>
      <c r="E31" s="19" t="s">
        <v>42</v>
      </c>
      <c r="F31" s="19" t="s">
        <v>42</v>
      </c>
      <c r="G31" s="19" t="s">
        <v>42</v>
      </c>
      <c r="H31" s="19" t="s">
        <v>42</v>
      </c>
      <c r="I31" s="19" t="s">
        <v>42</v>
      </c>
      <c r="J31" s="19" t="s">
        <v>42</v>
      </c>
      <c r="K31" s="19" t="s">
        <v>42</v>
      </c>
      <c r="L31" s="19" t="s">
        <v>42</v>
      </c>
      <c r="M31" s="19" t="s">
        <v>42</v>
      </c>
      <c r="N31" s="19" t="s">
        <v>42</v>
      </c>
      <c r="O31" s="19" t="s">
        <v>42</v>
      </c>
      <c r="P31" s="19" t="s">
        <v>42</v>
      </c>
      <c r="Q31" s="19" t="s">
        <v>42</v>
      </c>
      <c r="R31" s="19" t="s">
        <v>42</v>
      </c>
      <c r="S31" s="20" t="s">
        <v>42</v>
      </c>
    </row>
    <row r="32" ht="26" customHeight="true" s="1" customFormat="true">
      <c r="A32" s="10" t="e"/>
      <c r="B32" s="56" t="s">
        <v>269</v>
      </c>
      <c r="C32" s="78" t="s">
        <v>270</v>
      </c>
      <c r="D32" s="58" t="n">
        <v>0</v>
      </c>
      <c r="E32" s="19" t="s">
        <v>42</v>
      </c>
      <c r="F32" s="52" t="b">
        <f>=IF(G32="-",0,G32) + IF(H32="-",0,H32) + IF(J32="-",0,J32) + IF(L32="-",0,L32) + IF(N32="-",0,N32) + IF(O32="-",0,O32) + IF(P32="-",0,P32) + IF(Q32="-",0,Q32) </f>
      </c>
      <c r="G32" s="59" t="n">
        <v>0</v>
      </c>
      <c r="H32" s="59" t="n">
        <v>0</v>
      </c>
      <c r="I32" s="59" t="n">
        <v>0</v>
      </c>
      <c r="J32" s="59" t="n">
        <v>0</v>
      </c>
      <c r="K32" s="59" t="n">
        <v>0</v>
      </c>
      <c r="L32" s="59" t="n">
        <v>0</v>
      </c>
      <c r="M32" s="59" t="n">
        <v>0</v>
      </c>
      <c r="N32" s="59" t="n">
        <v>0</v>
      </c>
      <c r="O32" s="59" t="n">
        <v>0</v>
      </c>
      <c r="P32" s="59" t="n">
        <v>0</v>
      </c>
      <c r="Q32" s="59" t="n">
        <v>0</v>
      </c>
      <c r="R32" s="59" t="n">
        <v>0</v>
      </c>
      <c r="S32" s="55" t="b">
        <f>=IF((IF(D32="-",0,D32))=0,0,(IF((F32 * 1000)="-",0,(F32 * 1000)))/(IF(D32="-",0,D32)))</f>
      </c>
    </row>
    <row r="33" ht="26" customHeight="true" s="1" customFormat="true">
      <c r="A33" s="10" t="e"/>
      <c r="B33" s="56" t="s">
        <v>271</v>
      </c>
      <c r="C33" s="78" t="s">
        <v>272</v>
      </c>
      <c r="D33" s="58" t="n">
        <v>0</v>
      </c>
      <c r="E33" s="19" t="s">
        <v>42</v>
      </c>
      <c r="F33" s="52" t="b">
        <f>=IF(G33="-",0,G33) + IF(H33="-",0,H33) + IF(J33="-",0,J33) + IF(L33="-",0,L33) + IF(N33="-",0,N33) + IF(O33="-",0,O33) + IF(P33="-",0,P33) + IF(Q33="-",0,Q33) </f>
      </c>
      <c r="G33" s="59" t="n">
        <v>0</v>
      </c>
      <c r="H33" s="59" t="n">
        <v>0</v>
      </c>
      <c r="I33" s="59" t="n">
        <v>0</v>
      </c>
      <c r="J33" s="59" t="n">
        <v>0</v>
      </c>
      <c r="K33" s="59" t="n">
        <v>0</v>
      </c>
      <c r="L33" s="59" t="n">
        <v>0</v>
      </c>
      <c r="M33" s="59" t="n">
        <v>0</v>
      </c>
      <c r="N33" s="59" t="n">
        <v>0</v>
      </c>
      <c r="O33" s="59" t="n">
        <v>0</v>
      </c>
      <c r="P33" s="59" t="n">
        <v>0</v>
      </c>
      <c r="Q33" s="59" t="n">
        <v>0</v>
      </c>
      <c r="R33" s="59" t="n">
        <v>0</v>
      </c>
      <c r="S33" s="55" t="b">
        <f>=IF((IF(D33="-",0,D33))=0,0,(IF((F33 * 1000)="-",0,(F33 * 1000)))/(IF(D33="-",0,D33)))</f>
      </c>
    </row>
    <row r="34" ht="26" customHeight="true" s="1" customFormat="true">
      <c r="A34" s="10" t="e"/>
      <c r="B34" s="56" t="s">
        <v>273</v>
      </c>
      <c r="C34" s="80" t="s">
        <v>274</v>
      </c>
      <c r="D34" s="66" t="n">
        <v>0</v>
      </c>
      <c r="E34" s="81" t="s">
        <v>42</v>
      </c>
      <c r="F34" s="99" t="b">
        <f>=IF(G34="-",0,G34) + IF(H34="-",0,H34) + IF(J34="-",0,J34) + IF(L34="-",0,L34) + IF(N34="-",0,N34) + IF(O34="-",0,O34) + IF(P34="-",0,P34) + IF(Q34="-",0,Q34) </f>
      </c>
      <c r="G34" s="67" t="n">
        <v>0</v>
      </c>
      <c r="H34" s="67" t="n">
        <v>0</v>
      </c>
      <c r="I34" s="67" t="n">
        <v>0</v>
      </c>
      <c r="J34" s="67" t="n">
        <v>0</v>
      </c>
      <c r="K34" s="67" t="n">
        <v>0</v>
      </c>
      <c r="L34" s="67" t="n">
        <v>0</v>
      </c>
      <c r="M34" s="67" t="n">
        <v>0</v>
      </c>
      <c r="N34" s="67" t="n">
        <v>0</v>
      </c>
      <c r="O34" s="67" t="n">
        <v>0</v>
      </c>
      <c r="P34" s="67" t="n">
        <v>0</v>
      </c>
      <c r="Q34" s="67" t="n">
        <v>0</v>
      </c>
      <c r="R34" s="67" t="n">
        <v>0</v>
      </c>
      <c r="S34" s="100" t="b">
        <f>=IF((IF(D34="-",0,D34))=0,0,(IF((F34 * 1000)="-",0,(F34 * 1000)))/(IF(D34="-",0,D34)))</f>
      </c>
    </row>
    <row r="35" ht="13" customHeight="true" s="70" customFormat="true">
      <c r="B35" s="71" t="s">
        <v>275</v>
      </c>
    </row>
    <row r="36" ht="13" customHeight="true" s="1" customFormat="true">
      <c r="S36" s="73" t="s">
        <v>276</v>
      </c>
    </row>
    <row r="37" ht="13" customHeight="true" s="1" customFormat="true">
      <c r="A37" s="10" t="e"/>
      <c r="B37" s="35" t="s">
        <v>21</v>
      </c>
      <c r="C37" s="35" t="s">
        <v>22</v>
      </c>
      <c r="D37" s="35" t="s">
        <v>194</v>
      </c>
      <c r="E37" s="35" t="s">
        <v>195</v>
      </c>
      <c r="F37" s="9" t="s">
        <v>196</v>
      </c>
      <c r="G37" s="9" t="e"/>
      <c r="H37" s="9" t="e"/>
      <c r="I37" s="9" t="e"/>
      <c r="J37" s="9" t="e"/>
      <c r="K37" s="9" t="e"/>
      <c r="L37" s="9" t="e"/>
      <c r="M37" s="9" t="e"/>
      <c r="N37" s="9" t="e"/>
      <c r="O37" s="9" t="e"/>
      <c r="P37" s="9" t="e"/>
      <c r="Q37" s="9" t="e"/>
      <c r="R37" s="9" t="e"/>
      <c r="S37" s="93" t="s">
        <v>197</v>
      </c>
    </row>
    <row r="38" ht="13" customHeight="true" s="1" customFormat="true">
      <c r="B38" s="40" t="e"/>
      <c r="C38" s="40" t="e"/>
      <c r="D38" s="40" t="e"/>
      <c r="E38" s="40" t="e"/>
      <c r="F38" s="93" t="s">
        <v>198</v>
      </c>
      <c r="G38" s="93" t="s">
        <v>199</v>
      </c>
      <c r="H38" s="9" t="s">
        <v>200</v>
      </c>
      <c r="I38" s="9" t="e"/>
      <c r="J38" s="9" t="e"/>
      <c r="K38" s="9" t="e"/>
      <c r="L38" s="9" t="e"/>
      <c r="M38" s="9" t="e"/>
      <c r="N38" s="9" t="e"/>
      <c r="O38" s="9" t="e"/>
      <c r="P38" s="9" t="e"/>
      <c r="Q38" s="93" t="s">
        <v>201</v>
      </c>
      <c r="R38" s="93" t="s">
        <v>202</v>
      </c>
      <c r="S38" s="91" t="e"/>
    </row>
    <row r="39" ht="166" customHeight="true" s="1" customFormat="true">
      <c r="B39" s="37" t="e"/>
      <c r="C39" s="37" t="e"/>
      <c r="D39" s="37" t="e"/>
      <c r="E39" s="37" t="e"/>
      <c r="F39" s="92" t="e"/>
      <c r="G39" s="92" t="e"/>
      <c r="H39" s="9" t="s">
        <v>203</v>
      </c>
      <c r="I39" s="9" t="s">
        <v>204</v>
      </c>
      <c r="J39" s="94" t="s">
        <v>205</v>
      </c>
      <c r="K39" s="94" t="s">
        <v>206</v>
      </c>
      <c r="L39" s="94" t="s">
        <v>207</v>
      </c>
      <c r="M39" s="94" t="s">
        <v>208</v>
      </c>
      <c r="N39" s="9" t="s">
        <v>209</v>
      </c>
      <c r="O39" s="9" t="s">
        <v>210</v>
      </c>
      <c r="P39" s="95" t="s">
        <v>211</v>
      </c>
      <c r="Q39" s="92" t="e"/>
      <c r="R39" s="92" t="e"/>
      <c r="S39" s="92" t="e"/>
    </row>
    <row r="40" ht="13" customHeight="true" s="41" customFormat="true">
      <c r="A40" s="10" t="e"/>
      <c r="B40" s="96" t="s">
        <v>31</v>
      </c>
      <c r="C40" s="96" t="s">
        <v>32</v>
      </c>
      <c r="D40" s="96" t="s">
        <v>33</v>
      </c>
      <c r="E40" s="96" t="s">
        <v>34</v>
      </c>
      <c r="F40" s="96" t="s">
        <v>35</v>
      </c>
      <c r="G40" s="96" t="s">
        <v>36</v>
      </c>
      <c r="H40" s="96" t="s">
        <v>37</v>
      </c>
      <c r="I40" s="96" t="s">
        <v>38</v>
      </c>
      <c r="J40" s="97" t="s">
        <v>39</v>
      </c>
      <c r="K40" s="97" t="s">
        <v>212</v>
      </c>
      <c r="L40" s="97" t="s">
        <v>213</v>
      </c>
      <c r="M40" s="97" t="s">
        <v>214</v>
      </c>
      <c r="N40" s="97" t="s">
        <v>215</v>
      </c>
      <c r="O40" s="97" t="s">
        <v>8</v>
      </c>
      <c r="P40" s="97" t="s">
        <v>216</v>
      </c>
      <c r="Q40" s="97" t="s">
        <v>217</v>
      </c>
      <c r="R40" s="97" t="s">
        <v>218</v>
      </c>
      <c r="S40" s="97" t="s">
        <v>219</v>
      </c>
    </row>
    <row r="41" ht="26" customHeight="true" s="1" customFormat="true">
      <c r="A41" s="10" t="e"/>
      <c r="B41" s="53" t="s">
        <v>277</v>
      </c>
      <c r="C41" s="82" t="s">
        <v>278</v>
      </c>
      <c r="D41" s="101" t="n">
        <v>0</v>
      </c>
      <c r="E41" s="48" t="s">
        <v>42</v>
      </c>
      <c r="F41" s="76" t="b">
        <f>=IF(G41="-",0,G41) + IF(H41="-",0,H41) + IF(J41="-",0,J41) + IF(L41="-",0,L41) + IF(N41="-",0,N41) + IF(O41="-",0,O41) + IF(P41="-",0,P41) + IF(Q41="-",0,Q41) </f>
      </c>
      <c r="G41" s="102" t="n">
        <v>0</v>
      </c>
      <c r="H41" s="102" t="n">
        <v>0</v>
      </c>
      <c r="I41" s="102" t="n">
        <v>0</v>
      </c>
      <c r="J41" s="102" t="n">
        <v>0</v>
      </c>
      <c r="K41" s="102" t="n">
        <v>0</v>
      </c>
      <c r="L41" s="102" t="n">
        <v>0</v>
      </c>
      <c r="M41" s="102" t="n">
        <v>0</v>
      </c>
      <c r="N41" s="102" t="n">
        <v>0</v>
      </c>
      <c r="O41" s="102" t="n">
        <v>0</v>
      </c>
      <c r="P41" s="102" t="n">
        <v>0</v>
      </c>
      <c r="Q41" s="102" t="n">
        <v>0</v>
      </c>
      <c r="R41" s="102" t="n">
        <v>0</v>
      </c>
      <c r="S41" s="77" t="b">
        <f>=IF((IF(D41="-",0,D41))=0,0,(IF((F41 * 1000)="-",0,(F41 * 1000)))/(IF(D41="-",0,D41)))</f>
      </c>
    </row>
    <row r="42" ht="26" customHeight="true" s="1" customFormat="true">
      <c r="A42" s="10" t="e"/>
      <c r="B42" s="56" t="s">
        <v>279</v>
      </c>
      <c r="C42" s="78" t="s">
        <v>280</v>
      </c>
      <c r="D42" s="58" t="n">
        <v>0</v>
      </c>
      <c r="E42" s="19" t="s">
        <v>42</v>
      </c>
      <c r="F42" s="52" t="b">
        <f>=IF(G42="-",0,G42) + IF(H42="-",0,H42) + IF(J42="-",0,J42) + IF(L42="-",0,L42) + IF(N42="-",0,N42) + IF(O42="-",0,O42) + IF(P42="-",0,P42) + IF(Q42="-",0,Q42) </f>
      </c>
      <c r="G42" s="59" t="n">
        <v>0</v>
      </c>
      <c r="H42" s="59" t="n">
        <v>0</v>
      </c>
      <c r="I42" s="59" t="n">
        <v>0</v>
      </c>
      <c r="J42" s="59" t="n">
        <v>0</v>
      </c>
      <c r="K42" s="59" t="n">
        <v>0</v>
      </c>
      <c r="L42" s="59" t="n">
        <v>0</v>
      </c>
      <c r="M42" s="59" t="n">
        <v>0</v>
      </c>
      <c r="N42" s="59" t="n">
        <v>0</v>
      </c>
      <c r="O42" s="59" t="n">
        <v>0</v>
      </c>
      <c r="P42" s="59" t="n">
        <v>0</v>
      </c>
      <c r="Q42" s="59" t="n">
        <v>0</v>
      </c>
      <c r="R42" s="59" t="n">
        <v>0</v>
      </c>
      <c r="S42" s="55" t="b">
        <f>=IF((IF(D42="-",0,D42))=0,0,(IF((F42 * 1000)="-",0,(F42 * 1000)))/(IF(D42="-",0,D42)))</f>
      </c>
    </row>
    <row r="43" ht="15" customHeight="true" s="1" customFormat="true">
      <c r="A43" s="10" t="e"/>
      <c r="B43" s="56" t="s">
        <v>281</v>
      </c>
      <c r="C43" s="78" t="s">
        <v>282</v>
      </c>
      <c r="D43" s="58" t="n">
        <v>0</v>
      </c>
      <c r="E43" s="19" t="s">
        <v>42</v>
      </c>
      <c r="F43" s="52" t="b">
        <f>=IF(G43="-",0,G43) + IF(H43="-",0,H43) + IF(J43="-",0,J43) + IF(L43="-",0,L43) + IF(N43="-",0,N43) + IF(O43="-",0,O43) + IF(P43="-",0,P43) + IF(Q43="-",0,Q43) </f>
      </c>
      <c r="G43" s="59" t="n">
        <v>0</v>
      </c>
      <c r="H43" s="59" t="n">
        <v>0</v>
      </c>
      <c r="I43" s="59" t="n">
        <v>0</v>
      </c>
      <c r="J43" s="59" t="n">
        <v>0</v>
      </c>
      <c r="K43" s="59" t="n">
        <v>0</v>
      </c>
      <c r="L43" s="59" t="n">
        <v>0</v>
      </c>
      <c r="M43" s="59" t="n">
        <v>0</v>
      </c>
      <c r="N43" s="59" t="n">
        <v>0</v>
      </c>
      <c r="O43" s="59" t="n">
        <v>0</v>
      </c>
      <c r="P43" s="59" t="n">
        <v>0</v>
      </c>
      <c r="Q43" s="59" t="n">
        <v>0</v>
      </c>
      <c r="R43" s="59" t="n">
        <v>0</v>
      </c>
      <c r="S43" s="55" t="b">
        <f>=IF((IF(D43="-",0,D43))=0,0,(IF((F43 * 1000)="-",0,(F43 * 1000)))/(IF(D43="-",0,D43)))</f>
      </c>
    </row>
    <row r="44" ht="15" customHeight="true" s="1" customFormat="true">
      <c r="A44" s="10" t="e"/>
      <c r="B44" s="53" t="s">
        <v>283</v>
      </c>
      <c r="C44" s="78" t="s">
        <v>284</v>
      </c>
      <c r="D44" s="58" t="n">
        <v>0</v>
      </c>
      <c r="E44" s="19" t="s">
        <v>42</v>
      </c>
      <c r="F44" s="52" t="b">
        <f>=IF(G44="-",0,G44) + IF(H44="-",0,H44) + IF(J44="-",0,J44) + IF(L44="-",0,L44) + IF(N44="-",0,N44) + IF(O44="-",0,O44) + IF(P44="-",0,P44) + IF(Q44="-",0,Q44) </f>
      </c>
      <c r="G44" s="59" t="n">
        <v>0</v>
      </c>
      <c r="H44" s="59" t="n">
        <v>0</v>
      </c>
      <c r="I44" s="59" t="n">
        <v>0</v>
      </c>
      <c r="J44" s="59" t="n">
        <v>0</v>
      </c>
      <c r="K44" s="59" t="n">
        <v>0</v>
      </c>
      <c r="L44" s="59" t="n">
        <v>0</v>
      </c>
      <c r="M44" s="59" t="n">
        <v>0</v>
      </c>
      <c r="N44" s="59" t="n">
        <v>0</v>
      </c>
      <c r="O44" s="59" t="n">
        <v>0</v>
      </c>
      <c r="P44" s="59" t="n">
        <v>0</v>
      </c>
      <c r="Q44" s="59" t="n">
        <v>0</v>
      </c>
      <c r="R44" s="59" t="n">
        <v>0</v>
      </c>
      <c r="S44" s="55" t="b">
        <f>=IF((IF(D44="-",0,D44))=0,0,(IF((F44 * 1000)="-",0,(F44 * 1000)))/(IF(D44="-",0,D44)))</f>
      </c>
    </row>
    <row r="45" ht="38" customHeight="true" s="1" customFormat="true">
      <c r="A45" s="10" t="e"/>
      <c r="B45" s="56" t="s">
        <v>285</v>
      </c>
      <c r="C45" s="78" t="s">
        <v>286</v>
      </c>
      <c r="D45" s="58" t="n">
        <v>0</v>
      </c>
      <c r="E45" s="19" t="s">
        <v>42</v>
      </c>
      <c r="F45" s="52" t="b">
        <f>=IF(G45="-",0,G45) + IF(H45="-",0,H45) + IF(J45="-",0,J45) + IF(L45="-",0,L45) + IF(N45="-",0,N45) + IF(O45="-",0,O45) + IF(P45="-",0,P45) + IF(Q45="-",0,Q45) </f>
      </c>
      <c r="G45" s="59" t="n">
        <v>0</v>
      </c>
      <c r="H45" s="59" t="n">
        <v>0</v>
      </c>
      <c r="I45" s="59" t="n">
        <v>0</v>
      </c>
      <c r="J45" s="59" t="n">
        <v>0</v>
      </c>
      <c r="K45" s="59" t="n">
        <v>0</v>
      </c>
      <c r="L45" s="59" t="n">
        <v>0</v>
      </c>
      <c r="M45" s="59" t="n">
        <v>0</v>
      </c>
      <c r="N45" s="59" t="n">
        <v>0</v>
      </c>
      <c r="O45" s="59" t="n">
        <v>0</v>
      </c>
      <c r="P45" s="59" t="n">
        <v>0</v>
      </c>
      <c r="Q45" s="59" t="n">
        <v>0</v>
      </c>
      <c r="R45" s="59" t="n">
        <v>0</v>
      </c>
      <c r="S45" s="55" t="b">
        <f>=IF((IF(D45="-",0,D45))=0,0,(IF((F45 * 1000)="-",0,(F45 * 1000)))/(IF(D45="-",0,D45)))</f>
      </c>
    </row>
    <row r="46" ht="15" customHeight="true" s="1" customFormat="true">
      <c r="A46" s="10" t="e"/>
      <c r="B46" s="56" t="s">
        <v>287</v>
      </c>
      <c r="C46" s="78" t="s">
        <v>288</v>
      </c>
      <c r="D46" s="58" t="n">
        <v>0</v>
      </c>
      <c r="E46" s="19" t="s">
        <v>42</v>
      </c>
      <c r="F46" s="52" t="b">
        <f>=IF(G46="-",0,G46) + IF(H46="-",0,H46) + IF(J46="-",0,J46) + IF(L46="-",0,L46) + IF(N46="-",0,N46) + IF(O46="-",0,O46) + IF(P46="-",0,P46) + IF(Q46="-",0,Q46) </f>
      </c>
      <c r="G46" s="59" t="n">
        <v>0</v>
      </c>
      <c r="H46" s="59" t="n">
        <v>0</v>
      </c>
      <c r="I46" s="59" t="n">
        <v>0</v>
      </c>
      <c r="J46" s="59" t="n">
        <v>0</v>
      </c>
      <c r="K46" s="59" t="n">
        <v>0</v>
      </c>
      <c r="L46" s="59" t="n">
        <v>0</v>
      </c>
      <c r="M46" s="59" t="n">
        <v>0</v>
      </c>
      <c r="N46" s="59" t="n">
        <v>0</v>
      </c>
      <c r="O46" s="59" t="n">
        <v>0</v>
      </c>
      <c r="P46" s="59" t="n">
        <v>0</v>
      </c>
      <c r="Q46" s="59" t="n">
        <v>0</v>
      </c>
      <c r="R46" s="59" t="n">
        <v>0</v>
      </c>
      <c r="S46" s="55" t="b">
        <f>=IF((IF(D46="-",0,D46))=0,0,(IF((F46 * 1000)="-",0,(F46 * 1000)))/(IF(D46="-",0,D46)))</f>
      </c>
    </row>
    <row r="47" ht="15" customHeight="true" s="1" customFormat="true">
      <c r="A47" s="10" t="e"/>
      <c r="B47" s="103" t="s">
        <v>289</v>
      </c>
      <c r="C47" s="78" t="s">
        <v>290</v>
      </c>
      <c r="D47" s="58" t="n">
        <v>0</v>
      </c>
      <c r="E47" s="19" t="s">
        <v>42</v>
      </c>
      <c r="F47" s="52" t="b">
        <f>=IF(G47="-",0,G47) + IF(H47="-",0,H47) + IF(J47="-",0,J47) + IF(L47="-",0,L47) + IF(N47="-",0,N47) + IF(O47="-",0,O47) + IF(P47="-",0,P47) + IF(Q47="-",0,Q47) </f>
      </c>
      <c r="G47" s="59" t="n">
        <v>0</v>
      </c>
      <c r="H47" s="59" t="n">
        <v>0</v>
      </c>
      <c r="I47" s="59" t="n">
        <v>0</v>
      </c>
      <c r="J47" s="59" t="n">
        <v>0</v>
      </c>
      <c r="K47" s="59" t="n">
        <v>0</v>
      </c>
      <c r="L47" s="59" t="n">
        <v>0</v>
      </c>
      <c r="M47" s="59" t="n">
        <v>0</v>
      </c>
      <c r="N47" s="59" t="n">
        <v>0</v>
      </c>
      <c r="O47" s="59" t="n">
        <v>0</v>
      </c>
      <c r="P47" s="59" t="n">
        <v>0</v>
      </c>
      <c r="Q47" s="59" t="n">
        <v>0</v>
      </c>
      <c r="R47" s="59" t="n">
        <v>0</v>
      </c>
      <c r="S47" s="55" t="b">
        <f>=IF((IF(D47="-",0,D47))=0,0,(IF((F47 * 1000)="-",0,(F47 * 1000)))/(IF(D47="-",0,D47)))</f>
      </c>
    </row>
    <row r="48" ht="26" customHeight="true" s="1" customFormat="true">
      <c r="A48" s="10" t="e"/>
      <c r="B48" s="53" t="s">
        <v>291</v>
      </c>
      <c r="C48" s="78" t="s">
        <v>292</v>
      </c>
      <c r="D48" s="19" t="s">
        <v>42</v>
      </c>
      <c r="E48" s="19" t="s">
        <v>42</v>
      </c>
      <c r="F48" s="52" t="b">
        <f>=IF(G48="-",0,G48) + IF(H48="-",0,H48) + IF(J48="-",0,J48) + IF(L48="-",0,L48) + IF(N48="-",0,N48) + IF(O48="-",0,O48) + IF(P48="-",0,P48) + IF(Q48="-",0,Q48) </f>
      </c>
      <c r="G48" s="52" t="b">
        <f>=IF(G49="-",0,G49) + IF(G50="-",0,G50) + IF(G51="-",0,G51) + IF(G52="-",0,G52) + IF(G53="-",0,G53) </f>
      </c>
      <c r="H48" s="52" t="b">
        <f>=IF(H49="-",0,H49) + IF(H50="-",0,H50) + IF(H51="-",0,H51) + IF(H52="-",0,H52) + IF(H53="-",0,H53) </f>
      </c>
      <c r="I48" s="52" t="b">
        <f>=IF(I49="-",0,I49) + IF(I50="-",0,I50) + IF(I51="-",0,I51) + IF(I52="-",0,I52) + IF(I53="-",0,I53) </f>
      </c>
      <c r="J48" s="52" t="b">
        <f>=IF(J49="-",0,J49) + IF(J50="-",0,J50) + IF(J51="-",0,J51) + IF(J52="-",0,J52) + IF(J53="-",0,J53) </f>
      </c>
      <c r="K48" s="52" t="b">
        <f>=IF(K49="-",0,K49) + IF(K50="-",0,K50) + IF(K51="-",0,K51) + IF(K52="-",0,K52) + IF(K53="-",0,K53) </f>
      </c>
      <c r="L48" s="52" t="b">
        <f>=IF(L49="-",0,L49) + IF(L50="-",0,L50) + IF(L51="-",0,L51) + IF(L52="-",0,L52) + IF(L53="-",0,L53) </f>
      </c>
      <c r="M48" s="52" t="b">
        <f>=IF(M49="-",0,M49) + IF(M50="-",0,M50) + IF(M51="-",0,M51) + IF(M52="-",0,M52) + IF(M53="-",0,M53) </f>
      </c>
      <c r="N48" s="52" t="b">
        <f>=IF(N49="-",0,N49) + IF(N50="-",0,N50) + IF(N51="-",0,N51) + IF(N52="-",0,N52) + IF(N53="-",0,N53) </f>
      </c>
      <c r="O48" s="52" t="b">
        <f>=IF(O49="-",0,O49) + IF(O50="-",0,O50) + IF(O51="-",0,O51) + IF(O52="-",0,O52) + IF(O53="-",0,O53) </f>
      </c>
      <c r="P48" s="52" t="b">
        <f>=IF(P49="-",0,P49) + IF(P50="-",0,P50) + IF(P51="-",0,P51) + IF(P52="-",0,P52) + IF(P53="-",0,P53) </f>
      </c>
      <c r="Q48" s="52" t="b">
        <f>=IF(Q49="-",0,Q49) + IF(Q50="-",0,Q50) + IF(Q51="-",0,Q51) + IF(Q52="-",0,Q52) + IF(Q53="-",0,Q53) </f>
      </c>
      <c r="R48" s="52" t="b">
        <f>=IF(R49="-",0,R49) + IF(R50="-",0,R50) + IF(R51="-",0,R51) + IF(R52="-",0,R52) + IF(R53="-",0,R53) </f>
      </c>
      <c r="S48" s="20" t="s">
        <v>42</v>
      </c>
    </row>
    <row r="49" ht="26" customHeight="true" s="1" customFormat="true">
      <c r="A49" s="10" t="e"/>
      <c r="B49" s="56" t="s">
        <v>293</v>
      </c>
      <c r="C49" s="78" t="s">
        <v>294</v>
      </c>
      <c r="D49" s="58" t="n">
        <v>0</v>
      </c>
      <c r="E49" s="19" t="s">
        <v>42</v>
      </c>
      <c r="F49" s="52" t="b">
        <f>=IF(G49="-",0,G49) + IF(H49="-",0,H49) + IF(J49="-",0,J49) + IF(L49="-",0,L49) + IF(N49="-",0,N49) + IF(O49="-",0,O49) + IF(P49="-",0,P49) + IF(Q49="-",0,Q49) </f>
      </c>
      <c r="G49" s="59" t="n">
        <v>0</v>
      </c>
      <c r="H49" s="59" t="n">
        <v>0</v>
      </c>
      <c r="I49" s="59" t="n">
        <v>0</v>
      </c>
      <c r="J49" s="59" t="n">
        <v>0</v>
      </c>
      <c r="K49" s="59" t="n">
        <v>0</v>
      </c>
      <c r="L49" s="59" t="n">
        <v>0</v>
      </c>
      <c r="M49" s="59" t="n">
        <v>0</v>
      </c>
      <c r="N49" s="59" t="n">
        <v>0</v>
      </c>
      <c r="O49" s="59" t="n">
        <v>0</v>
      </c>
      <c r="P49" s="59" t="n">
        <v>0</v>
      </c>
      <c r="Q49" s="59" t="n">
        <v>0</v>
      </c>
      <c r="R49" s="59" t="n">
        <v>0</v>
      </c>
      <c r="S49" s="55" t="b">
        <f>=IF((IF(D49="-",0,D49))=0,0,(IF((F49 * 1000)="-",0,(F49 * 1000)))/(IF(D49="-",0,D49)))</f>
      </c>
    </row>
    <row r="50" ht="15" customHeight="true" s="1" customFormat="true">
      <c r="A50" s="10" t="e"/>
      <c r="B50" s="103" t="s">
        <v>295</v>
      </c>
      <c r="C50" s="78" t="s">
        <v>296</v>
      </c>
      <c r="D50" s="58" t="n">
        <v>0</v>
      </c>
      <c r="E50" s="19" t="s">
        <v>42</v>
      </c>
      <c r="F50" s="52" t="b">
        <f>=IF(G50="-",0,G50) + IF(H50="-",0,H50) + IF(J50="-",0,J50) + IF(L50="-",0,L50) + IF(N50="-",0,N50) + IF(O50="-",0,O50) + IF(P50="-",0,P50) + IF(Q50="-",0,Q50) </f>
      </c>
      <c r="G50" s="59" t="n">
        <v>0</v>
      </c>
      <c r="H50" s="59" t="n">
        <v>0</v>
      </c>
      <c r="I50" s="59" t="n">
        <v>0</v>
      </c>
      <c r="J50" s="59" t="n">
        <v>0</v>
      </c>
      <c r="K50" s="59" t="n">
        <v>0</v>
      </c>
      <c r="L50" s="59" t="n">
        <v>0</v>
      </c>
      <c r="M50" s="59" t="n">
        <v>0</v>
      </c>
      <c r="N50" s="59" t="n">
        <v>0</v>
      </c>
      <c r="O50" s="59" t="n">
        <v>0</v>
      </c>
      <c r="P50" s="59" t="n">
        <v>0</v>
      </c>
      <c r="Q50" s="59" t="n">
        <v>0</v>
      </c>
      <c r="R50" s="59" t="n">
        <v>0</v>
      </c>
      <c r="S50" s="55" t="b">
        <f>=IF((IF(D50="-",0,D50))=0,0,(IF((F50 * 1000)="-",0,(F50 * 1000)))/(IF(D50="-",0,D50)))</f>
      </c>
    </row>
    <row r="51" ht="13" customHeight="true" s="1" customFormat="true">
      <c r="A51" s="10" t="e"/>
      <c r="B51" s="103" t="s">
        <v>297</v>
      </c>
      <c r="C51" s="78" t="s">
        <v>298</v>
      </c>
      <c r="D51" s="58" t="n">
        <v>0</v>
      </c>
      <c r="E51" s="19" t="s">
        <v>42</v>
      </c>
      <c r="F51" s="52" t="b">
        <f>=IF(G51="-",0,G51) + IF(H51="-",0,H51) + IF(J51="-",0,J51) + IF(L51="-",0,L51) + IF(N51="-",0,N51) + IF(O51="-",0,O51) + IF(P51="-",0,P51) + IF(Q51="-",0,Q51) </f>
      </c>
      <c r="G51" s="59" t="n">
        <v>0</v>
      </c>
      <c r="H51" s="59" t="n">
        <v>0</v>
      </c>
      <c r="I51" s="59" t="n">
        <v>0</v>
      </c>
      <c r="J51" s="59" t="n">
        <v>0</v>
      </c>
      <c r="K51" s="59" t="n">
        <v>0</v>
      </c>
      <c r="L51" s="59" t="n">
        <v>0</v>
      </c>
      <c r="M51" s="59" t="n">
        <v>0</v>
      </c>
      <c r="N51" s="59" t="n">
        <v>0</v>
      </c>
      <c r="O51" s="59" t="n">
        <v>0</v>
      </c>
      <c r="P51" s="59" t="n">
        <v>0</v>
      </c>
      <c r="Q51" s="59" t="n">
        <v>0</v>
      </c>
      <c r="R51" s="59" t="n">
        <v>0</v>
      </c>
      <c r="S51" s="55" t="b">
        <f>=IF((IF(D51="-",0,D51))=0,0,(IF((F51 * 1000)="-",0,(F51 * 1000)))/(IF(D51="-",0,D51)))</f>
      </c>
    </row>
    <row r="52" ht="38" customHeight="true" s="1" customFormat="true">
      <c r="A52" s="10" t="e"/>
      <c r="B52" s="103" t="s">
        <v>299</v>
      </c>
      <c r="C52" s="78" t="s">
        <v>300</v>
      </c>
      <c r="D52" s="58" t="n">
        <v>0</v>
      </c>
      <c r="E52" s="19" t="s">
        <v>42</v>
      </c>
      <c r="F52" s="52" t="b">
        <f>=IF(G52="-",0,G52) + IF(H52="-",0,H52) + IF(J52="-",0,J52) + IF(L52="-",0,L52) + IF(N52="-",0,N52) + IF(O52="-",0,O52) + IF(P52="-",0,P52) + IF(Q52="-",0,Q52) </f>
      </c>
      <c r="G52" s="59" t="n">
        <v>0</v>
      </c>
      <c r="H52" s="59" t="n">
        <v>0</v>
      </c>
      <c r="I52" s="59" t="n">
        <v>0</v>
      </c>
      <c r="J52" s="59" t="n">
        <v>0</v>
      </c>
      <c r="K52" s="59" t="n">
        <v>0</v>
      </c>
      <c r="L52" s="59" t="n">
        <v>0</v>
      </c>
      <c r="M52" s="59" t="n">
        <v>0</v>
      </c>
      <c r="N52" s="59" t="n">
        <v>0</v>
      </c>
      <c r="O52" s="59" t="n">
        <v>0</v>
      </c>
      <c r="P52" s="59" t="n">
        <v>0</v>
      </c>
      <c r="Q52" s="59" t="n">
        <v>0</v>
      </c>
      <c r="R52" s="59" t="n">
        <v>0</v>
      </c>
      <c r="S52" s="55" t="b">
        <f>=IF((IF(D52="-",0,D52))=0,0,(IF((F52 * 1000)="-",0,(F52 * 1000)))/(IF(D52="-",0,D52)))</f>
      </c>
    </row>
    <row r="53" ht="26" customHeight="true" s="1" customFormat="true">
      <c r="A53" s="10" t="e"/>
      <c r="B53" s="103" t="s">
        <v>301</v>
      </c>
      <c r="C53" s="78" t="s">
        <v>302</v>
      </c>
      <c r="D53" s="19" t="s">
        <v>42</v>
      </c>
      <c r="E53" s="19" t="s">
        <v>42</v>
      </c>
      <c r="F53" s="52" t="b">
        <f>=IF(G53="-",0,G53) + IF(H53="-",0,H53) + IF(J53="-",0,J53) + IF(L53="-",0,L53) + IF(N53="-",0,N53) + IF(O53="-",0,O53) + IF(P53="-",0,P53) + IF(Q53="-",0,Q53) </f>
      </c>
      <c r="G53" s="59" t="n">
        <v>0</v>
      </c>
      <c r="H53" s="59" t="n">
        <v>0</v>
      </c>
      <c r="I53" s="59" t="n">
        <v>0</v>
      </c>
      <c r="J53" s="59" t="n">
        <v>0</v>
      </c>
      <c r="K53" s="59" t="n">
        <v>0</v>
      </c>
      <c r="L53" s="59" t="n">
        <v>0</v>
      </c>
      <c r="M53" s="59" t="n">
        <v>0</v>
      </c>
      <c r="N53" s="59" t="n">
        <v>0</v>
      </c>
      <c r="O53" s="59" t="n">
        <v>0</v>
      </c>
      <c r="P53" s="59" t="n">
        <v>0</v>
      </c>
      <c r="Q53" s="59" t="n">
        <v>0</v>
      </c>
      <c r="R53" s="59" t="n">
        <v>0</v>
      </c>
      <c r="S53" s="20" t="s">
        <v>42</v>
      </c>
    </row>
    <row r="54" ht="38" customHeight="true" s="44" customFormat="true">
      <c r="A54" s="10" t="e"/>
      <c r="B54" s="45" t="s">
        <v>303</v>
      </c>
      <c r="C54" s="51" t="s">
        <v>304</v>
      </c>
      <c r="D54" s="19" t="s">
        <v>42</v>
      </c>
      <c r="E54" s="19" t="s">
        <v>42</v>
      </c>
      <c r="F54" s="52" t="b">
        <f>=IF(G54="-",0,G54) + IF(H54="-",0,H54) + IF(J54="-",0,J54) + IF(L54="-",0,L54) + IF(N54="-",0,N54) + IF(O54="-",0,O54) + IF(P54="-",0,P54) + IF(Q54="-",0,Q54) </f>
      </c>
      <c r="G54" s="52" t="b">
        <f>=IF(G55="-",0,G55) + IF(G56="-",0,G56) + IF(G64="-",0,G64) + IF(G65="-",0,G65) + IF(G66="-",0,G66) + IF(G67="-",0,G67) + IF(G69="-",0,G69) </f>
      </c>
      <c r="H54" s="52" t="b">
        <f>=IF(H55="-",0,H55) + IF(H56="-",0,H56) + IF(H64="-",0,H64) + IF(H65="-",0,H65) + IF(H66="-",0,H66) + IF(H67="-",0,H67) + IF(H69="-",0,H69) </f>
      </c>
      <c r="I54" s="52" t="b">
        <f>=IF(I55="-",0,I55) + IF(I56="-",0,I56) + IF(I64="-",0,I64) + IF(I65="-",0,I65) + IF(I66="-",0,I66) + IF(I67="-",0,I67) + IF(I69="-",0,I69) </f>
      </c>
      <c r="J54" s="52" t="b">
        <f>=IF(J55="-",0,J55) + IF(J56="-",0,J56) + IF(J64="-",0,J64) + IF(J65="-",0,J65) + IF(J66="-",0,J66) + IF(J67="-",0,J67) + IF(J69="-",0,J69) </f>
      </c>
      <c r="K54" s="52" t="b">
        <f>=IF(K55="-",0,K55) + IF(K56="-",0,K56) + IF(K64="-",0,K64) + IF(K65="-",0,K65) + IF(K66="-",0,K66) + IF(K67="-",0,K67) + IF(K69="-",0,K69) </f>
      </c>
      <c r="L54" s="52" t="b">
        <f>=IF(L55="-",0,L55) + IF(L56="-",0,L56) + IF(L64="-",0,L64) + IF(L65="-",0,L65) + IF(L66="-",0,L66) + IF(L67="-",0,L67) + IF(L69="-",0,L69) </f>
      </c>
      <c r="M54" s="52" t="b">
        <f>=IF(M55="-",0,M55) + IF(M56="-",0,M56) + IF(M64="-",0,M64) + IF(M65="-",0,M65) + IF(M66="-",0,M66) + IF(M67="-",0,M67) + IF(M69="-",0,M69) </f>
      </c>
      <c r="N54" s="52" t="b">
        <f>=IF(N55="-",0,N55) + IF(N56="-",0,N56) + IF(N64="-",0,N64) + IF(N65="-",0,N65) + IF(N66="-",0,N66) + IF(N67="-",0,N67) + IF(N69="-",0,N69) </f>
      </c>
      <c r="O54" s="52" t="b">
        <f>=IF(O55="-",0,O55) + IF(O56="-",0,O56) + IF(O64="-",0,O64) + IF(O65="-",0,O65) + IF(O66="-",0,O66) + IF(O67="-",0,O67) + IF(O69="-",0,O69) </f>
      </c>
      <c r="P54" s="52" t="b">
        <f>=IF(P55="-",0,P55) + IF(P56="-",0,P56) + IF(P64="-",0,P64) + IF(P65="-",0,P65) + IF(P66="-",0,P66) + IF(P67="-",0,P67) + IF(P69="-",0,P69) </f>
      </c>
      <c r="Q54" s="52" t="b">
        <f>=IF(Q55="-",0,Q55) + IF(Q56="-",0,Q56) + IF(Q64="-",0,Q64) + IF(Q65="-",0,Q65) + IF(Q66="-",0,Q66) + IF(Q67="-",0,Q67) + IF(Q69="-",0,Q69) </f>
      </c>
      <c r="R54" s="52" t="b">
        <f>=IF(R55="-",0,R55) + IF(R56="-",0,R56) + IF(R64="-",0,R64) + IF(R65="-",0,R65) + IF(R66="-",0,R66) + IF(R67="-",0,R67) + IF(R69="-",0,R69) </f>
      </c>
      <c r="S54" s="20" t="s">
        <v>42</v>
      </c>
    </row>
    <row r="55" ht="15" customHeight="true" s="1" customFormat="true">
      <c r="A55" s="10" t="e"/>
      <c r="B55" s="53" t="s">
        <v>305</v>
      </c>
      <c r="C55" s="78" t="s">
        <v>306</v>
      </c>
      <c r="D55" s="58" t="n">
        <v>0</v>
      </c>
      <c r="E55" s="54" t="b">
        <f>=IF(D55="-",0,D55) </f>
      </c>
      <c r="F55" s="52" t="b">
        <f>=IF(G55="-",0,G55) + IF(H55="-",0,H55) + IF(J55="-",0,J55) + IF(L55="-",0,L55) + IF(N55="-",0,N55) + IF(O55="-",0,O55) + IF(P55="-",0,P55) + IF(Q55="-",0,Q55) </f>
      </c>
      <c r="G55" s="59" t="n">
        <v>0</v>
      </c>
      <c r="H55" s="59" t="n">
        <v>0</v>
      </c>
      <c r="I55" s="59" t="n">
        <v>0</v>
      </c>
      <c r="J55" s="59" t="n">
        <v>0</v>
      </c>
      <c r="K55" s="59" t="n">
        <v>0</v>
      </c>
      <c r="L55" s="59" t="n">
        <v>0</v>
      </c>
      <c r="M55" s="59" t="n">
        <v>0</v>
      </c>
      <c r="N55" s="59" t="n">
        <v>0</v>
      </c>
      <c r="O55" s="59" t="n">
        <v>0</v>
      </c>
      <c r="P55" s="59" t="n">
        <v>0</v>
      </c>
      <c r="Q55" s="59" t="n">
        <v>0</v>
      </c>
      <c r="R55" s="59" t="n">
        <v>0</v>
      </c>
      <c r="S55" s="55" t="b">
        <f>=IF((IF(D55="-",0,D55))=0,0,(IF((F55 * 1000)="-",0,(F55 * 1000)))/(IF(D55="-",0,D55)))</f>
      </c>
    </row>
    <row r="56" ht="51" customHeight="true" s="1" customFormat="true">
      <c r="A56" s="10" t="e"/>
      <c r="B56" s="53" t="s">
        <v>307</v>
      </c>
      <c r="C56" s="78" t="s">
        <v>308</v>
      </c>
      <c r="D56" s="54" t="b">
        <f>=IF(D57="-",0,D57) + IF(D58="-",0,D58) + IF(D59="-",0,D59) + IF(D60="-",0,D60) + IF(D61="-",0,D61) + IF(D63="-",0,D63) </f>
      </c>
      <c r="E56" s="54" t="b">
        <f>=IF(E57="-",0,E57) + IF(E58="-",0,E58) + IF(E59="-",0,E59) + IF(E60="-",0,E60) + IF(E61="-",0,E61) + IF(E63="-",0,E63) </f>
      </c>
      <c r="F56" s="52" t="b">
        <f>=IF(G56="-",0,G56) + IF(H56="-",0,H56) + IF(J56="-",0,J56) + IF(L56="-",0,L56) + IF(N56="-",0,N56) + IF(O56="-",0,O56) + IF(P56="-",0,P56) + IF(Q56="-",0,Q56) </f>
      </c>
      <c r="G56" s="52" t="b">
        <f>=IF(G57="-",0,G57) + IF(G58="-",0,G58) + IF(G59="-",0,G59) + IF(G60="-",0,G60) + IF(G61="-",0,G61) + IF(G63="-",0,G63) </f>
      </c>
      <c r="H56" s="52" t="b">
        <f>=IF(H57="-",0,H57) + IF(H58="-",0,H58) + IF(H59="-",0,H59) + IF(H60="-",0,H60) + IF(H61="-",0,H61) + IF(H63="-",0,H63) </f>
      </c>
      <c r="I56" s="52" t="b">
        <f>=IF(I57="-",0,I57) + IF(I58="-",0,I58) + IF(I59="-",0,I59) + IF(I60="-",0,I60) + IF(I61="-",0,I61) + IF(I63="-",0,I63) </f>
      </c>
      <c r="J56" s="52" t="b">
        <f>=IF(J57="-",0,J57) + IF(J58="-",0,J58) + IF(J59="-",0,J59) + IF(J60="-",0,J60) + IF(J61="-",0,J61) + IF(J63="-",0,J63) </f>
      </c>
      <c r="K56" s="52" t="b">
        <f>=IF(K57="-",0,K57) + IF(K58="-",0,K58) + IF(K59="-",0,K59) + IF(K60="-",0,K60) + IF(K61="-",0,K61) + IF(K63="-",0,K63) </f>
      </c>
      <c r="L56" s="52" t="b">
        <f>=IF(L57="-",0,L57) + IF(L58="-",0,L58) + IF(L59="-",0,L59) + IF(L60="-",0,L60) + IF(L61="-",0,L61) + IF(L63="-",0,L63) </f>
      </c>
      <c r="M56" s="52" t="b">
        <f>=IF(M57="-",0,M57) + IF(M58="-",0,M58) + IF(M59="-",0,M59) + IF(M60="-",0,M60) + IF(M61="-",0,M61) + IF(M63="-",0,M63) </f>
      </c>
      <c r="N56" s="52" t="b">
        <f>=IF(N57="-",0,N57) + IF(N58="-",0,N58) + IF(N59="-",0,N59) + IF(N60="-",0,N60) + IF(N61="-",0,N61) + IF(N63="-",0,N63) </f>
      </c>
      <c r="O56" s="52" t="b">
        <f>=IF(O57="-",0,O57) + IF(O58="-",0,O58) + IF(O59="-",0,O59) + IF(O60="-",0,O60) + IF(O61="-",0,O61) + IF(O63="-",0,O63) </f>
      </c>
      <c r="P56" s="52" t="b">
        <f>=IF(P57="-",0,P57) + IF(P58="-",0,P58) + IF(P59="-",0,P59) + IF(P60="-",0,P60) + IF(P61="-",0,P61) + IF(P63="-",0,P63) </f>
      </c>
      <c r="Q56" s="52" t="b">
        <f>=IF(Q57="-",0,Q57) + IF(Q58="-",0,Q58) + IF(Q59="-",0,Q59) + IF(Q60="-",0,Q60) + IF(Q61="-",0,Q61) + IF(Q63="-",0,Q63) </f>
      </c>
      <c r="R56" s="52" t="b">
        <f>=IF(R57="-",0,R57) + IF(R58="-",0,R58) + IF(R59="-",0,R59) + IF(R60="-",0,R60) + IF(R61="-",0,R61) + IF(R63="-",0,R63) </f>
      </c>
      <c r="S56" s="55" t="b">
        <f>=IF((IF(D56="-",0,D56))=0,0,(IF((F56 * 1000)="-",0,(F56 * 1000)))/(IF(D56="-",0,D56)))</f>
      </c>
    </row>
    <row r="57" ht="38" customHeight="true" s="1" customFormat="true">
      <c r="A57" s="10" t="e"/>
      <c r="B57" s="56" t="s">
        <v>309</v>
      </c>
      <c r="C57" s="78" t="s">
        <v>310</v>
      </c>
      <c r="D57" s="58" t="n">
        <v>0</v>
      </c>
      <c r="E57" s="54" t="b">
        <f>=IF(D57="-",0,D57) </f>
      </c>
      <c r="F57" s="52" t="b">
        <f>=IF(G57="-",0,G57) + IF(H57="-",0,H57) + IF(J57="-",0,J57) + IF(L57="-",0,L57) + IF(N57="-",0,N57) + IF(O57="-",0,O57) + IF(P57="-",0,P57) + IF(Q57="-",0,Q57) </f>
      </c>
      <c r="G57" s="59" t="n">
        <v>0</v>
      </c>
      <c r="H57" s="59" t="n">
        <v>0</v>
      </c>
      <c r="I57" s="59" t="n">
        <v>0</v>
      </c>
      <c r="J57" s="59" t="n">
        <v>0</v>
      </c>
      <c r="K57" s="59" t="n">
        <v>0</v>
      </c>
      <c r="L57" s="59" t="n">
        <v>0</v>
      </c>
      <c r="M57" s="59" t="n">
        <v>0</v>
      </c>
      <c r="N57" s="59" t="n">
        <v>0</v>
      </c>
      <c r="O57" s="59" t="n">
        <v>0</v>
      </c>
      <c r="P57" s="59" t="n">
        <v>0</v>
      </c>
      <c r="Q57" s="59" t="n">
        <v>0</v>
      </c>
      <c r="R57" s="59" t="n">
        <v>0</v>
      </c>
      <c r="S57" s="55" t="b">
        <f>=IF((IF(D57="-",0,D57))=0,0,(IF((F57 * 1000)="-",0,(F57 * 1000)))/(IF(D57="-",0,D57)))</f>
      </c>
    </row>
    <row r="58" ht="15" customHeight="true" s="1" customFormat="true">
      <c r="A58" s="10" t="e"/>
      <c r="B58" s="56" t="s">
        <v>311</v>
      </c>
      <c r="C58" s="78" t="s">
        <v>312</v>
      </c>
      <c r="D58" s="58" t="n">
        <v>0</v>
      </c>
      <c r="E58" s="54" t="b">
        <f>=IF(D58="-",0,D58) </f>
      </c>
      <c r="F58" s="52" t="b">
        <f>=IF(G58="-",0,G58) + IF(H58="-",0,H58) + IF(J58="-",0,J58) + IF(L58="-",0,L58) + IF(N58="-",0,N58) + IF(O58="-",0,O58) + IF(P58="-",0,P58) + IF(Q58="-",0,Q58) </f>
      </c>
      <c r="G58" s="59" t="n">
        <v>0</v>
      </c>
      <c r="H58" s="59" t="n">
        <v>0</v>
      </c>
      <c r="I58" s="59" t="n">
        <v>0</v>
      </c>
      <c r="J58" s="59" t="n">
        <v>0</v>
      </c>
      <c r="K58" s="59" t="n">
        <v>0</v>
      </c>
      <c r="L58" s="59" t="n">
        <v>0</v>
      </c>
      <c r="M58" s="59" t="n">
        <v>0</v>
      </c>
      <c r="N58" s="59" t="n">
        <v>0</v>
      </c>
      <c r="O58" s="59" t="n">
        <v>0</v>
      </c>
      <c r="P58" s="59" t="n">
        <v>0</v>
      </c>
      <c r="Q58" s="59" t="n">
        <v>0</v>
      </c>
      <c r="R58" s="59" t="n">
        <v>0</v>
      </c>
      <c r="S58" s="55" t="b">
        <f>=IF((IF(D58="-",0,D58))=0,0,(IF((F58 * 1000)="-",0,(F58 * 1000)))/(IF(D58="-",0,D58)))</f>
      </c>
    </row>
    <row r="59" ht="13" customHeight="true" s="1" customFormat="true">
      <c r="A59" s="10" t="e"/>
      <c r="B59" s="56" t="s">
        <v>313</v>
      </c>
      <c r="C59" s="78" t="s">
        <v>314</v>
      </c>
      <c r="D59" s="58" t="n">
        <v>0</v>
      </c>
      <c r="E59" s="54" t="b">
        <f>=IF(D59="-",0,D59) </f>
      </c>
      <c r="F59" s="52" t="b">
        <f>=IF(G59="-",0,G59) + IF(H59="-",0,H59) + IF(J59="-",0,J59) + IF(L59="-",0,L59) + IF(N59="-",0,N59) + IF(O59="-",0,O59) + IF(P59="-",0,P59) + IF(Q59="-",0,Q59) </f>
      </c>
      <c r="G59" s="59" t="n">
        <v>0</v>
      </c>
      <c r="H59" s="59" t="n">
        <v>0</v>
      </c>
      <c r="I59" s="59" t="n">
        <v>0</v>
      </c>
      <c r="J59" s="59" t="n">
        <v>0</v>
      </c>
      <c r="K59" s="59" t="n">
        <v>0</v>
      </c>
      <c r="L59" s="59" t="n">
        <v>0</v>
      </c>
      <c r="M59" s="59" t="n">
        <v>0</v>
      </c>
      <c r="N59" s="59" t="n">
        <v>0</v>
      </c>
      <c r="O59" s="59" t="n">
        <v>0</v>
      </c>
      <c r="P59" s="59" t="n">
        <v>0</v>
      </c>
      <c r="Q59" s="59" t="n">
        <v>0</v>
      </c>
      <c r="R59" s="59" t="n">
        <v>0</v>
      </c>
      <c r="S59" s="55" t="b">
        <f>=IF((IF(D59="-",0,D59))=0,0,(IF((F59 * 1000)="-",0,(F59 * 1000)))/(IF(D59="-",0,D59)))</f>
      </c>
    </row>
    <row r="60" ht="26" customHeight="true" s="1" customFormat="true">
      <c r="A60" s="10" t="e"/>
      <c r="B60" s="56" t="s">
        <v>315</v>
      </c>
      <c r="C60" s="78" t="s">
        <v>316</v>
      </c>
      <c r="D60" s="58" t="n">
        <v>0</v>
      </c>
      <c r="E60" s="54" t="b">
        <f>=IF(D60="-",0,D60) </f>
      </c>
      <c r="F60" s="52" t="b">
        <f>=IF(G60="-",0,G60) + IF(H60="-",0,H60) + IF(J60="-",0,J60) + IF(L60="-",0,L60) + IF(N60="-",0,N60) + IF(O60="-",0,O60) + IF(P60="-",0,P60) + IF(Q60="-",0,Q60) </f>
      </c>
      <c r="G60" s="59" t="n">
        <v>0</v>
      </c>
      <c r="H60" s="59" t="n">
        <v>0</v>
      </c>
      <c r="I60" s="59" t="n">
        <v>0</v>
      </c>
      <c r="J60" s="59" t="n">
        <v>0</v>
      </c>
      <c r="K60" s="59" t="n">
        <v>0</v>
      </c>
      <c r="L60" s="59" t="n">
        <v>0</v>
      </c>
      <c r="M60" s="59" t="n">
        <v>0</v>
      </c>
      <c r="N60" s="59" t="n">
        <v>0</v>
      </c>
      <c r="O60" s="59" t="n">
        <v>0</v>
      </c>
      <c r="P60" s="59" t="n">
        <v>0</v>
      </c>
      <c r="Q60" s="59" t="n">
        <v>0</v>
      </c>
      <c r="R60" s="59" t="n">
        <v>0</v>
      </c>
      <c r="S60" s="55" t="b">
        <f>=IF((IF(D60="-",0,D60))=0,0,(IF((F60 * 1000)="-",0,(F60 * 1000)))/(IF(D60="-",0,D60)))</f>
      </c>
    </row>
    <row r="61" ht="26" customHeight="true" s="1" customFormat="true">
      <c r="A61" s="10" t="e"/>
      <c r="B61" s="56" t="s">
        <v>317</v>
      </c>
      <c r="C61" s="78" t="s">
        <v>318</v>
      </c>
      <c r="D61" s="58" t="n">
        <v>0</v>
      </c>
      <c r="E61" s="54" t="b">
        <f>=IF(D61="-",0,D61) </f>
      </c>
      <c r="F61" s="52" t="b">
        <f>=IF(G61="-",0,G61) + IF(H61="-",0,H61) + IF(J61="-",0,J61) + IF(L61="-",0,L61) + IF(N61="-",0,N61) + IF(O61="-",0,O61) + IF(P61="-",0,P61) + IF(Q61="-",0,Q61) </f>
      </c>
      <c r="G61" s="59" t="n">
        <v>0</v>
      </c>
      <c r="H61" s="59" t="n">
        <v>0</v>
      </c>
      <c r="I61" s="59" t="n">
        <v>0</v>
      </c>
      <c r="J61" s="59" t="n">
        <v>0</v>
      </c>
      <c r="K61" s="59" t="n">
        <v>0</v>
      </c>
      <c r="L61" s="59" t="n">
        <v>0</v>
      </c>
      <c r="M61" s="59" t="n">
        <v>0</v>
      </c>
      <c r="N61" s="59" t="n">
        <v>0</v>
      </c>
      <c r="O61" s="59" t="n">
        <v>0</v>
      </c>
      <c r="P61" s="59" t="n">
        <v>0</v>
      </c>
      <c r="Q61" s="59" t="n">
        <v>0</v>
      </c>
      <c r="R61" s="59" t="n">
        <v>0</v>
      </c>
      <c r="S61" s="55" t="b">
        <f>=IF((IF(D61="-",0,D61))=0,0,(IF((F61 * 1000)="-",0,(F61 * 1000)))/(IF(D61="-",0,D61)))</f>
      </c>
    </row>
    <row r="62" ht="26" customHeight="true" s="1" customFormat="true">
      <c r="A62" s="10" t="e"/>
      <c r="B62" s="61" t="s">
        <v>319</v>
      </c>
      <c r="C62" s="78" t="s">
        <v>320</v>
      </c>
      <c r="D62" s="58" t="n">
        <v>0</v>
      </c>
      <c r="E62" s="54" t="b">
        <f>=IF(D62="-",0,D62) </f>
      </c>
      <c r="F62" s="52" t="b">
        <f>=IF(G62="-",0,G62) + IF(H62="-",0,H62) + IF(J62="-",0,J62) + IF(L62="-",0,L62) + IF(N62="-",0,N62) + IF(O62="-",0,O62) + IF(P62="-",0,P62) + IF(Q62="-",0,Q62) </f>
      </c>
      <c r="G62" s="59" t="n">
        <v>0</v>
      </c>
      <c r="H62" s="59" t="n">
        <v>0</v>
      </c>
      <c r="I62" s="59" t="n">
        <v>0</v>
      </c>
      <c r="J62" s="59" t="n">
        <v>0</v>
      </c>
      <c r="K62" s="59" t="n">
        <v>0</v>
      </c>
      <c r="L62" s="59" t="n">
        <v>0</v>
      </c>
      <c r="M62" s="59" t="n">
        <v>0</v>
      </c>
      <c r="N62" s="59" t="n">
        <v>0</v>
      </c>
      <c r="O62" s="59" t="n">
        <v>0</v>
      </c>
      <c r="P62" s="59" t="n">
        <v>0</v>
      </c>
      <c r="Q62" s="59" t="n">
        <v>0</v>
      </c>
      <c r="R62" s="59" t="n">
        <v>0</v>
      </c>
      <c r="S62" s="55" t="b">
        <f>=IF((IF(D62="-",0,D62))=0,0,(IF((F62 * 1000)="-",0,(F62 * 1000)))/(IF(D62="-",0,D62)))</f>
      </c>
    </row>
    <row r="63" ht="26" customHeight="true" s="1" customFormat="true">
      <c r="A63" s="10" t="e"/>
      <c r="B63" s="56" t="s">
        <v>321</v>
      </c>
      <c r="C63" s="78" t="s">
        <v>322</v>
      </c>
      <c r="D63" s="58" t="n">
        <v>0</v>
      </c>
      <c r="E63" s="58" t="n">
        <v>0</v>
      </c>
      <c r="F63" s="52" t="b">
        <f>=IF(G63="-",0,G63) + IF(H63="-",0,H63) + IF(J63="-",0,J63) + IF(L63="-",0,L63) + IF(N63="-",0,N63) + IF(O63="-",0,O63) + IF(P63="-",0,P63) + IF(Q63="-",0,Q63) </f>
      </c>
      <c r="G63" s="59" t="n">
        <v>0</v>
      </c>
      <c r="H63" s="59" t="n">
        <v>0</v>
      </c>
      <c r="I63" s="59" t="n">
        <v>0</v>
      </c>
      <c r="J63" s="59" t="n">
        <v>0</v>
      </c>
      <c r="K63" s="59" t="n">
        <v>0</v>
      </c>
      <c r="L63" s="59" t="n">
        <v>0</v>
      </c>
      <c r="M63" s="59" t="n">
        <v>0</v>
      </c>
      <c r="N63" s="59" t="n">
        <v>0</v>
      </c>
      <c r="O63" s="59" t="n">
        <v>0</v>
      </c>
      <c r="P63" s="59" t="n">
        <v>0</v>
      </c>
      <c r="Q63" s="59" t="n">
        <v>0</v>
      </c>
      <c r="R63" s="59" t="n">
        <v>0</v>
      </c>
      <c r="S63" s="55" t="b">
        <f>=IF((IF(D63="-",0,D63))=0,0,(IF((F63 * 1000)="-",0,(F63 * 1000)))/(IF(D63="-",0,D63)))</f>
      </c>
    </row>
    <row r="64" ht="38" customHeight="true" s="1" customFormat="true">
      <c r="A64" s="10" t="e"/>
      <c r="B64" s="53" t="s">
        <v>323</v>
      </c>
      <c r="C64" s="78" t="s">
        <v>324</v>
      </c>
      <c r="D64" s="58" t="n">
        <v>0</v>
      </c>
      <c r="E64" s="58" t="n">
        <v>0</v>
      </c>
      <c r="F64" s="52" t="b">
        <f>=IF(G64="-",0,G64) + IF(H64="-",0,H64) + IF(J64="-",0,J64) + IF(L64="-",0,L64) + IF(N64="-",0,N64) + IF(O64="-",0,O64) + IF(P64="-",0,P64) + IF(Q64="-",0,Q64) </f>
      </c>
      <c r="G64" s="59" t="n">
        <v>0</v>
      </c>
      <c r="H64" s="59" t="n">
        <v>0</v>
      </c>
      <c r="I64" s="59" t="n">
        <v>0</v>
      </c>
      <c r="J64" s="59" t="n">
        <v>0</v>
      </c>
      <c r="K64" s="59" t="n">
        <v>0</v>
      </c>
      <c r="L64" s="59" t="n">
        <v>0</v>
      </c>
      <c r="M64" s="59" t="n">
        <v>0</v>
      </c>
      <c r="N64" s="59" t="n">
        <v>0</v>
      </c>
      <c r="O64" s="59" t="n">
        <v>0</v>
      </c>
      <c r="P64" s="59" t="n">
        <v>0</v>
      </c>
      <c r="Q64" s="59" t="n">
        <v>0</v>
      </c>
      <c r="R64" s="59" t="n">
        <v>0</v>
      </c>
      <c r="S64" s="55" t="b">
        <f>=IF((IF(D64="-",0,D64))=0,0,(IF((F64 * 1000)="-",0,(F64 * 1000)))/(IF(D64="-",0,D64)))</f>
      </c>
    </row>
    <row r="65" ht="15" customHeight="true" s="1" customFormat="true">
      <c r="A65" s="10" t="e"/>
      <c r="B65" s="53" t="s">
        <v>325</v>
      </c>
      <c r="C65" s="78" t="s">
        <v>326</v>
      </c>
      <c r="D65" s="58" t="n">
        <v>0</v>
      </c>
      <c r="E65" s="58" t="n">
        <v>0</v>
      </c>
      <c r="F65" s="52" t="b">
        <f>=IF(G65="-",0,G65) + IF(H65="-",0,H65) + IF(J65="-",0,J65) + IF(L65="-",0,L65) + IF(N65="-",0,N65) + IF(O65="-",0,O65) + IF(P65="-",0,P65) + IF(Q65="-",0,Q65) </f>
      </c>
      <c r="G65" s="59" t="n">
        <v>0</v>
      </c>
      <c r="H65" s="59" t="n">
        <v>0</v>
      </c>
      <c r="I65" s="59" t="n">
        <v>0</v>
      </c>
      <c r="J65" s="59" t="n">
        <v>0</v>
      </c>
      <c r="K65" s="59" t="n">
        <v>0</v>
      </c>
      <c r="L65" s="59" t="n">
        <v>0</v>
      </c>
      <c r="M65" s="59" t="n">
        <v>0</v>
      </c>
      <c r="N65" s="59" t="n">
        <v>0</v>
      </c>
      <c r="O65" s="59" t="n">
        <v>0</v>
      </c>
      <c r="P65" s="59" t="n">
        <v>0</v>
      </c>
      <c r="Q65" s="59" t="n">
        <v>0</v>
      </c>
      <c r="R65" s="59" t="n">
        <v>0</v>
      </c>
      <c r="S65" s="55" t="b">
        <f>=IF((IF(D65="-",0,D65))=0,0,(IF((F65 * 1000)="-",0,(F65 * 1000)))/(IF(D65="-",0,D65)))</f>
      </c>
    </row>
    <row r="66" ht="63" customHeight="true" s="1" customFormat="true">
      <c r="A66" s="10" t="e"/>
      <c r="B66" s="53" t="s">
        <v>327</v>
      </c>
      <c r="C66" s="78" t="s">
        <v>328</v>
      </c>
      <c r="D66" s="58" t="n">
        <v>0</v>
      </c>
      <c r="E66" s="19" t="s">
        <v>42</v>
      </c>
      <c r="F66" s="52" t="b">
        <f>=IF(G66="-",0,G66) + IF(H66="-",0,H66) + IF(J66="-",0,J66) + IF(L66="-",0,L66) + IF(N66="-",0,N66) + IF(O66="-",0,O66) + IF(P66="-",0,P66) + IF(Q66="-",0,Q66) </f>
      </c>
      <c r="G66" s="59" t="n">
        <v>0</v>
      </c>
      <c r="H66" s="59" t="n">
        <v>0</v>
      </c>
      <c r="I66" s="59" t="n">
        <v>0</v>
      </c>
      <c r="J66" s="59" t="n">
        <v>0</v>
      </c>
      <c r="K66" s="59" t="n">
        <v>0</v>
      </c>
      <c r="L66" s="59" t="n">
        <v>0</v>
      </c>
      <c r="M66" s="59" t="n">
        <v>0</v>
      </c>
      <c r="N66" s="59" t="n">
        <v>0</v>
      </c>
      <c r="O66" s="59" t="n">
        <v>0</v>
      </c>
      <c r="P66" s="59" t="n">
        <v>0</v>
      </c>
      <c r="Q66" s="59" t="n">
        <v>0</v>
      </c>
      <c r="R66" s="59" t="n">
        <v>0</v>
      </c>
      <c r="S66" s="55" t="b">
        <f>=IF((IF(D66="-",0,D66))=0,0,(IF((F66 * 1000)="-",0,(F66 * 1000)))/(IF(D66="-",0,D66)))</f>
      </c>
    </row>
    <row r="67" ht="13" customHeight="true" s="1" customFormat="true">
      <c r="A67" s="10" t="e"/>
      <c r="B67" s="53" t="s">
        <v>329</v>
      </c>
      <c r="C67" s="78" t="s">
        <v>330</v>
      </c>
      <c r="D67" s="19" t="s">
        <v>42</v>
      </c>
      <c r="E67" s="19" t="s">
        <v>42</v>
      </c>
      <c r="F67" s="52" t="b">
        <f>=IF(G67="-",0,G67) + IF(H67="-",0,H67) + IF(J67="-",0,J67) + IF(L67="-",0,L67) + IF(N67="-",0,N67) + IF(O67="-",0,O67) + IF(P67="-",0,P67) + IF(Q67="-",0,Q67) </f>
      </c>
      <c r="G67" s="59" t="n">
        <v>0</v>
      </c>
      <c r="H67" s="59" t="n">
        <v>0</v>
      </c>
      <c r="I67" s="59" t="n">
        <v>0</v>
      </c>
      <c r="J67" s="59" t="n">
        <v>0</v>
      </c>
      <c r="K67" s="59" t="n">
        <v>0</v>
      </c>
      <c r="L67" s="59" t="n">
        <v>0</v>
      </c>
      <c r="M67" s="59" t="n">
        <v>0</v>
      </c>
      <c r="N67" s="59" t="n">
        <v>0</v>
      </c>
      <c r="O67" s="59" t="n">
        <v>0</v>
      </c>
      <c r="P67" s="59" t="n">
        <v>0</v>
      </c>
      <c r="Q67" s="59" t="n">
        <v>0</v>
      </c>
      <c r="R67" s="59" t="n">
        <v>0</v>
      </c>
      <c r="S67" s="20" t="s">
        <v>42</v>
      </c>
    </row>
    <row r="68" ht="15" customHeight="true" s="1" customFormat="true">
      <c r="A68" s="10" t="e"/>
      <c r="B68" s="56" t="s">
        <v>331</v>
      </c>
      <c r="C68" s="78" t="s">
        <v>332</v>
      </c>
      <c r="D68" s="58" t="n">
        <v>0</v>
      </c>
      <c r="E68" s="19" t="s">
        <v>42</v>
      </c>
      <c r="F68" s="52" t="b">
        <f>=IF(G68="-",0,G68) + IF(H68="-",0,H68) + IF(J68="-",0,J68) + IF(L68="-",0,L68) + IF(N68="-",0,N68) + IF(O68="-",0,O68) + IF(P68="-",0,P68) + IF(Q68="-",0,Q68) </f>
      </c>
      <c r="G68" s="59" t="n">
        <v>0</v>
      </c>
      <c r="H68" s="59" t="n">
        <v>0</v>
      </c>
      <c r="I68" s="59" t="n">
        <v>0</v>
      </c>
      <c r="J68" s="59" t="n">
        <v>0</v>
      </c>
      <c r="K68" s="59" t="n">
        <v>0</v>
      </c>
      <c r="L68" s="59" t="n">
        <v>0</v>
      </c>
      <c r="M68" s="59" t="n">
        <v>0</v>
      </c>
      <c r="N68" s="59" t="n">
        <v>0</v>
      </c>
      <c r="O68" s="59" t="n">
        <v>0</v>
      </c>
      <c r="P68" s="59" t="n">
        <v>0</v>
      </c>
      <c r="Q68" s="59" t="n">
        <v>0</v>
      </c>
      <c r="R68" s="59" t="n">
        <v>0</v>
      </c>
      <c r="S68" s="55" t="b">
        <f>=IF((IF(D68="-",0,D68))=0,0,(IF((F68 * 1000)="-",0,(F68 * 1000)))/(IF(D68="-",0,D68)))</f>
      </c>
    </row>
    <row r="69" ht="26" customHeight="true" s="1" customFormat="true">
      <c r="A69" s="10" t="e"/>
      <c r="B69" s="53" t="s">
        <v>333</v>
      </c>
      <c r="C69" s="78" t="s">
        <v>334</v>
      </c>
      <c r="D69" s="58" t="n">
        <v>0</v>
      </c>
      <c r="E69" s="19" t="s">
        <v>42</v>
      </c>
      <c r="F69" s="52" t="b">
        <f>=IF(G69="-",0,G69) + IF(H69="-",0,H69) + IF(J69="-",0,J69) + IF(L69="-",0,L69) + IF(N69="-",0,N69) + IF(O69="-",0,O69) + IF(P69="-",0,P69) + IF(Q69="-",0,Q69) </f>
      </c>
      <c r="G69" s="59" t="n">
        <v>0</v>
      </c>
      <c r="H69" s="59" t="n">
        <v>0</v>
      </c>
      <c r="I69" s="59" t="n">
        <v>0</v>
      </c>
      <c r="J69" s="59" t="n">
        <v>0</v>
      </c>
      <c r="K69" s="59" t="n">
        <v>0</v>
      </c>
      <c r="L69" s="59" t="n">
        <v>0</v>
      </c>
      <c r="M69" s="59" t="n">
        <v>0</v>
      </c>
      <c r="N69" s="59" t="n">
        <v>0</v>
      </c>
      <c r="O69" s="59" t="n">
        <v>0</v>
      </c>
      <c r="P69" s="59" t="n">
        <v>0</v>
      </c>
      <c r="Q69" s="59" t="n">
        <v>0</v>
      </c>
      <c r="R69" s="59" t="n">
        <v>0</v>
      </c>
      <c r="S69" s="55" t="b">
        <f>=IF((IF(D69="-",0,D69))=0,0,(IF((F69 * 1000)="-",0,(F69 * 1000)))/(IF(D69="-",0,D69)))</f>
      </c>
    </row>
    <row r="70" ht="26" customHeight="true" s="1" customFormat="true">
      <c r="A70" s="10" t="e"/>
      <c r="B70" s="56" t="s">
        <v>335</v>
      </c>
      <c r="C70" s="80" t="s">
        <v>336</v>
      </c>
      <c r="D70" s="66" t="n">
        <v>0</v>
      </c>
      <c r="E70" s="81" t="s">
        <v>42</v>
      </c>
      <c r="F70" s="99" t="b">
        <f>=IF(G70="-",0,G70) + IF(H70="-",0,H70) + IF(J70="-",0,J70) + IF(L70="-",0,L70) + IF(N70="-",0,N70) + IF(O70="-",0,O70) + IF(P70="-",0,P70) + IF(Q70="-",0,Q70) </f>
      </c>
      <c r="G70" s="67" t="n">
        <v>0</v>
      </c>
      <c r="H70" s="67" t="n">
        <v>0</v>
      </c>
      <c r="I70" s="67" t="n">
        <v>0</v>
      </c>
      <c r="J70" s="67" t="n">
        <v>0</v>
      </c>
      <c r="K70" s="67" t="n">
        <v>0</v>
      </c>
      <c r="L70" s="67" t="n">
        <v>0</v>
      </c>
      <c r="M70" s="67" t="n">
        <v>0</v>
      </c>
      <c r="N70" s="67" t="n">
        <v>0</v>
      </c>
      <c r="O70" s="67" t="n">
        <v>0</v>
      </c>
      <c r="P70" s="67" t="n">
        <v>0</v>
      </c>
      <c r="Q70" s="67" t="n">
        <v>0</v>
      </c>
      <c r="R70" s="67" t="n">
        <v>0</v>
      </c>
      <c r="S70" s="100" t="b">
        <f>=IF((IF(D70="-",0,D70))=0,0,(IF((F70 * 1000)="-",0,(F70 * 1000)))/(IF(D70="-",0,D70)))</f>
      </c>
    </row>
    <row r="71" ht="13" customHeight="true" s="1" customFormat="true">
      <c r="S71" s="73" t="s">
        <v>337</v>
      </c>
    </row>
    <row r="72" ht="13" customHeight="true" s="1" customFormat="true">
      <c r="A72" s="10" t="e"/>
      <c r="B72" s="35" t="s">
        <v>21</v>
      </c>
      <c r="C72" s="35" t="s">
        <v>22</v>
      </c>
      <c r="D72" s="35" t="s">
        <v>194</v>
      </c>
      <c r="E72" s="35" t="s">
        <v>195</v>
      </c>
      <c r="F72" s="9" t="s">
        <v>196</v>
      </c>
      <c r="G72" s="9" t="e"/>
      <c r="H72" s="9" t="e"/>
      <c r="I72" s="9" t="e"/>
      <c r="J72" s="9" t="e"/>
      <c r="K72" s="9" t="e"/>
      <c r="L72" s="9" t="e"/>
      <c r="M72" s="9" t="e"/>
      <c r="N72" s="9" t="e"/>
      <c r="O72" s="9" t="e"/>
      <c r="P72" s="9" t="e"/>
      <c r="Q72" s="9" t="e"/>
      <c r="R72" s="9" t="e"/>
      <c r="S72" s="93" t="s">
        <v>197</v>
      </c>
    </row>
    <row r="73" ht="13" customHeight="true" s="1" customFormat="true">
      <c r="B73" s="40" t="e"/>
      <c r="C73" s="40" t="e"/>
      <c r="D73" s="40" t="e"/>
      <c r="E73" s="40" t="e"/>
      <c r="F73" s="93" t="s">
        <v>198</v>
      </c>
      <c r="G73" s="93" t="s">
        <v>199</v>
      </c>
      <c r="H73" s="9" t="s">
        <v>200</v>
      </c>
      <c r="I73" s="9" t="e"/>
      <c r="J73" s="9" t="e"/>
      <c r="K73" s="9" t="e"/>
      <c r="L73" s="9" t="e"/>
      <c r="M73" s="9" t="e"/>
      <c r="N73" s="9" t="e"/>
      <c r="O73" s="9" t="e"/>
      <c r="P73" s="9" t="e"/>
      <c r="Q73" s="93" t="s">
        <v>201</v>
      </c>
      <c r="R73" s="93" t="s">
        <v>202</v>
      </c>
      <c r="S73" s="91" t="e"/>
    </row>
    <row r="74" ht="166" customHeight="true" s="1" customFormat="true">
      <c r="B74" s="37" t="e"/>
      <c r="C74" s="37" t="e"/>
      <c r="D74" s="37" t="e"/>
      <c r="E74" s="37" t="e"/>
      <c r="F74" s="92" t="e"/>
      <c r="G74" s="92" t="e"/>
      <c r="H74" s="9" t="s">
        <v>203</v>
      </c>
      <c r="I74" s="9" t="s">
        <v>204</v>
      </c>
      <c r="J74" s="94" t="s">
        <v>205</v>
      </c>
      <c r="K74" s="94" t="s">
        <v>206</v>
      </c>
      <c r="L74" s="94" t="s">
        <v>207</v>
      </c>
      <c r="M74" s="94" t="s">
        <v>208</v>
      </c>
      <c r="N74" s="9" t="s">
        <v>209</v>
      </c>
      <c r="O74" s="9" t="s">
        <v>210</v>
      </c>
      <c r="P74" s="95" t="s">
        <v>211</v>
      </c>
      <c r="Q74" s="92" t="e"/>
      <c r="R74" s="92" t="e"/>
      <c r="S74" s="92" t="e"/>
    </row>
    <row r="75" ht="13" customHeight="true" s="41" customFormat="true">
      <c r="A75" s="10" t="e"/>
      <c r="B75" s="96" t="s">
        <v>31</v>
      </c>
      <c r="C75" s="96" t="s">
        <v>32</v>
      </c>
      <c r="D75" s="96" t="s">
        <v>33</v>
      </c>
      <c r="E75" s="96" t="s">
        <v>34</v>
      </c>
      <c r="F75" s="96" t="s">
        <v>35</v>
      </c>
      <c r="G75" s="96" t="s">
        <v>36</v>
      </c>
      <c r="H75" s="96" t="s">
        <v>37</v>
      </c>
      <c r="I75" s="96" t="s">
        <v>38</v>
      </c>
      <c r="J75" s="97" t="s">
        <v>39</v>
      </c>
      <c r="K75" s="97" t="s">
        <v>212</v>
      </c>
      <c r="L75" s="97" t="s">
        <v>213</v>
      </c>
      <c r="M75" s="97" t="s">
        <v>214</v>
      </c>
      <c r="N75" s="97" t="s">
        <v>215</v>
      </c>
      <c r="O75" s="97" t="s">
        <v>8</v>
      </c>
      <c r="P75" s="97" t="s">
        <v>216</v>
      </c>
      <c r="Q75" s="97" t="s">
        <v>217</v>
      </c>
      <c r="R75" s="97" t="s">
        <v>218</v>
      </c>
      <c r="S75" s="97" t="s">
        <v>219</v>
      </c>
    </row>
    <row r="76" ht="38" customHeight="true" s="44" customFormat="true">
      <c r="A76" s="10" t="e"/>
      <c r="B76" s="45" t="s">
        <v>338</v>
      </c>
      <c r="C76" s="47" t="s">
        <v>339</v>
      </c>
      <c r="D76" s="48" t="s">
        <v>42</v>
      </c>
      <c r="E76" s="48" t="s">
        <v>42</v>
      </c>
      <c r="F76" s="76" t="b">
        <f>=IF(G76="-",0,G76) + IF(H76="-",0,H76) + IF(J76="-",0,J76) + IF(L76="-",0,L76) + IF(N76="-",0,N76) + IF(O76="-",0,O76) + IF(P76="-",0,P76) + IF(Q76="-",0,Q76) </f>
      </c>
      <c r="G76" s="76" t="b">
        <f>=IF(G77="-",0,G77) + IF(G80="-",0,G80) + IF(G82="-",0,G82) + IF(G84="-",0,G84) + IF(G85="-",0,G85) + IF(G94="-",0,G94) + IF(G95="-",0,G95) </f>
      </c>
      <c r="H76" s="76" t="b">
        <f>=IF(H77="-",0,H77) + IF(H80="-",0,H80) + IF(H82="-",0,H82) + IF(H84="-",0,H84) + IF(H85="-",0,H85) + IF(H94="-",0,H94) + IF(H95="-",0,H95) </f>
      </c>
      <c r="I76" s="76" t="b">
        <f>=IF(I77="-",0,I77) + IF(I80="-",0,I80) + IF(I82="-",0,I82) + IF(I84="-",0,I84) + IF(I85="-",0,I85) + IF(I94="-",0,I94) + IF(I95="-",0,I95) </f>
      </c>
      <c r="J76" s="76" t="b">
        <f>=IF(J77="-",0,J77) + IF(J80="-",0,J80) + IF(J82="-",0,J82) + IF(J84="-",0,J84) + IF(J85="-",0,J85) + IF(J94="-",0,J94) + IF(J95="-",0,J95) </f>
      </c>
      <c r="K76" s="76" t="b">
        <f>=IF(K77="-",0,K77) + IF(K80="-",0,K80) + IF(K82="-",0,K82) + IF(K84="-",0,K84) + IF(K85="-",0,K85) + IF(K94="-",0,K94) + IF(K95="-",0,K95) </f>
      </c>
      <c r="L76" s="76" t="b">
        <f>=IF(L77="-",0,L77) + IF(L80="-",0,L80) + IF(L82="-",0,L82) + IF(L84="-",0,L84) + IF(L85="-",0,L85) + IF(L94="-",0,L94) + IF(L95="-",0,L95) </f>
      </c>
      <c r="M76" s="76" t="b">
        <f>=IF(M77="-",0,M77) + IF(M80="-",0,M80) + IF(M82="-",0,M82) + IF(M84="-",0,M84) + IF(M85="-",0,M85) + IF(M94="-",0,M94) + IF(M95="-",0,M95) </f>
      </c>
      <c r="N76" s="76" t="b">
        <f>=IF(N77="-",0,N77) + IF(N80="-",0,N80) + IF(N82="-",0,N82) + IF(N84="-",0,N84) + IF(N85="-",0,N85) + IF(N94="-",0,N94) + IF(N95="-",0,N95) </f>
      </c>
      <c r="O76" s="76" t="b">
        <f>=IF(O77="-",0,O77) + IF(O80="-",0,O80) + IF(O82="-",0,O82) + IF(O84="-",0,O84) + IF(O85="-",0,O85) + IF(O94="-",0,O94) + IF(O95="-",0,O95) </f>
      </c>
      <c r="P76" s="76" t="b">
        <f>=IF(P77="-",0,P77) + IF(P80="-",0,P80) + IF(P82="-",0,P82) + IF(P84="-",0,P84) + IF(P85="-",0,P85) + IF(P94="-",0,P94) + IF(P95="-",0,P95) </f>
      </c>
      <c r="Q76" s="76" t="b">
        <f>=IF(Q77="-",0,Q77) + IF(Q80="-",0,Q80) + IF(Q82="-",0,Q82) + IF(Q84="-",0,Q84) + IF(Q85="-",0,Q85) + IF(Q94="-",0,Q94) + IF(Q95="-",0,Q95) </f>
      </c>
      <c r="R76" s="76" t="b">
        <f>=IF(R77="-",0,R77) + IF(R80="-",0,R80) + IF(R82="-",0,R82) + IF(R84="-",0,R84) + IF(R85="-",0,R85) + IF(R94="-",0,R94) + IF(R95="-",0,R95) </f>
      </c>
      <c r="S76" s="50" t="s">
        <v>42</v>
      </c>
    </row>
    <row r="77" ht="15" customHeight="true" s="1" customFormat="true">
      <c r="A77" s="10" t="e"/>
      <c r="B77" s="53" t="s">
        <v>340</v>
      </c>
      <c r="C77" s="78" t="s">
        <v>341</v>
      </c>
      <c r="D77" s="58" t="n">
        <v>0</v>
      </c>
      <c r="E77" s="19" t="s">
        <v>42</v>
      </c>
      <c r="F77" s="52" t="b">
        <f>=IF(G77="-",0,G77) + IF(H77="-",0,H77) + IF(J77="-",0,J77) + IF(L77="-",0,L77) + IF(N77="-",0,N77) + IF(O77="-",0,O77) + IF(P77="-",0,P77) + IF(Q77="-",0,Q77) </f>
      </c>
      <c r="G77" s="59" t="n">
        <v>0</v>
      </c>
      <c r="H77" s="59" t="n">
        <v>0</v>
      </c>
      <c r="I77" s="59" t="n">
        <v>0</v>
      </c>
      <c r="J77" s="59" t="n">
        <v>0</v>
      </c>
      <c r="K77" s="59" t="n">
        <v>0</v>
      </c>
      <c r="L77" s="59" t="n">
        <v>0</v>
      </c>
      <c r="M77" s="59" t="n">
        <v>0</v>
      </c>
      <c r="N77" s="59" t="n">
        <v>0</v>
      </c>
      <c r="O77" s="59" t="n">
        <v>0</v>
      </c>
      <c r="P77" s="59" t="n">
        <v>0</v>
      </c>
      <c r="Q77" s="59" t="n">
        <v>0</v>
      </c>
      <c r="R77" s="59" t="n">
        <v>0</v>
      </c>
      <c r="S77" s="55" t="b">
        <f>=IF((IF(D77="-",0,D77))=0,0,(IF((F77 * 1000)="-",0,(F77 * 1000)))/(IF(D77="-",0,D77)))</f>
      </c>
    </row>
    <row r="78" ht="26" customHeight="true" s="1" customFormat="true">
      <c r="A78" s="10" t="e"/>
      <c r="B78" s="56" t="s">
        <v>342</v>
      </c>
      <c r="C78" s="78" t="s">
        <v>343</v>
      </c>
      <c r="D78" s="58" t="n">
        <v>0</v>
      </c>
      <c r="E78" s="19" t="s">
        <v>42</v>
      </c>
      <c r="F78" s="52" t="b">
        <f>=IF(G78="-",0,G78) + IF(H78="-",0,H78) + IF(J78="-",0,J78) + IF(L78="-",0,L78) + IF(N78="-",0,N78) + IF(O78="-",0,O78) + IF(P78="-",0,P78) + IF(Q78="-",0,Q78) </f>
      </c>
      <c r="G78" s="59" t="n">
        <v>0</v>
      </c>
      <c r="H78" s="59" t="n">
        <v>0</v>
      </c>
      <c r="I78" s="59" t="n">
        <v>0</v>
      </c>
      <c r="J78" s="59" t="n">
        <v>0</v>
      </c>
      <c r="K78" s="59" t="n">
        <v>0</v>
      </c>
      <c r="L78" s="59" t="n">
        <v>0</v>
      </c>
      <c r="M78" s="59" t="n">
        <v>0</v>
      </c>
      <c r="N78" s="59" t="n">
        <v>0</v>
      </c>
      <c r="O78" s="59" t="n">
        <v>0</v>
      </c>
      <c r="P78" s="59" t="n">
        <v>0</v>
      </c>
      <c r="Q78" s="59" t="n">
        <v>0</v>
      </c>
      <c r="R78" s="59" t="n">
        <v>0</v>
      </c>
      <c r="S78" s="55" t="b">
        <f>=IF((IF(D78="-",0,D78))=0,0,(IF((F78 * 1000)="-",0,(F78 * 1000)))/(IF(D78="-",0,D78)))</f>
      </c>
    </row>
    <row r="79" ht="13" customHeight="true" s="1" customFormat="true">
      <c r="A79" s="10" t="e"/>
      <c r="B79" s="56" t="s">
        <v>344</v>
      </c>
      <c r="C79" s="78" t="s">
        <v>345</v>
      </c>
      <c r="D79" s="58" t="n">
        <v>0</v>
      </c>
      <c r="E79" s="19" t="s">
        <v>42</v>
      </c>
      <c r="F79" s="52" t="b">
        <f>=IF(G79="-",0,G79) + IF(H79="-",0,H79) + IF(J79="-",0,J79) + IF(L79="-",0,L79) + IF(N79="-",0,N79) + IF(O79="-",0,O79) + IF(P79="-",0,P79) + IF(Q79="-",0,Q79) </f>
      </c>
      <c r="G79" s="59" t="n">
        <v>0</v>
      </c>
      <c r="H79" s="59" t="n">
        <v>0</v>
      </c>
      <c r="I79" s="59" t="n">
        <v>0</v>
      </c>
      <c r="J79" s="59" t="n">
        <v>0</v>
      </c>
      <c r="K79" s="59" t="n">
        <v>0</v>
      </c>
      <c r="L79" s="59" t="n">
        <v>0</v>
      </c>
      <c r="M79" s="59" t="n">
        <v>0</v>
      </c>
      <c r="N79" s="59" t="n">
        <v>0</v>
      </c>
      <c r="O79" s="59" t="n">
        <v>0</v>
      </c>
      <c r="P79" s="59" t="n">
        <v>0</v>
      </c>
      <c r="Q79" s="59" t="n">
        <v>0</v>
      </c>
      <c r="R79" s="59" t="n">
        <v>0</v>
      </c>
      <c r="S79" s="55" t="b">
        <f>=IF((IF(D79="-",0,D79))=0,0,(IF((F79 * 1000)="-",0,(F79 * 1000)))/(IF(D79="-",0,D79)))</f>
      </c>
    </row>
    <row r="80" ht="38" customHeight="true" s="1" customFormat="true">
      <c r="A80" s="10" t="e"/>
      <c r="B80" s="53" t="s">
        <v>346</v>
      </c>
      <c r="C80" s="78" t="s">
        <v>347</v>
      </c>
      <c r="D80" s="58" t="n">
        <v>0</v>
      </c>
      <c r="E80" s="19" t="s">
        <v>42</v>
      </c>
      <c r="F80" s="52" t="b">
        <f>=IF(G80="-",0,G80) + IF(H80="-",0,H80) + IF(J80="-",0,J80) + IF(L80="-",0,L80) + IF(N80="-",0,N80) + IF(O80="-",0,O80) + IF(P80="-",0,P80) + IF(Q80="-",0,Q80) </f>
      </c>
      <c r="G80" s="59" t="n">
        <v>0</v>
      </c>
      <c r="H80" s="59" t="n">
        <v>0</v>
      </c>
      <c r="I80" s="59" t="n">
        <v>0</v>
      </c>
      <c r="J80" s="59" t="n">
        <v>0</v>
      </c>
      <c r="K80" s="59" t="n">
        <v>0</v>
      </c>
      <c r="L80" s="59" t="n">
        <v>0</v>
      </c>
      <c r="M80" s="59" t="n">
        <v>0</v>
      </c>
      <c r="N80" s="59" t="n">
        <v>0</v>
      </c>
      <c r="O80" s="59" t="n">
        <v>0</v>
      </c>
      <c r="P80" s="59" t="n">
        <v>0</v>
      </c>
      <c r="Q80" s="59" t="n">
        <v>0</v>
      </c>
      <c r="R80" s="59" t="n">
        <v>0</v>
      </c>
      <c r="S80" s="55" t="b">
        <f>=IF((IF(D80="-",0,D80))=0,0,(IF((F80 * 1000)="-",0,(F80 * 1000)))/(IF(D80="-",0,D80)))</f>
      </c>
    </row>
    <row r="81" ht="13" customHeight="true" s="1" customFormat="true">
      <c r="A81" s="10" t="e"/>
      <c r="B81" s="56" t="s">
        <v>348</v>
      </c>
      <c r="C81" s="78" t="s">
        <v>349</v>
      </c>
      <c r="D81" s="58" t="n">
        <v>0</v>
      </c>
      <c r="E81" s="19" t="s">
        <v>42</v>
      </c>
      <c r="F81" s="52" t="b">
        <f>=IF(G81="-",0,G81) + IF(H81="-",0,H81) + IF(J81="-",0,J81) + IF(L81="-",0,L81) + IF(N81="-",0,N81) + IF(O81="-",0,O81) + IF(P81="-",0,P81) + IF(Q81="-",0,Q81) </f>
      </c>
      <c r="G81" s="59" t="n">
        <v>0</v>
      </c>
      <c r="H81" s="59" t="n">
        <v>0</v>
      </c>
      <c r="I81" s="59" t="n">
        <v>0</v>
      </c>
      <c r="J81" s="59" t="n">
        <v>0</v>
      </c>
      <c r="K81" s="59" t="n">
        <v>0</v>
      </c>
      <c r="L81" s="59" t="n">
        <v>0</v>
      </c>
      <c r="M81" s="59" t="n">
        <v>0</v>
      </c>
      <c r="N81" s="59" t="n">
        <v>0</v>
      </c>
      <c r="O81" s="59" t="n">
        <v>0</v>
      </c>
      <c r="P81" s="59" t="n">
        <v>0</v>
      </c>
      <c r="Q81" s="59" t="n">
        <v>0</v>
      </c>
      <c r="R81" s="59" t="n">
        <v>0</v>
      </c>
      <c r="S81" s="55" t="b">
        <f>=IF((IF(D81="-",0,D81))=0,0,(IF((F81 * 1000)="-",0,(F81 * 1000)))/(IF(D81="-",0,D81)))</f>
      </c>
    </row>
    <row r="82" ht="15" customHeight="true" s="1" customFormat="true">
      <c r="A82" s="10" t="e"/>
      <c r="B82" s="53" t="s">
        <v>350</v>
      </c>
      <c r="C82" s="78" t="s">
        <v>351</v>
      </c>
      <c r="D82" s="58" t="n">
        <v>0</v>
      </c>
      <c r="E82" s="19" t="s">
        <v>42</v>
      </c>
      <c r="F82" s="52" t="b">
        <f>=IF(G82="-",0,G82) + IF(H82="-",0,H82) + IF(J82="-",0,J82) + IF(L82="-",0,L82) + IF(N82="-",0,N82) + IF(O82="-",0,O82) + IF(P82="-",0,P82) + IF(Q82="-",0,Q82) </f>
      </c>
      <c r="G82" s="59" t="n">
        <v>0</v>
      </c>
      <c r="H82" s="59" t="n">
        <v>0</v>
      </c>
      <c r="I82" s="59" t="n">
        <v>0</v>
      </c>
      <c r="J82" s="59" t="n">
        <v>0</v>
      </c>
      <c r="K82" s="59" t="n">
        <v>0</v>
      </c>
      <c r="L82" s="59" t="n">
        <v>0</v>
      </c>
      <c r="M82" s="59" t="n">
        <v>0</v>
      </c>
      <c r="N82" s="59" t="n">
        <v>0</v>
      </c>
      <c r="O82" s="59" t="n">
        <v>0</v>
      </c>
      <c r="P82" s="59" t="n">
        <v>0</v>
      </c>
      <c r="Q82" s="59" t="n">
        <v>0</v>
      </c>
      <c r="R82" s="59" t="n">
        <v>0</v>
      </c>
      <c r="S82" s="55" t="b">
        <f>=IF((IF(D82="-",0,D82))=0,0,(IF((F82 * 1000)="-",0,(F82 * 1000)))/(IF(D82="-",0,D82)))</f>
      </c>
    </row>
    <row r="83" ht="38" customHeight="true" s="1" customFormat="true">
      <c r="A83" s="10" t="e"/>
      <c r="B83" s="56" t="s">
        <v>352</v>
      </c>
      <c r="C83" s="78" t="s">
        <v>353</v>
      </c>
      <c r="D83" s="58" t="n">
        <v>0</v>
      </c>
      <c r="E83" s="19" t="s">
        <v>42</v>
      </c>
      <c r="F83" s="52" t="b">
        <f>=IF(G83="-",0,G83) + IF(H83="-",0,H83) + IF(J83="-",0,J83) + IF(L83="-",0,L83) + IF(N83="-",0,N83) + IF(O83="-",0,O83) + IF(P83="-",0,P83) + IF(Q83="-",0,Q83) </f>
      </c>
      <c r="G83" s="59" t="n">
        <v>0</v>
      </c>
      <c r="H83" s="59" t="n">
        <v>0</v>
      </c>
      <c r="I83" s="59" t="n">
        <v>0</v>
      </c>
      <c r="J83" s="59" t="n">
        <v>0</v>
      </c>
      <c r="K83" s="59" t="n">
        <v>0</v>
      </c>
      <c r="L83" s="59" t="n">
        <v>0</v>
      </c>
      <c r="M83" s="59" t="n">
        <v>0</v>
      </c>
      <c r="N83" s="59" t="n">
        <v>0</v>
      </c>
      <c r="O83" s="59" t="n">
        <v>0</v>
      </c>
      <c r="P83" s="59" t="n">
        <v>0</v>
      </c>
      <c r="Q83" s="59" t="n">
        <v>0</v>
      </c>
      <c r="R83" s="59" t="n">
        <v>0</v>
      </c>
      <c r="S83" s="55" t="b">
        <f>=IF((IF(D83="-",0,D83))=0,0,(IF((F83 * 1000)="-",0,(F83 * 1000)))/(IF(D83="-",0,D83)))</f>
      </c>
    </row>
    <row r="84" ht="38" customHeight="true" s="1" customFormat="true">
      <c r="A84" s="10" t="e"/>
      <c r="B84" s="53" t="s">
        <v>354</v>
      </c>
      <c r="C84" s="78" t="s">
        <v>355</v>
      </c>
      <c r="D84" s="58" t="n">
        <v>0</v>
      </c>
      <c r="E84" s="19" t="s">
        <v>42</v>
      </c>
      <c r="F84" s="52" t="b">
        <f>=IF(G84="-",0,G84) + IF(H84="-",0,H84) + IF(J84="-",0,J84) + IF(L84="-",0,L84) + IF(N84="-",0,N84) + IF(O84="-",0,O84) + IF(P84="-",0,P84) + IF(Q84="-",0,Q84) </f>
      </c>
      <c r="G84" s="59" t="n">
        <v>0</v>
      </c>
      <c r="H84" s="59" t="n">
        <v>0</v>
      </c>
      <c r="I84" s="59" t="n">
        <v>0</v>
      </c>
      <c r="J84" s="59" t="n">
        <v>0</v>
      </c>
      <c r="K84" s="59" t="n">
        <v>0</v>
      </c>
      <c r="L84" s="59" t="n">
        <v>0</v>
      </c>
      <c r="M84" s="59" t="n">
        <v>0</v>
      </c>
      <c r="N84" s="59" t="n">
        <v>0</v>
      </c>
      <c r="O84" s="59" t="n">
        <v>0</v>
      </c>
      <c r="P84" s="59" t="n">
        <v>0</v>
      </c>
      <c r="Q84" s="59" t="n">
        <v>0</v>
      </c>
      <c r="R84" s="59" t="n">
        <v>0</v>
      </c>
      <c r="S84" s="55" t="b">
        <f>=IF((IF(D84="-",0,D84))=0,0,(IF((F84 * 1000)="-",0,(F84 * 1000)))/(IF(D84="-",0,D84)))</f>
      </c>
    </row>
    <row r="85" ht="51" customHeight="true" s="1" customFormat="true">
      <c r="A85" s="10" t="e"/>
      <c r="B85" s="53" t="s">
        <v>356</v>
      </c>
      <c r="C85" s="78" t="s">
        <v>357</v>
      </c>
      <c r="D85" s="19" t="s">
        <v>42</v>
      </c>
      <c r="E85" s="54" t="b">
        <f>=IF(E86="-",0,E86) + IF(E87="-",0,E87) + IF(E88="-",0,E88) + IF(E89="-",0,E89) + IF(E90="-",0,E90) + IF(E91="-",0,E91) + IF(E92="-",0,E92) + IF(E93="-",0,E93) </f>
      </c>
      <c r="F85" s="52" t="b">
        <f>=IF(G85="-",0,G85) + IF(H85="-",0,H85) + IF(J85="-",0,J85) + IF(L85="-",0,L85) + IF(N85="-",0,N85) + IF(O85="-",0,O85) + IF(P85="-",0,P85) + IF(Q85="-",0,Q85) </f>
      </c>
      <c r="G85" s="52" t="b">
        <f>=IF(G86="-",0,G86) + IF(G87="-",0,G87) + IF(G88="-",0,G88) + IF(G89="-",0,G89) + IF(G90="-",0,G90) + IF(G91="-",0,G91) + IF(G92="-",0,G92) + IF(G93="-",0,G93) </f>
      </c>
      <c r="H85" s="52" t="b">
        <f>=IF(H86="-",0,H86) + IF(H87="-",0,H87) + IF(H88="-",0,H88) + IF(H89="-",0,H89) + IF(H90="-",0,H90) + IF(H91="-",0,H91) + IF(H92="-",0,H92) + IF(H93="-",0,H93) </f>
      </c>
      <c r="I85" s="52" t="b">
        <f>=IF(I86="-",0,I86) + IF(I87="-",0,I87) + IF(I88="-",0,I88) + IF(I89="-",0,I89) + IF(I90="-",0,I90) + IF(I91="-",0,I91) + IF(I92="-",0,I92) + IF(I93="-",0,I93) </f>
      </c>
      <c r="J85" s="52" t="b">
        <f>=IF(J86="-",0,J86) + IF(J87="-",0,J87) + IF(J88="-",0,J88) + IF(J89="-",0,J89) + IF(J90="-",0,J90) + IF(J91="-",0,J91) + IF(J92="-",0,J92) + IF(J93="-",0,J93) </f>
      </c>
      <c r="K85" s="52" t="b">
        <f>=IF(K86="-",0,K86) + IF(K87="-",0,K87) + IF(K88="-",0,K88) + IF(K89="-",0,K89) + IF(K90="-",0,K90) + IF(K91="-",0,K91) + IF(K92="-",0,K92) + IF(K93="-",0,K93) </f>
      </c>
      <c r="L85" s="52" t="b">
        <f>=IF(L86="-",0,L86) + IF(L87="-",0,L87) + IF(L88="-",0,L88) + IF(L89="-",0,L89) + IF(L90="-",0,L90) + IF(L91="-",0,L91) + IF(L92="-",0,L92) + IF(L93="-",0,L93) </f>
      </c>
      <c r="M85" s="52" t="b">
        <f>=IF(M86="-",0,M86) + IF(M87="-",0,M87) + IF(M88="-",0,M88) + IF(M89="-",0,M89) + IF(M90="-",0,M90) + IF(M91="-",0,M91) + IF(M92="-",0,M92) + IF(M93="-",0,M93) </f>
      </c>
      <c r="N85" s="52" t="b">
        <f>=IF(N86="-",0,N86) + IF(N87="-",0,N87) + IF(N88="-",0,N88) + IF(N89="-",0,N89) + IF(N90="-",0,N90) + IF(N91="-",0,N91) + IF(N92="-",0,N92) + IF(N93="-",0,N93) </f>
      </c>
      <c r="O85" s="52" t="b">
        <f>=IF(O86="-",0,O86) + IF(O87="-",0,O87) + IF(O88="-",0,O88) + IF(O89="-",0,O89) + IF(O90="-",0,O90) + IF(O91="-",0,O91) + IF(O92="-",0,O92) + IF(O93="-",0,O93) </f>
      </c>
      <c r="P85" s="52" t="b">
        <f>=IF(P86="-",0,P86) + IF(P87="-",0,P87) + IF(P88="-",0,P88) + IF(P89="-",0,P89) + IF(P90="-",0,P90) + IF(P91="-",0,P91) + IF(P92="-",0,P92) + IF(P93="-",0,P93) </f>
      </c>
      <c r="Q85" s="52" t="b">
        <f>=IF(Q86="-",0,Q86) + IF(Q87="-",0,Q87) + IF(Q88="-",0,Q88) + IF(Q89="-",0,Q89) + IF(Q90="-",0,Q90) + IF(Q91="-",0,Q91) + IF(Q92="-",0,Q92) + IF(Q93="-",0,Q93) </f>
      </c>
      <c r="R85" s="52" t="b">
        <f>=IF(R86="-",0,R86) + IF(R87="-",0,R87) + IF(R88="-",0,R88) + IF(R89="-",0,R89) + IF(R90="-",0,R90) + IF(R91="-",0,R91) + IF(R92="-",0,R92) + IF(R93="-",0,R93) </f>
      </c>
      <c r="S85" s="20" t="s">
        <v>42</v>
      </c>
    </row>
    <row r="86" ht="38" customHeight="true" s="1" customFormat="true">
      <c r="A86" s="10" t="e"/>
      <c r="B86" s="56" t="s">
        <v>358</v>
      </c>
      <c r="C86" s="78" t="s">
        <v>359</v>
      </c>
      <c r="D86" s="58" t="n">
        <v>0</v>
      </c>
      <c r="E86" s="58" t="n">
        <v>0</v>
      </c>
      <c r="F86" s="52" t="b">
        <f>=IF(G86="-",0,G86) + IF(H86="-",0,H86) + IF(J86="-",0,J86) + IF(L86="-",0,L86) + IF(N86="-",0,N86) + IF(O86="-",0,O86) + IF(P86="-",0,P86) + IF(Q86="-",0,Q86) </f>
      </c>
      <c r="G86" s="59" t="n">
        <v>0</v>
      </c>
      <c r="H86" s="59" t="n">
        <v>0</v>
      </c>
      <c r="I86" s="59" t="n">
        <v>0</v>
      </c>
      <c r="J86" s="59" t="n">
        <v>0</v>
      </c>
      <c r="K86" s="59" t="n">
        <v>0</v>
      </c>
      <c r="L86" s="59" t="n">
        <v>0</v>
      </c>
      <c r="M86" s="59" t="n">
        <v>0</v>
      </c>
      <c r="N86" s="59" t="n">
        <v>0</v>
      </c>
      <c r="O86" s="59" t="n">
        <v>0</v>
      </c>
      <c r="P86" s="59" t="n">
        <v>0</v>
      </c>
      <c r="Q86" s="59" t="n">
        <v>0</v>
      </c>
      <c r="R86" s="59" t="n">
        <v>0</v>
      </c>
      <c r="S86" s="55" t="b">
        <f>=IF((IF(D86="-",0,D86))=0,0,(IF((F86 * 1000)="-",0,(F86 * 1000)))/(IF(D86="-",0,D86)))</f>
      </c>
    </row>
    <row r="87" ht="15" customHeight="true" s="1" customFormat="true">
      <c r="A87" s="10" t="e"/>
      <c r="B87" s="56" t="s">
        <v>360</v>
      </c>
      <c r="C87" s="78" t="s">
        <v>361</v>
      </c>
      <c r="D87" s="58" t="n">
        <v>0</v>
      </c>
      <c r="E87" s="58" t="n">
        <v>0</v>
      </c>
      <c r="F87" s="52" t="b">
        <f>=IF(G87="-",0,G87) + IF(H87="-",0,H87) + IF(J87="-",0,J87) + IF(L87="-",0,L87) + IF(N87="-",0,N87) + IF(O87="-",0,O87) + IF(P87="-",0,P87) + IF(Q87="-",0,Q87) </f>
      </c>
      <c r="G87" s="59" t="n">
        <v>0</v>
      </c>
      <c r="H87" s="59" t="n">
        <v>0</v>
      </c>
      <c r="I87" s="59" t="n">
        <v>0</v>
      </c>
      <c r="J87" s="59" t="n">
        <v>0</v>
      </c>
      <c r="K87" s="59" t="n">
        <v>0</v>
      </c>
      <c r="L87" s="59" t="n">
        <v>0</v>
      </c>
      <c r="M87" s="59" t="n">
        <v>0</v>
      </c>
      <c r="N87" s="59" t="n">
        <v>0</v>
      </c>
      <c r="O87" s="59" t="n">
        <v>0</v>
      </c>
      <c r="P87" s="59" t="n">
        <v>0</v>
      </c>
      <c r="Q87" s="59" t="n">
        <v>0</v>
      </c>
      <c r="R87" s="59" t="n">
        <v>0</v>
      </c>
      <c r="S87" s="55" t="b">
        <f>=IF((IF(D87="-",0,D87))=0,0,(IF((F87 * 1000)="-",0,(F87 * 1000)))/(IF(D87="-",0,D87)))</f>
      </c>
    </row>
    <row r="88" ht="26" customHeight="true" s="1" customFormat="true">
      <c r="A88" s="10" t="e"/>
      <c r="B88" s="56" t="s">
        <v>362</v>
      </c>
      <c r="C88" s="78" t="s">
        <v>363</v>
      </c>
      <c r="D88" s="58" t="n">
        <v>0</v>
      </c>
      <c r="E88" s="58" t="n">
        <v>0</v>
      </c>
      <c r="F88" s="52" t="b">
        <f>=IF(G88="-",0,G88) + IF(H88="-",0,H88) + IF(J88="-",0,J88) + IF(L88="-",0,L88) + IF(N88="-",0,N88) + IF(O88="-",0,O88) + IF(P88="-",0,P88) + IF(Q88="-",0,Q88) </f>
      </c>
      <c r="G88" s="59" t="n">
        <v>0</v>
      </c>
      <c r="H88" s="59" t="n">
        <v>0</v>
      </c>
      <c r="I88" s="59" t="n">
        <v>0</v>
      </c>
      <c r="J88" s="59" t="n">
        <v>0</v>
      </c>
      <c r="K88" s="59" t="n">
        <v>0</v>
      </c>
      <c r="L88" s="59" t="n">
        <v>0</v>
      </c>
      <c r="M88" s="59" t="n">
        <v>0</v>
      </c>
      <c r="N88" s="59" t="n">
        <v>0</v>
      </c>
      <c r="O88" s="59" t="n">
        <v>0</v>
      </c>
      <c r="P88" s="59" t="n">
        <v>0</v>
      </c>
      <c r="Q88" s="59" t="n">
        <v>0</v>
      </c>
      <c r="R88" s="59" t="n">
        <v>0</v>
      </c>
      <c r="S88" s="55" t="b">
        <f>=IF((IF(D88="-",0,D88))=0,0,(IF((F88 * 1000)="-",0,(F88 * 1000)))/(IF(D88="-",0,D88)))</f>
      </c>
    </row>
    <row r="89" ht="15" customHeight="true" s="1" customFormat="true">
      <c r="A89" s="10" t="e"/>
      <c r="B89" s="56" t="s">
        <v>364</v>
      </c>
      <c r="C89" s="78" t="s">
        <v>365</v>
      </c>
      <c r="D89" s="58" t="n">
        <v>0</v>
      </c>
      <c r="E89" s="58" t="n">
        <v>0</v>
      </c>
      <c r="F89" s="52" t="b">
        <f>=IF(G89="-",0,G89) + IF(H89="-",0,H89) + IF(J89="-",0,J89) + IF(L89="-",0,L89) + IF(N89="-",0,N89) + IF(O89="-",0,O89) + IF(P89="-",0,P89) + IF(Q89="-",0,Q89) </f>
      </c>
      <c r="G89" s="59" t="n">
        <v>0</v>
      </c>
      <c r="H89" s="59" t="n">
        <v>0</v>
      </c>
      <c r="I89" s="59" t="n">
        <v>0</v>
      </c>
      <c r="J89" s="59" t="n">
        <v>0</v>
      </c>
      <c r="K89" s="59" t="n">
        <v>0</v>
      </c>
      <c r="L89" s="59" t="n">
        <v>0</v>
      </c>
      <c r="M89" s="59" t="n">
        <v>0</v>
      </c>
      <c r="N89" s="59" t="n">
        <v>0</v>
      </c>
      <c r="O89" s="59" t="n">
        <v>0</v>
      </c>
      <c r="P89" s="59" t="n">
        <v>0</v>
      </c>
      <c r="Q89" s="59" t="n">
        <v>0</v>
      </c>
      <c r="R89" s="59" t="n">
        <v>0</v>
      </c>
      <c r="S89" s="55" t="b">
        <f>=IF((IF(D89="-",0,D89))=0,0,(IF((F89 * 1000)="-",0,(F89 * 1000)))/(IF(D89="-",0,D89)))</f>
      </c>
    </row>
    <row r="90" ht="26" customHeight="true" s="1" customFormat="true">
      <c r="A90" s="10" t="e"/>
      <c r="B90" s="56" t="s">
        <v>366</v>
      </c>
      <c r="C90" s="78" t="s">
        <v>367</v>
      </c>
      <c r="D90" s="58" t="n">
        <v>0</v>
      </c>
      <c r="E90" s="58" t="n">
        <v>0</v>
      </c>
      <c r="F90" s="52" t="b">
        <f>=IF(G90="-",0,G90) + IF(H90="-",0,H90) + IF(J90="-",0,J90) + IF(L90="-",0,L90) + IF(N90="-",0,N90) + IF(O90="-",0,O90) + IF(P90="-",0,P90) + IF(Q90="-",0,Q90) </f>
      </c>
      <c r="G90" s="59" t="n">
        <v>0</v>
      </c>
      <c r="H90" s="59" t="n">
        <v>0</v>
      </c>
      <c r="I90" s="59" t="n">
        <v>0</v>
      </c>
      <c r="J90" s="59" t="n">
        <v>0</v>
      </c>
      <c r="K90" s="59" t="n">
        <v>0</v>
      </c>
      <c r="L90" s="59" t="n">
        <v>0</v>
      </c>
      <c r="M90" s="59" t="n">
        <v>0</v>
      </c>
      <c r="N90" s="59" t="n">
        <v>0</v>
      </c>
      <c r="O90" s="59" t="n">
        <v>0</v>
      </c>
      <c r="P90" s="59" t="n">
        <v>0</v>
      </c>
      <c r="Q90" s="59" t="n">
        <v>0</v>
      </c>
      <c r="R90" s="59" t="n">
        <v>0</v>
      </c>
      <c r="S90" s="55" t="b">
        <f>=IF((IF(D90="-",0,D90))=0,0,(IF((F90 * 1000)="-",0,(F90 * 1000)))/(IF(D90="-",0,D90)))</f>
      </c>
    </row>
    <row r="91" ht="26" customHeight="true" s="1" customFormat="true">
      <c r="A91" s="10" t="e"/>
      <c r="B91" s="56" t="s">
        <v>368</v>
      </c>
      <c r="C91" s="78" t="s">
        <v>369</v>
      </c>
      <c r="D91" s="58" t="n">
        <v>0</v>
      </c>
      <c r="E91" s="58" t="n">
        <v>0</v>
      </c>
      <c r="F91" s="52" t="b">
        <f>=IF(G91="-",0,G91) + IF(H91="-",0,H91) + IF(J91="-",0,J91) + IF(L91="-",0,L91) + IF(N91="-",0,N91) + IF(O91="-",0,O91) + IF(P91="-",0,P91) + IF(Q91="-",0,Q91) </f>
      </c>
      <c r="G91" s="59" t="n">
        <v>0</v>
      </c>
      <c r="H91" s="59" t="n">
        <v>0</v>
      </c>
      <c r="I91" s="59" t="n">
        <v>0</v>
      </c>
      <c r="J91" s="59" t="n">
        <v>0</v>
      </c>
      <c r="K91" s="59" t="n">
        <v>0</v>
      </c>
      <c r="L91" s="59" t="n">
        <v>0</v>
      </c>
      <c r="M91" s="59" t="n">
        <v>0</v>
      </c>
      <c r="N91" s="59" t="n">
        <v>0</v>
      </c>
      <c r="O91" s="59" t="n">
        <v>0</v>
      </c>
      <c r="P91" s="59" t="n">
        <v>0</v>
      </c>
      <c r="Q91" s="59" t="n">
        <v>0</v>
      </c>
      <c r="R91" s="59" t="n">
        <v>0</v>
      </c>
      <c r="S91" s="55" t="b">
        <f>=IF((IF(D91="-",0,D91))=0,0,(IF((F91 * 1000)="-",0,(F91 * 1000)))/(IF(D91="-",0,D91)))</f>
      </c>
    </row>
    <row r="92" ht="26" customHeight="true" s="1" customFormat="true">
      <c r="A92" s="10" t="e"/>
      <c r="B92" s="56" t="s">
        <v>370</v>
      </c>
      <c r="C92" s="78" t="s">
        <v>371</v>
      </c>
      <c r="D92" s="58" t="n">
        <v>0</v>
      </c>
      <c r="E92" s="58" t="n">
        <v>0</v>
      </c>
      <c r="F92" s="52" t="b">
        <f>=IF(G92="-",0,G92) + IF(H92="-",0,H92) + IF(J92="-",0,J92) + IF(L92="-",0,L92) + IF(N92="-",0,N92) + IF(O92="-",0,O92) + IF(P92="-",0,P92) + IF(Q92="-",0,Q92) </f>
      </c>
      <c r="G92" s="59" t="n">
        <v>0</v>
      </c>
      <c r="H92" s="59" t="n">
        <v>0</v>
      </c>
      <c r="I92" s="59" t="n">
        <v>0</v>
      </c>
      <c r="J92" s="59" t="n">
        <v>0</v>
      </c>
      <c r="K92" s="59" t="n">
        <v>0</v>
      </c>
      <c r="L92" s="59" t="n">
        <v>0</v>
      </c>
      <c r="M92" s="59" t="n">
        <v>0</v>
      </c>
      <c r="N92" s="59" t="n">
        <v>0</v>
      </c>
      <c r="O92" s="59" t="n">
        <v>0</v>
      </c>
      <c r="P92" s="59" t="n">
        <v>0</v>
      </c>
      <c r="Q92" s="59" t="n">
        <v>0</v>
      </c>
      <c r="R92" s="59" t="n">
        <v>0</v>
      </c>
      <c r="S92" s="55" t="b">
        <f>=IF((IF(D92="-",0,D92))=0,0,(IF((F92 * 1000)="-",0,(F92 * 1000)))/(IF(D92="-",0,D92)))</f>
      </c>
    </row>
    <row r="93" ht="15" customHeight="true" s="1" customFormat="true">
      <c r="A93" s="10" t="e"/>
      <c r="B93" s="56" t="s">
        <v>372</v>
      </c>
      <c r="C93" s="78" t="s">
        <v>373</v>
      </c>
      <c r="D93" s="58" t="n">
        <v>0</v>
      </c>
      <c r="E93" s="58" t="n">
        <v>0</v>
      </c>
      <c r="F93" s="52" t="b">
        <f>=IF(G93="-",0,G93) + IF(H93="-",0,H93) + IF(J93="-",0,J93) + IF(L93="-",0,L93) + IF(N93="-",0,N93) + IF(O93="-",0,O93) + IF(P93="-",0,P93) + IF(Q93="-",0,Q93) </f>
      </c>
      <c r="G93" s="59" t="n">
        <v>0</v>
      </c>
      <c r="H93" s="59" t="n">
        <v>0</v>
      </c>
      <c r="I93" s="59" t="n">
        <v>0</v>
      </c>
      <c r="J93" s="59" t="n">
        <v>0</v>
      </c>
      <c r="K93" s="59" t="n">
        <v>0</v>
      </c>
      <c r="L93" s="59" t="n">
        <v>0</v>
      </c>
      <c r="M93" s="59" t="n">
        <v>0</v>
      </c>
      <c r="N93" s="59" t="n">
        <v>0</v>
      </c>
      <c r="O93" s="59" t="n">
        <v>0</v>
      </c>
      <c r="P93" s="59" t="n">
        <v>0</v>
      </c>
      <c r="Q93" s="59" t="n">
        <v>0</v>
      </c>
      <c r="R93" s="59" t="n">
        <v>0</v>
      </c>
      <c r="S93" s="55" t="b">
        <f>=IF((IF(D93="-",0,D93))=0,0,(IF((F93 * 1000)="-",0,(F93 * 1000)))/(IF(D93="-",0,D93)))</f>
      </c>
    </row>
    <row r="94" ht="26" customHeight="true" s="1" customFormat="true">
      <c r="A94" s="10" t="e"/>
      <c r="B94" s="104" t="s">
        <v>374</v>
      </c>
      <c r="C94" s="78" t="s">
        <v>375</v>
      </c>
      <c r="D94" s="58" t="n">
        <v>0</v>
      </c>
      <c r="E94" s="19" t="s">
        <v>42</v>
      </c>
      <c r="F94" s="52" t="b">
        <f>=IF(G94="-",0,G94) + IF(H94="-",0,H94) + IF(J94="-",0,J94) + IF(L94="-",0,L94) + IF(N94="-",0,N94) + IF(O94="-",0,O94) + IF(P94="-",0,P94) + IF(Q94="-",0,Q94) </f>
      </c>
      <c r="G94" s="59" t="n">
        <v>0</v>
      </c>
      <c r="H94" s="59" t="n">
        <v>0</v>
      </c>
      <c r="I94" s="59" t="n">
        <v>0</v>
      </c>
      <c r="J94" s="59" t="n">
        <v>0</v>
      </c>
      <c r="K94" s="59" t="n">
        <v>0</v>
      </c>
      <c r="L94" s="59" t="n">
        <v>0</v>
      </c>
      <c r="M94" s="59" t="n">
        <v>0</v>
      </c>
      <c r="N94" s="59" t="n">
        <v>0</v>
      </c>
      <c r="O94" s="59" t="n">
        <v>0</v>
      </c>
      <c r="P94" s="59" t="n">
        <v>0</v>
      </c>
      <c r="Q94" s="59" t="n">
        <v>0</v>
      </c>
      <c r="R94" s="59" t="n">
        <v>0</v>
      </c>
      <c r="S94" s="55" t="b">
        <f>=IF((IF(D94="-",0,D94))=0,0,(IF((F94 * 1000)="-",0,(F94 * 1000)))/(IF(D94="-",0,D94)))</f>
      </c>
    </row>
    <row r="95" ht="15" customHeight="true" s="1" customFormat="true">
      <c r="A95" s="10" t="e"/>
      <c r="B95" s="53" t="s">
        <v>376</v>
      </c>
      <c r="C95" s="78" t="s">
        <v>377</v>
      </c>
      <c r="D95" s="19" t="s">
        <v>42</v>
      </c>
      <c r="E95" s="19" t="s">
        <v>42</v>
      </c>
      <c r="F95" s="52" t="b">
        <f>=IF(G95="-",0,G95) + IF(H95="-",0,H95) + IF(J95="-",0,J95) + IF(L95="-",0,L95) + IF(N95="-",0,N95) + IF(O95="-",0,O95) + IF(P95="-",0,P95) + IF(Q95="-",0,Q95) </f>
      </c>
      <c r="G95" s="59" t="n">
        <v>0</v>
      </c>
      <c r="H95" s="59" t="n">
        <v>0</v>
      </c>
      <c r="I95" s="59" t="n">
        <v>0</v>
      </c>
      <c r="J95" s="59" t="n">
        <v>0</v>
      </c>
      <c r="K95" s="59" t="n">
        <v>0</v>
      </c>
      <c r="L95" s="59" t="n">
        <v>0</v>
      </c>
      <c r="M95" s="59" t="n">
        <v>0</v>
      </c>
      <c r="N95" s="59" t="n">
        <v>0</v>
      </c>
      <c r="O95" s="59" t="n">
        <v>0</v>
      </c>
      <c r="P95" s="59" t="n">
        <v>0</v>
      </c>
      <c r="Q95" s="59" t="n">
        <v>0</v>
      </c>
      <c r="R95" s="59" t="n">
        <v>0</v>
      </c>
      <c r="S95" s="20" t="s">
        <v>42</v>
      </c>
    </row>
    <row r="96" ht="26" customHeight="true" s="1" customFormat="true">
      <c r="A96" s="10" t="e"/>
      <c r="B96" s="56" t="s">
        <v>378</v>
      </c>
      <c r="C96" s="78" t="s">
        <v>379</v>
      </c>
      <c r="D96" s="58" t="n">
        <v>0</v>
      </c>
      <c r="E96" s="19" t="s">
        <v>42</v>
      </c>
      <c r="F96" s="52" t="b">
        <f>=IF(G96="-",0,G96) + IF(H96="-",0,H96) + IF(J96="-",0,J96) + IF(L96="-",0,L96) + IF(N96="-",0,N96) + IF(O96="-",0,O96) + IF(P96="-",0,P96) + IF(Q96="-",0,Q96) </f>
      </c>
      <c r="G96" s="59" t="n">
        <v>0</v>
      </c>
      <c r="H96" s="59" t="n">
        <v>0</v>
      </c>
      <c r="I96" s="59" t="n">
        <v>0</v>
      </c>
      <c r="J96" s="59" t="n">
        <v>0</v>
      </c>
      <c r="K96" s="59" t="n">
        <v>0</v>
      </c>
      <c r="L96" s="59" t="n">
        <v>0</v>
      </c>
      <c r="M96" s="59" t="n">
        <v>0</v>
      </c>
      <c r="N96" s="59" t="n">
        <v>0</v>
      </c>
      <c r="O96" s="59" t="n">
        <v>0</v>
      </c>
      <c r="P96" s="59" t="n">
        <v>0</v>
      </c>
      <c r="Q96" s="59" t="n">
        <v>0</v>
      </c>
      <c r="R96" s="59" t="n">
        <v>0</v>
      </c>
      <c r="S96" s="55" t="b">
        <f>=IF((IF(D96="-",0,D96))=0,0,(IF((F96 * 1000)="-",0,(F96 * 1000)))/(IF(D96="-",0,D96)))</f>
      </c>
    </row>
    <row r="97" ht="15" customHeight="true" s="1" customFormat="true">
      <c r="A97" s="10" t="e"/>
      <c r="B97" s="103" t="s">
        <v>380</v>
      </c>
      <c r="C97" s="78" t="s">
        <v>381</v>
      </c>
      <c r="D97" s="58" t="n">
        <v>0</v>
      </c>
      <c r="E97" s="19" t="s">
        <v>42</v>
      </c>
      <c r="F97" s="52" t="b">
        <f>=IF(G97="-",0,G97) + IF(H97="-",0,H97) + IF(J97="-",0,J97) + IF(L97="-",0,L97) + IF(N97="-",0,N97) + IF(O97="-",0,O97) + IF(P97="-",0,P97) + IF(Q97="-",0,Q97) </f>
      </c>
      <c r="G97" s="59" t="n">
        <v>0</v>
      </c>
      <c r="H97" s="59" t="n">
        <v>0</v>
      </c>
      <c r="I97" s="59" t="n">
        <v>0</v>
      </c>
      <c r="J97" s="59" t="n">
        <v>0</v>
      </c>
      <c r="K97" s="59" t="n">
        <v>0</v>
      </c>
      <c r="L97" s="59" t="n">
        <v>0</v>
      </c>
      <c r="M97" s="59" t="n">
        <v>0</v>
      </c>
      <c r="N97" s="59" t="n">
        <v>0</v>
      </c>
      <c r="O97" s="59" t="n">
        <v>0</v>
      </c>
      <c r="P97" s="59" t="n">
        <v>0</v>
      </c>
      <c r="Q97" s="59" t="n">
        <v>0</v>
      </c>
      <c r="R97" s="59" t="n">
        <v>0</v>
      </c>
      <c r="S97" s="55" t="b">
        <f>=IF((IF(D97="-",0,D97))=0,0,(IF((F97 * 1000)="-",0,(F97 * 1000)))/(IF(D97="-",0,D97)))</f>
      </c>
    </row>
    <row r="98" ht="38" customHeight="true" s="1" customFormat="true">
      <c r="A98" s="10" t="e"/>
      <c r="B98" s="103" t="s">
        <v>382</v>
      </c>
      <c r="C98" s="80" t="s">
        <v>383</v>
      </c>
      <c r="D98" s="66" t="n">
        <v>0</v>
      </c>
      <c r="E98" s="81" t="s">
        <v>42</v>
      </c>
      <c r="F98" s="99" t="b">
        <f>=IF(G98="-",0,G98) + IF(H98="-",0,H98) + IF(J98="-",0,J98) + IF(L98="-",0,L98) + IF(N98="-",0,N98) + IF(O98="-",0,O98) + IF(P98="-",0,P98) + IF(Q98="-",0,Q98) </f>
      </c>
      <c r="G98" s="67" t="n">
        <v>0</v>
      </c>
      <c r="H98" s="67" t="n">
        <v>0</v>
      </c>
      <c r="I98" s="67" t="n">
        <v>0</v>
      </c>
      <c r="J98" s="67" t="n">
        <v>0</v>
      </c>
      <c r="K98" s="67" t="n">
        <v>0</v>
      </c>
      <c r="L98" s="67" t="n">
        <v>0</v>
      </c>
      <c r="M98" s="67" t="n">
        <v>0</v>
      </c>
      <c r="N98" s="67" t="n">
        <v>0</v>
      </c>
      <c r="O98" s="67" t="n">
        <v>0</v>
      </c>
      <c r="P98" s="67" t="n">
        <v>0</v>
      </c>
      <c r="Q98" s="67" t="n">
        <v>0</v>
      </c>
      <c r="R98" s="67" t="n">
        <v>0</v>
      </c>
      <c r="S98" s="100" t="b">
        <f>=IF((IF(D98="-",0,D98))=0,0,(IF((F98 * 1000)="-",0,(F98 * 1000)))/(IF(D98="-",0,D98)))</f>
      </c>
    </row>
    <row r="99" ht="26" customHeight="true">
      <c r="B99" s="105" t="s">
        <v>384</v>
      </c>
      <c r="C99" s="105" t="e"/>
      <c r="D99" s="105" t="e"/>
      <c r="E99" s="105" t="e"/>
      <c r="F99" s="105" t="e"/>
      <c r="G99" s="105" t="e"/>
      <c r="H99" s="105" t="e"/>
      <c r="I99" s="105" t="e"/>
      <c r="J99" s="105" t="e"/>
      <c r="K99" s="105" t="e"/>
      <c r="L99" s="105" t="e"/>
      <c r="M99" s="105" t="e"/>
      <c r="N99" s="105" t="e"/>
      <c r="O99" s="105" t="e"/>
      <c r="P99" s="105" t="e"/>
      <c r="Q99" s="105" t="e"/>
      <c r="R99" s="105" t="e"/>
    </row>
  </sheetData>
  <mergeCells count="35">
    <mergeCell ref="B2:R2"/>
    <mergeCell ref="B3:B5"/>
    <mergeCell ref="C3:C5"/>
    <mergeCell ref="D3:D5"/>
    <mergeCell ref="E3:E5"/>
    <mergeCell ref="F3:R3"/>
    <mergeCell ref="S3:S5"/>
    <mergeCell ref="F4:F5"/>
    <mergeCell ref="G4:G5"/>
    <mergeCell ref="H4:P4"/>
    <mergeCell ref="Q4:Q5"/>
    <mergeCell ref="R4:R5"/>
    <mergeCell ref="B37:B39"/>
    <mergeCell ref="C37:C39"/>
    <mergeCell ref="D37:D39"/>
    <mergeCell ref="E37:E39"/>
    <mergeCell ref="F37:R37"/>
    <mergeCell ref="S37:S39"/>
    <mergeCell ref="F38:F39"/>
    <mergeCell ref="G38:G39"/>
    <mergeCell ref="H38:P38"/>
    <mergeCell ref="Q38:Q39"/>
    <mergeCell ref="R38:R39"/>
    <mergeCell ref="B72:B74"/>
    <mergeCell ref="C72:C74"/>
    <mergeCell ref="D72:D74"/>
    <mergeCell ref="E72:E74"/>
    <mergeCell ref="F72:R72"/>
    <mergeCell ref="S72:S74"/>
    <mergeCell ref="F73:F74"/>
    <mergeCell ref="G73:G74"/>
    <mergeCell ref="H73:P73"/>
    <mergeCell ref="Q73:Q74"/>
    <mergeCell ref="R73:R74"/>
    <mergeCell ref="B99:R9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2" manualBreakCount="2">
    <brk id="35" max="16383" man="true"/>
    <brk id="70" max="16383" man="true"/>
  </rowBreaks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98"/>
  <sheetViews>
    <sheetView workbookViewId="0"/>
  </sheetViews>
  <sheetFormatPr defaultColWidth="10.5" customHeight="true" defaultRowHeight="11.429"/>
  <cols>
    <col min="1" max="1" width="0.66796875" style="89" customWidth="true"/>
    <col min="2" max="2" width="63" style="89" customWidth="true"/>
    <col min="3" max="3" width="10.83203125" style="89" customWidth="true"/>
    <col min="4" max="4" width="16.33203125" style="89" customWidth="true"/>
    <col min="5" max="5" width="16.33203125" style="89" customWidth="true"/>
    <col min="6" max="6" width="16.33203125" style="89" customWidth="true"/>
    <col min="7" max="7" width="16.33203125" style="89" customWidth="true"/>
    <col min="8" max="8" width="16.33203125" style="89" customWidth="true"/>
    <col min="9" max="9" width="16.33203125" style="89" customWidth="true"/>
    <col min="10" max="10" width="16.33203125" style="89" customWidth="true"/>
    <col min="11" max="11" width="16.33203125" style="89" customWidth="true"/>
    <col min="12" max="12" width="16.33203125" style="89" customWidth="true"/>
  </cols>
  <sheetData>
    <row r="1" ht="13" customHeight="true" s="1" customFormat="true">
      <c r="L1" s="73" t="s">
        <v>385</v>
      </c>
    </row>
    <row r="2" ht="15" customHeight="true" s="31" customFormat="true">
      <c r="B2" s="106" t="s">
        <v>386</v>
      </c>
      <c r="C2" s="106" t="e"/>
      <c r="D2" s="106" t="e"/>
      <c r="E2" s="106" t="e"/>
      <c r="F2" s="106" t="e"/>
      <c r="G2" s="106" t="e"/>
      <c r="H2" s="106" t="e"/>
      <c r="I2" s="106" t="e"/>
      <c r="J2" s="106" t="e"/>
      <c r="K2" s="106" t="e"/>
      <c r="L2" s="106" t="e"/>
    </row>
    <row r="3" ht="101" customHeight="true" s="1" customFormat="true">
      <c r="A3" s="10" t="e"/>
      <c r="B3" s="35" t="s">
        <v>21</v>
      </c>
      <c r="C3" s="35" t="s">
        <v>22</v>
      </c>
      <c r="D3" s="93" t="s">
        <v>387</v>
      </c>
      <c r="E3" s="93" t="s">
        <v>388</v>
      </c>
      <c r="F3" s="9" t="s">
        <v>389</v>
      </c>
      <c r="G3" s="9" t="s">
        <v>390</v>
      </c>
      <c r="H3" s="93" t="s">
        <v>391</v>
      </c>
      <c r="I3" s="93" t="s">
        <v>392</v>
      </c>
      <c r="J3" s="93" t="s">
        <v>393</v>
      </c>
      <c r="K3" s="93" t="s">
        <v>394</v>
      </c>
      <c r="L3" s="93" t="s">
        <v>395</v>
      </c>
    </row>
    <row r="4" ht="13" customHeight="true" s="107" customFormat="true">
      <c r="A4" s="10" t="e"/>
      <c r="B4" s="108" t="s">
        <v>31</v>
      </c>
      <c r="C4" s="108" t="s">
        <v>32</v>
      </c>
      <c r="D4" s="108" t="s">
        <v>33</v>
      </c>
      <c r="E4" s="108" t="s">
        <v>34</v>
      </c>
      <c r="F4" s="108" t="s">
        <v>35</v>
      </c>
      <c r="G4" s="108" t="s">
        <v>36</v>
      </c>
      <c r="H4" s="108" t="s">
        <v>37</v>
      </c>
      <c r="I4" s="108" t="s">
        <v>38</v>
      </c>
      <c r="J4" s="108" t="s">
        <v>39</v>
      </c>
      <c r="K4" s="108" t="s">
        <v>213</v>
      </c>
      <c r="L4" s="108" t="s">
        <v>215</v>
      </c>
    </row>
    <row r="5" ht="26" customHeight="true" s="44" customFormat="true">
      <c r="A5" s="10" t="e"/>
      <c r="B5" s="45" t="s">
        <v>396</v>
      </c>
      <c r="C5" s="47" t="s">
        <v>397</v>
      </c>
      <c r="D5" s="48" t="s">
        <v>42</v>
      </c>
      <c r="E5" s="48" t="s">
        <v>42</v>
      </c>
      <c r="F5" s="49" t="b">
        <f>=IF(F6="-",0,F6) + IF(F49="-",0,F49) + IF(F69="-",0,F69) </f>
      </c>
      <c r="G5" s="48" t="s">
        <v>42</v>
      </c>
      <c r="H5" s="49" t="b">
        <f>=IF(H6="-",0,H6) + IF(H49="-",0,H49) + IF(H69="-",0,H69) </f>
      </c>
      <c r="I5" s="48" t="s">
        <v>42</v>
      </c>
      <c r="J5" s="109" t="b">
        <f>=IF((IF((F5 * 1000)="-",0,(F5 * 1000)))=0,0,((IF((H5 * 1000)="-",0,(H5 * 1000))-IF((F5 * 1000)="-",0,(F5 * 1000))))/(IF((F5 * 1000)="-",0,(F5 * 1000))))*100</f>
      </c>
      <c r="K5" s="49" t="b">
        <f>=IF(K6="-",0,K6) + IF(K49="-",0,K49) + IF(K69="-",0,K69) </f>
      </c>
      <c r="L5" s="110" t="b">
        <f>=IF(((IF((F5 * 1000)="-",0,(F5 * 1000))+IF((K5 * 1000)="-",0,(K5 * 1000))))=0,0,((IF((H5 * 1000)="-",0,(H5 * 1000))-IF((F5 * 1000)="-",0,(F5 * 1000))-IF((K5 * 1000)="-",0,(K5 * 1000))))/((IF((F5 * 1000)="-",0,(F5 * 1000))+IF((K5 * 1000)="-",0,(K5 * 1000)))))*100</f>
      </c>
    </row>
    <row r="6" ht="38" customHeight="true" s="44" customFormat="true">
      <c r="A6" s="10" t="e"/>
      <c r="B6" s="45" t="s">
        <v>398</v>
      </c>
      <c r="C6" s="51" t="s">
        <v>399</v>
      </c>
      <c r="D6" s="19" t="s">
        <v>42</v>
      </c>
      <c r="E6" s="19" t="s">
        <v>42</v>
      </c>
      <c r="F6" s="52" t="b">
        <f>=IF(F7="-",0,F7) + IF(F17="-",0,F17) + IF(F18="-",0,F18) + IF(F19="-",0,F19) + IF(F24="-",0,F24) + IF(F25="-",0,F25) + IF(F33="-",0,F33) + IF(F36="-",0,F36) + IF(F40="-",0,F40) </f>
      </c>
      <c r="G6" s="19" t="s">
        <v>42</v>
      </c>
      <c r="H6" s="52" t="b">
        <f>=IF(H7="-",0,H7) + IF(H17="-",0,H17) + IF(H18="-",0,H18) + IF(H19="-",0,H19) + IF(H24="-",0,H24) + IF(H25="-",0,H25) + IF(H33="-",0,H33) + IF(H36="-",0,H36) + IF(H40="-",0,H40) </f>
      </c>
      <c r="I6" s="19" t="s">
        <v>42</v>
      </c>
      <c r="J6" s="111" t="b">
        <f>=IF((IF((F6 * 1000)="-",0,(F6 * 1000)))=0,0,((IF((H6 * 1000)="-",0,(H6 * 1000))-IF((F6 * 1000)="-",0,(F6 * 1000))))/(IF((F6 * 1000)="-",0,(F6 * 1000))))*100</f>
      </c>
      <c r="K6" s="52" t="b">
        <f>=IF(K7="-",0,K7) + IF(K17="-",0,K17) + IF(K18="-",0,K18) + IF(K19="-",0,K19) + IF(K24="-",0,K24) + IF(K25="-",0,K25) + IF(K33="-",0,K33) + IF(K36="-",0,K36) + IF(K40="-",0,K40) </f>
      </c>
      <c r="L6" s="112" t="b">
        <f>=IF(((IF((F6 * 1000)="-",0,(F6 * 1000))+IF((K6 * 1000)="-",0,(K6 * 1000))))=0,0,((IF((H6 * 1000)="-",0,(H6 * 1000))-IF((F6 * 1000)="-",0,(F6 * 1000))-IF((K6 * 1000)="-",0,(K6 * 1000))))/((IF((F6 * 1000)="-",0,(F6 * 1000))+IF((K6 * 1000)="-",0,(K6 * 1000)))))*100</f>
      </c>
    </row>
    <row r="7" ht="38" customHeight="true" s="1" customFormat="true">
      <c r="A7" s="10" t="e"/>
      <c r="B7" s="53" t="s">
        <v>400</v>
      </c>
      <c r="C7" s="78" t="s">
        <v>401</v>
      </c>
      <c r="D7" s="19" t="s">
        <v>42</v>
      </c>
      <c r="E7" s="19" t="s">
        <v>42</v>
      </c>
      <c r="F7" s="52" t="b">
        <f>=IF(F8="-",0,F8) + IF(F9="-",0,F9) + IF(F10="-",0,F10) + IF(F11="-",0,F11) + IF(F12="-",0,F12) + IF(F13="-",0,F13) + IF(F14="-",0,F14) + IF(F15="-",0,F15) + IF(F16="-",0,F16) </f>
      </c>
      <c r="G7" s="19" t="s">
        <v>42</v>
      </c>
      <c r="H7" s="52" t="b">
        <f>=IF(H8="-",0,H8) + IF(H9="-",0,H9) + IF(H10="-",0,H10) + IF(H11="-",0,H11) + IF(H12="-",0,H12) + IF(H13="-",0,H13) + IF(H14="-",0,H14) + IF(H15="-",0,H15) + IF(H16="-",0,H16) </f>
      </c>
      <c r="I7" s="19" t="s">
        <v>42</v>
      </c>
      <c r="J7" s="111" t="b">
        <f>=IF((IF((F7 * 1000)="-",0,(F7 * 1000)))=0,0,((IF((H7 * 1000)="-",0,(H7 * 1000))-IF((F7 * 1000)="-",0,(F7 * 1000))))/(IF((F7 * 1000)="-",0,(F7 * 1000))))*100</f>
      </c>
      <c r="K7" s="52" t="b">
        <f>=IF(K8="-",0,K8) + IF(K9="-",0,K9) + IF(K10="-",0,K10) + IF(K11="-",0,K11) + IF(K12="-",0,K12) + IF(K13="-",0,K13) + IF(K14="-",0,K14) + IF(K15="-",0,K15) + IF(K16="-",0,K16) </f>
      </c>
      <c r="L7" s="112" t="b">
        <f>=IF(((IF((F7 * 1000)="-",0,(F7 * 1000))+IF((K7 * 1000)="-",0,(K7 * 1000))))=0,0,((IF((H7 * 1000)="-",0,(H7 * 1000))-IF((F7 * 1000)="-",0,(F7 * 1000))-IF((K7 * 1000)="-",0,(K7 * 1000))))/((IF((F7 * 1000)="-",0,(F7 * 1000))+IF((K7 * 1000)="-",0,(K7 * 1000)))))*100</f>
      </c>
    </row>
    <row r="8" ht="38" customHeight="true" s="1" customFormat="true">
      <c r="A8" s="10" t="e"/>
      <c r="B8" s="56" t="s">
        <v>226</v>
      </c>
      <c r="C8" s="78" t="s">
        <v>402</v>
      </c>
      <c r="D8" s="58" t="n">
        <v>0</v>
      </c>
      <c r="E8" s="19" t="s">
        <v>42</v>
      </c>
      <c r="F8" s="59" t="n">
        <v>0</v>
      </c>
      <c r="G8" s="54" t="b">
        <f>=IF((IF(D8="-",0,D8))=0,0,(IF((F8 * 1000)="-",0,(F8 * 1000)))/(IF(D8="-",0,D8)))</f>
      </c>
      <c r="H8" s="59" t="n">
        <v>0</v>
      </c>
      <c r="I8" s="54" t="b">
        <f>=IF((IF(D8="-",0,D8))=0,0,(IF((H8 * 1000)="-",0,(H8 * 1000)))/(IF(D8="-",0,D8)))</f>
      </c>
      <c r="J8" s="111" t="b">
        <f>=IF((IF((F8 * 1000)="-",0,(F8 * 1000)))=0,0,((IF((H8 * 1000)="-",0,(H8 * 1000))-IF((F8 * 1000)="-",0,(F8 * 1000))))/(IF((F8 * 1000)="-",0,(F8 * 1000))))*100</f>
      </c>
      <c r="K8" s="59" t="n">
        <v>0</v>
      </c>
      <c r="L8" s="112" t="b">
        <f>=IF(((IF((F8 * 1000)="-",0,(F8 * 1000))+IF((K8 * 1000)="-",0,(K8 * 1000))))=0,0,((IF((H8 * 1000)="-",0,(H8 * 1000))-IF((F8 * 1000)="-",0,(F8 * 1000))-IF((K8 * 1000)="-",0,(K8 * 1000))))/((IF((F8 * 1000)="-",0,(F8 * 1000))+IF((K8 * 1000)="-",0,(K8 * 1000)))))*100</f>
      </c>
    </row>
    <row r="9" ht="13" customHeight="true" s="1" customFormat="true">
      <c r="A9" s="10" t="e"/>
      <c r="B9" s="56" t="s">
        <v>228</v>
      </c>
      <c r="C9" s="78" t="s">
        <v>403</v>
      </c>
      <c r="D9" s="58" t="n">
        <v>0</v>
      </c>
      <c r="E9" s="19" t="s">
        <v>42</v>
      </c>
      <c r="F9" s="59" t="n">
        <v>0</v>
      </c>
      <c r="G9" s="54" t="b">
        <f>=IF((IF(D9="-",0,D9))=0,0,(IF((F9 * 1000)="-",0,(F9 * 1000)))/(IF(D9="-",0,D9)))</f>
      </c>
      <c r="H9" s="59" t="n">
        <v>0</v>
      </c>
      <c r="I9" s="54" t="b">
        <f>=IF((IF(D9="-",0,D9))=0,0,(IF((H9 * 1000)="-",0,(H9 * 1000)))/(IF(D9="-",0,D9)))</f>
      </c>
      <c r="J9" s="111" t="b">
        <f>=IF((IF((F9 * 1000)="-",0,(F9 * 1000)))=0,0,((IF((H9 * 1000)="-",0,(H9 * 1000))-IF((F9 * 1000)="-",0,(F9 * 1000))))/(IF((F9 * 1000)="-",0,(F9 * 1000))))*100</f>
      </c>
      <c r="K9" s="59" t="n">
        <v>0</v>
      </c>
      <c r="L9" s="112" t="b">
        <f>=IF(((IF((F9 * 1000)="-",0,(F9 * 1000))+IF((K9 * 1000)="-",0,(K9 * 1000))))=0,0,((IF((H9 * 1000)="-",0,(H9 * 1000))-IF((F9 * 1000)="-",0,(F9 * 1000))-IF((K9 * 1000)="-",0,(K9 * 1000))))/((IF((F9 * 1000)="-",0,(F9 * 1000))+IF((K9 * 1000)="-",0,(K9 * 1000)))))*100</f>
      </c>
    </row>
    <row r="10" ht="13" customHeight="true" s="1" customFormat="true">
      <c r="A10" s="10" t="e"/>
      <c r="B10" s="56" t="s">
        <v>230</v>
      </c>
      <c r="C10" s="78" t="s">
        <v>404</v>
      </c>
      <c r="D10" s="58" t="n">
        <v>0</v>
      </c>
      <c r="E10" s="19" t="s">
        <v>42</v>
      </c>
      <c r="F10" s="59" t="n">
        <v>0</v>
      </c>
      <c r="G10" s="54" t="b">
        <f>=IF((IF(D10="-",0,D10))=0,0,(IF((F10 * 1000)="-",0,(F10 * 1000)))/(IF(D10="-",0,D10)))</f>
      </c>
      <c r="H10" s="59" t="n">
        <v>0</v>
      </c>
      <c r="I10" s="54" t="b">
        <f>=IF((IF(D10="-",0,D10))=0,0,(IF((H10 * 1000)="-",0,(H10 * 1000)))/(IF(D10="-",0,D10)))</f>
      </c>
      <c r="J10" s="111" t="b">
        <f>=IF((IF((F10 * 1000)="-",0,(F10 * 1000)))=0,0,((IF((H10 * 1000)="-",0,(H10 * 1000))-IF((F10 * 1000)="-",0,(F10 * 1000))))/(IF((F10 * 1000)="-",0,(F10 * 1000))))*100</f>
      </c>
      <c r="K10" s="59" t="n">
        <v>0</v>
      </c>
      <c r="L10" s="112" t="b">
        <f>=IF(((IF((F10 * 1000)="-",0,(F10 * 1000))+IF((K10 * 1000)="-",0,(K10 * 1000))))=0,0,((IF((H10 * 1000)="-",0,(H10 * 1000))-IF((F10 * 1000)="-",0,(F10 * 1000))-IF((K10 * 1000)="-",0,(K10 * 1000))))/((IF((F10 * 1000)="-",0,(F10 * 1000))+IF((K10 * 1000)="-",0,(K10 * 1000)))))*100</f>
      </c>
    </row>
    <row r="11" ht="13" customHeight="true" s="1" customFormat="true">
      <c r="A11" s="10" t="e"/>
      <c r="B11" s="56" t="s">
        <v>232</v>
      </c>
      <c r="C11" s="78" t="s">
        <v>405</v>
      </c>
      <c r="D11" s="58" t="n">
        <v>0</v>
      </c>
      <c r="E11" s="19" t="s">
        <v>42</v>
      </c>
      <c r="F11" s="59" t="n">
        <v>0</v>
      </c>
      <c r="G11" s="54" t="b">
        <f>=IF((IF(D11="-",0,D11))=0,0,(IF((F11 * 1000)="-",0,(F11 * 1000)))/(IF(D11="-",0,D11)))</f>
      </c>
      <c r="H11" s="59" t="n">
        <v>0</v>
      </c>
      <c r="I11" s="54" t="b">
        <f>=IF((IF(D11="-",0,D11))=0,0,(IF((H11 * 1000)="-",0,(H11 * 1000)))/(IF(D11="-",0,D11)))</f>
      </c>
      <c r="J11" s="111" t="b">
        <f>=IF((IF((F11 * 1000)="-",0,(F11 * 1000)))=0,0,((IF((H11 * 1000)="-",0,(H11 * 1000))-IF((F11 * 1000)="-",0,(F11 * 1000))))/(IF((F11 * 1000)="-",0,(F11 * 1000))))*100</f>
      </c>
      <c r="K11" s="59" t="n">
        <v>0</v>
      </c>
      <c r="L11" s="112" t="b">
        <f>=IF(((IF((F11 * 1000)="-",0,(F11 * 1000))+IF((K11 * 1000)="-",0,(K11 * 1000))))=0,0,((IF((H11 * 1000)="-",0,(H11 * 1000))-IF((F11 * 1000)="-",0,(F11 * 1000))-IF((K11 * 1000)="-",0,(K11 * 1000))))/((IF((F11 * 1000)="-",0,(F11 * 1000))+IF((K11 * 1000)="-",0,(K11 * 1000)))))*100</f>
      </c>
    </row>
    <row r="12" ht="13" customHeight="true" s="1" customFormat="true">
      <c r="A12" s="10" t="e"/>
      <c r="B12" s="56" t="s">
        <v>234</v>
      </c>
      <c r="C12" s="78" t="s">
        <v>406</v>
      </c>
      <c r="D12" s="58" t="n">
        <v>0</v>
      </c>
      <c r="E12" s="19" t="s">
        <v>42</v>
      </c>
      <c r="F12" s="59" t="n">
        <v>0</v>
      </c>
      <c r="G12" s="54" t="b">
        <f>=IF((IF(D12="-",0,D12))=0,0,(IF((F12 * 1000)="-",0,(F12 * 1000)))/(IF(D12="-",0,D12)))</f>
      </c>
      <c r="H12" s="59" t="n">
        <v>0</v>
      </c>
      <c r="I12" s="54" t="b">
        <f>=IF((IF(D12="-",0,D12))=0,0,(IF((H12 * 1000)="-",0,(H12 * 1000)))/(IF(D12="-",0,D12)))</f>
      </c>
      <c r="J12" s="111" t="b">
        <f>=IF((IF((F12 * 1000)="-",0,(F12 * 1000)))=0,0,((IF((H12 * 1000)="-",0,(H12 * 1000))-IF((F12 * 1000)="-",0,(F12 * 1000))))/(IF((F12 * 1000)="-",0,(F12 * 1000))))*100</f>
      </c>
      <c r="K12" s="59" t="n">
        <v>0</v>
      </c>
      <c r="L12" s="112" t="b">
        <f>=IF(((IF((F12 * 1000)="-",0,(F12 * 1000))+IF((K12 * 1000)="-",0,(K12 * 1000))))=0,0,((IF((H12 * 1000)="-",0,(H12 * 1000))-IF((F12 * 1000)="-",0,(F12 * 1000))-IF((K12 * 1000)="-",0,(K12 * 1000))))/((IF((F12 * 1000)="-",0,(F12 * 1000))+IF((K12 * 1000)="-",0,(K12 * 1000)))))*100</f>
      </c>
    </row>
    <row r="13" ht="13" customHeight="true" s="1" customFormat="true">
      <c r="A13" s="10" t="e"/>
      <c r="B13" s="56" t="s">
        <v>236</v>
      </c>
      <c r="C13" s="78" t="s">
        <v>407</v>
      </c>
      <c r="D13" s="58" t="n">
        <v>0</v>
      </c>
      <c r="E13" s="19" t="s">
        <v>42</v>
      </c>
      <c r="F13" s="59" t="n">
        <v>0</v>
      </c>
      <c r="G13" s="54" t="b">
        <f>=IF((IF(D13="-",0,D13))=0,0,(IF((F13 * 1000)="-",0,(F13 * 1000)))/(IF(D13="-",0,D13)))</f>
      </c>
      <c r="H13" s="59" t="n">
        <v>0</v>
      </c>
      <c r="I13" s="54" t="b">
        <f>=IF((IF(D13="-",0,D13))=0,0,(IF((H13 * 1000)="-",0,(H13 * 1000)))/(IF(D13="-",0,D13)))</f>
      </c>
      <c r="J13" s="111" t="b">
        <f>=IF((IF((F13 * 1000)="-",0,(F13 * 1000)))=0,0,((IF((H13 * 1000)="-",0,(H13 * 1000))-IF((F13 * 1000)="-",0,(F13 * 1000))))/(IF((F13 * 1000)="-",0,(F13 * 1000))))*100</f>
      </c>
      <c r="K13" s="59" t="n">
        <v>0</v>
      </c>
      <c r="L13" s="112" t="b">
        <f>=IF(((IF((F13 * 1000)="-",0,(F13 * 1000))+IF((K13 * 1000)="-",0,(K13 * 1000))))=0,0,((IF((H13 * 1000)="-",0,(H13 * 1000))-IF((F13 * 1000)="-",0,(F13 * 1000))-IF((K13 * 1000)="-",0,(K13 * 1000))))/((IF((F13 * 1000)="-",0,(F13 * 1000))+IF((K13 * 1000)="-",0,(K13 * 1000)))))*100</f>
      </c>
    </row>
    <row r="14" ht="13" customHeight="true" s="1" customFormat="true">
      <c r="A14" s="10" t="e"/>
      <c r="B14" s="56" t="s">
        <v>238</v>
      </c>
      <c r="C14" s="78" t="s">
        <v>408</v>
      </c>
      <c r="D14" s="58" t="n">
        <v>0</v>
      </c>
      <c r="E14" s="19" t="s">
        <v>42</v>
      </c>
      <c r="F14" s="59" t="n">
        <v>0</v>
      </c>
      <c r="G14" s="54" t="b">
        <f>=IF((IF(D14="-",0,D14))=0,0,(IF((F14 * 1000)="-",0,(F14 * 1000)))/(IF(D14="-",0,D14)))</f>
      </c>
      <c r="H14" s="59" t="n">
        <v>0</v>
      </c>
      <c r="I14" s="54" t="b">
        <f>=IF((IF(D14="-",0,D14))=0,0,(IF((H14 * 1000)="-",0,(H14 * 1000)))/(IF(D14="-",0,D14)))</f>
      </c>
      <c r="J14" s="111" t="b">
        <f>=IF((IF((F14 * 1000)="-",0,(F14 * 1000)))=0,0,((IF((H14 * 1000)="-",0,(H14 * 1000))-IF((F14 * 1000)="-",0,(F14 * 1000))))/(IF((F14 * 1000)="-",0,(F14 * 1000))))*100</f>
      </c>
      <c r="K14" s="59" t="n">
        <v>0</v>
      </c>
      <c r="L14" s="112" t="b">
        <f>=IF(((IF((F14 * 1000)="-",0,(F14 * 1000))+IF((K14 * 1000)="-",0,(K14 * 1000))))=0,0,((IF((H14 * 1000)="-",0,(H14 * 1000))-IF((F14 * 1000)="-",0,(F14 * 1000))-IF((K14 * 1000)="-",0,(K14 * 1000))))/((IF((F14 * 1000)="-",0,(F14 * 1000))+IF((K14 * 1000)="-",0,(K14 * 1000)))))*100</f>
      </c>
    </row>
    <row r="15" ht="13" customHeight="true" s="1" customFormat="true">
      <c r="A15" s="10" t="e"/>
      <c r="B15" s="56" t="s">
        <v>240</v>
      </c>
      <c r="C15" s="78" t="s">
        <v>409</v>
      </c>
      <c r="D15" s="58" t="n">
        <v>0</v>
      </c>
      <c r="E15" s="19" t="s">
        <v>42</v>
      </c>
      <c r="F15" s="59" t="n">
        <v>0</v>
      </c>
      <c r="G15" s="54" t="b">
        <f>=IF((IF(D15="-",0,D15))=0,0,(IF((F15 * 1000)="-",0,(F15 * 1000)))/(IF(D15="-",0,D15)))</f>
      </c>
      <c r="H15" s="59" t="n">
        <v>0</v>
      </c>
      <c r="I15" s="54" t="b">
        <f>=IF((IF(D15="-",0,D15))=0,0,(IF((H15 * 1000)="-",0,(H15 * 1000)))/(IF(D15="-",0,D15)))</f>
      </c>
      <c r="J15" s="111" t="b">
        <f>=IF((IF((F15 * 1000)="-",0,(F15 * 1000)))=0,0,((IF((H15 * 1000)="-",0,(H15 * 1000))-IF((F15 * 1000)="-",0,(F15 * 1000))))/(IF((F15 * 1000)="-",0,(F15 * 1000))))*100</f>
      </c>
      <c r="K15" s="59" t="n">
        <v>0</v>
      </c>
      <c r="L15" s="112" t="b">
        <f>=IF(((IF((F15 * 1000)="-",0,(F15 * 1000))+IF((K15 * 1000)="-",0,(K15 * 1000))))=0,0,((IF((H15 * 1000)="-",0,(H15 * 1000))-IF((F15 * 1000)="-",0,(F15 * 1000))-IF((K15 * 1000)="-",0,(K15 * 1000))))/((IF((F15 * 1000)="-",0,(F15 * 1000))+IF((K15 * 1000)="-",0,(K15 * 1000)))))*100</f>
      </c>
    </row>
    <row r="16" ht="38" customHeight="true" s="1" customFormat="true">
      <c r="A16" s="10" t="e"/>
      <c r="B16" s="56" t="s">
        <v>242</v>
      </c>
      <c r="C16" s="78" t="s">
        <v>410</v>
      </c>
      <c r="D16" s="58" t="n">
        <v>0</v>
      </c>
      <c r="E16" s="19" t="s">
        <v>42</v>
      </c>
      <c r="F16" s="59" t="n">
        <v>0</v>
      </c>
      <c r="G16" s="54" t="b">
        <f>=IF((IF(D16="-",0,D16))=0,0,(IF((F16 * 1000)="-",0,(F16 * 1000)))/(IF(D16="-",0,D16)))</f>
      </c>
      <c r="H16" s="59" t="n">
        <v>0</v>
      </c>
      <c r="I16" s="54" t="b">
        <f>=IF((IF(D16="-",0,D16))=0,0,(IF((H16 * 1000)="-",0,(H16 * 1000)))/(IF(D16="-",0,D16)))</f>
      </c>
      <c r="J16" s="111" t="b">
        <f>=IF((IF((F16 * 1000)="-",0,(F16 * 1000)))=0,0,((IF((H16 * 1000)="-",0,(H16 * 1000))-IF((F16 * 1000)="-",0,(F16 * 1000))))/(IF((F16 * 1000)="-",0,(F16 * 1000))))*100</f>
      </c>
      <c r="K16" s="59" t="n">
        <v>0</v>
      </c>
      <c r="L16" s="112" t="b">
        <f>=IF(((IF((F16 * 1000)="-",0,(F16 * 1000))+IF((K16 * 1000)="-",0,(K16 * 1000))))=0,0,((IF((H16 * 1000)="-",0,(H16 * 1000))-IF((F16 * 1000)="-",0,(F16 * 1000))-IF((K16 * 1000)="-",0,(K16 * 1000))))/((IF((F16 * 1000)="-",0,(F16 * 1000))+IF((K16 * 1000)="-",0,(K16 * 1000)))))*100</f>
      </c>
    </row>
    <row r="17" ht="51" customHeight="true" s="1" customFormat="true">
      <c r="A17" s="10" t="e"/>
      <c r="B17" s="53" t="s">
        <v>244</v>
      </c>
      <c r="C17" s="78" t="s">
        <v>411</v>
      </c>
      <c r="D17" s="58" t="n">
        <v>0</v>
      </c>
      <c r="E17" s="19" t="s">
        <v>42</v>
      </c>
      <c r="F17" s="59" t="n">
        <v>0</v>
      </c>
      <c r="G17" s="54" t="b">
        <f>=IF((IF(D17="-",0,D17))=0,0,(IF((F17 * 1000)="-",0,(F17 * 1000)))/(IF(D17="-",0,D17)))</f>
      </c>
      <c r="H17" s="59" t="n">
        <v>0</v>
      </c>
      <c r="I17" s="54" t="b">
        <f>=IF((IF(D17="-",0,D17))=0,0,(IF((H17 * 1000)="-",0,(H17 * 1000)))/(IF(D17="-",0,D17)))</f>
      </c>
      <c r="J17" s="111" t="b">
        <f>=IF((IF((F17 * 1000)="-",0,(F17 * 1000)))=0,0,((IF((H17 * 1000)="-",0,(H17 * 1000))-IF((F17 * 1000)="-",0,(F17 * 1000))))/(IF((F17 * 1000)="-",0,(F17 * 1000))))*100</f>
      </c>
      <c r="K17" s="59" t="n">
        <v>0</v>
      </c>
      <c r="L17" s="112" t="b">
        <f>=IF(((IF((F17 * 1000)="-",0,(F17 * 1000))+IF((K17 * 1000)="-",0,(K17 * 1000))))=0,0,((IF((H17 * 1000)="-",0,(H17 * 1000))-IF((F17 * 1000)="-",0,(F17 * 1000))-IF((K17 * 1000)="-",0,(K17 * 1000))))/((IF((F17 * 1000)="-",0,(F17 * 1000))+IF((K17 * 1000)="-",0,(K17 * 1000)))))*100</f>
      </c>
    </row>
    <row r="18" ht="13" customHeight="true" s="1" customFormat="true">
      <c r="A18" s="10" t="e"/>
      <c r="B18" s="53" t="s">
        <v>246</v>
      </c>
      <c r="C18" s="78" t="s">
        <v>412</v>
      </c>
      <c r="D18" s="58" t="n">
        <v>0</v>
      </c>
      <c r="E18" s="19" t="s">
        <v>42</v>
      </c>
      <c r="F18" s="59" t="n">
        <v>0</v>
      </c>
      <c r="G18" s="54" t="b">
        <f>=IF((IF(D18="-",0,D18))=0,0,(IF((F18 * 1000)="-",0,(F18 * 1000)))/(IF(D18="-",0,D18)))</f>
      </c>
      <c r="H18" s="59" t="n">
        <v>0</v>
      </c>
      <c r="I18" s="54" t="b">
        <f>=IF((IF(D18="-",0,D18))=0,0,(IF((H18 * 1000)="-",0,(H18 * 1000)))/(IF(D18="-",0,D18)))</f>
      </c>
      <c r="J18" s="111" t="b">
        <f>=IF((IF((F18 * 1000)="-",0,(F18 * 1000)))=0,0,((IF((H18 * 1000)="-",0,(H18 * 1000))-IF((F18 * 1000)="-",0,(F18 * 1000))))/(IF((F18 * 1000)="-",0,(F18 * 1000))))*100</f>
      </c>
      <c r="K18" s="59" t="n">
        <v>0</v>
      </c>
      <c r="L18" s="112" t="b">
        <f>=IF(((IF((F18 * 1000)="-",0,(F18 * 1000))+IF((K18 * 1000)="-",0,(K18 * 1000))))=0,0,((IF((H18 * 1000)="-",0,(H18 * 1000))-IF((F18 * 1000)="-",0,(F18 * 1000))-IF((K18 * 1000)="-",0,(K18 * 1000))))/((IF((F18 * 1000)="-",0,(F18 * 1000))+IF((K18 * 1000)="-",0,(K18 * 1000)))))*100</f>
      </c>
    </row>
    <row r="19" ht="26" customHeight="true" s="1" customFormat="true">
      <c r="A19" s="10" t="e"/>
      <c r="B19" s="53" t="s">
        <v>413</v>
      </c>
      <c r="C19" s="78" t="s">
        <v>414</v>
      </c>
      <c r="D19" s="19" t="s">
        <v>42</v>
      </c>
      <c r="E19" s="19" t="s">
        <v>42</v>
      </c>
      <c r="F19" s="52" t="b">
        <f>=IF(F20="-",0,F20) + IF(F22="-",0,F22) + IF(F23="-",0,F23) </f>
      </c>
      <c r="G19" s="19" t="s">
        <v>42</v>
      </c>
      <c r="H19" s="52" t="b">
        <f>=IF(H20="-",0,H20) + IF(H22="-",0,H22) + IF(H23="-",0,H23) </f>
      </c>
      <c r="I19" s="19" t="s">
        <v>42</v>
      </c>
      <c r="J19" s="111" t="b">
        <f>=IF((IF((F19 * 1000)="-",0,(F19 * 1000)))=0,0,((IF((H19 * 1000)="-",0,(H19 * 1000))-IF((F19 * 1000)="-",0,(F19 * 1000))))/(IF((F19 * 1000)="-",0,(F19 * 1000))))*100</f>
      </c>
      <c r="K19" s="52" t="b">
        <f>=IF(K20="-",0,K20) + IF(K22="-",0,K22) + IF(K23="-",0,K23) </f>
      </c>
      <c r="L19" s="112" t="b">
        <f>=IF(((IF((F19 * 1000)="-",0,(F19 * 1000))+IF((K19 * 1000)="-",0,(K19 * 1000))))=0,0,((IF((H19 * 1000)="-",0,(H19 * 1000))-IF((F19 * 1000)="-",0,(F19 * 1000))-IF((K19 * 1000)="-",0,(K19 * 1000))))/((IF((F19 * 1000)="-",0,(F19 * 1000))+IF((K19 * 1000)="-",0,(K19 * 1000)))))*100</f>
      </c>
    </row>
    <row r="20" ht="26" customHeight="true" s="1" customFormat="true">
      <c r="A20" s="10" t="e"/>
      <c r="B20" s="56" t="s">
        <v>250</v>
      </c>
      <c r="C20" s="78" t="s">
        <v>415</v>
      </c>
      <c r="D20" s="58" t="n">
        <v>0</v>
      </c>
      <c r="E20" s="19" t="s">
        <v>42</v>
      </c>
      <c r="F20" s="59" t="n">
        <v>0</v>
      </c>
      <c r="G20" s="54" t="b">
        <f>=IF((IF(D20="-",0,D20))=0,0,(IF((F20 * 1000)="-",0,(F20 * 1000)))/(IF(D20="-",0,D20)))</f>
      </c>
      <c r="H20" s="59" t="n">
        <v>0</v>
      </c>
      <c r="I20" s="54" t="b">
        <f>=IF((IF(D20="-",0,D20))=0,0,(IF((H20 * 1000)="-",0,(H20 * 1000)))/(IF(D20="-",0,D20)))</f>
      </c>
      <c r="J20" s="111" t="b">
        <f>=IF((IF((F20 * 1000)="-",0,(F20 * 1000)))=0,0,((IF((H20 * 1000)="-",0,(H20 * 1000))-IF((F20 * 1000)="-",0,(F20 * 1000))))/(IF((F20 * 1000)="-",0,(F20 * 1000))))*100</f>
      </c>
      <c r="K20" s="59" t="n">
        <v>0</v>
      </c>
      <c r="L20" s="112" t="b">
        <f>=IF(((IF((F20 * 1000)="-",0,(F20 * 1000))+IF((K20 * 1000)="-",0,(K20 * 1000))))=0,0,((IF((H20 * 1000)="-",0,(H20 * 1000))-IF((F20 * 1000)="-",0,(F20 * 1000))-IF((K20 * 1000)="-",0,(K20 * 1000))))/((IF((F20 * 1000)="-",0,(F20 * 1000))+IF((K20 * 1000)="-",0,(K20 * 1000)))))*100</f>
      </c>
    </row>
    <row r="21" ht="13" customHeight="true" s="1" customFormat="true">
      <c r="A21" s="10" t="e"/>
      <c r="B21" s="61" t="s">
        <v>252</v>
      </c>
      <c r="C21" s="78" t="s">
        <v>416</v>
      </c>
      <c r="D21" s="58" t="n">
        <v>0</v>
      </c>
      <c r="E21" s="19" t="s">
        <v>42</v>
      </c>
      <c r="F21" s="59" t="n">
        <v>0</v>
      </c>
      <c r="G21" s="54" t="b">
        <f>=IF((IF(D21="-",0,D21))=0,0,(IF((F21 * 1000)="-",0,(F21 * 1000)))/(IF(D21="-",0,D21)))</f>
      </c>
      <c r="H21" s="59" t="n">
        <v>0</v>
      </c>
      <c r="I21" s="54" t="b">
        <f>=IF((IF(D21="-",0,D21))=0,0,(IF((H21 * 1000)="-",0,(H21 * 1000)))/(IF(D21="-",0,D21)))</f>
      </c>
      <c r="J21" s="111" t="b">
        <f>=IF((IF((F21 * 1000)="-",0,(F21 * 1000)))=0,0,((IF((H21 * 1000)="-",0,(H21 * 1000))-IF((F21 * 1000)="-",0,(F21 * 1000))))/(IF((F21 * 1000)="-",0,(F21 * 1000))))*100</f>
      </c>
      <c r="K21" s="59" t="n">
        <v>0</v>
      </c>
      <c r="L21" s="112" t="b">
        <f>=IF(((IF((F21 * 1000)="-",0,(F21 * 1000))+IF((K21 * 1000)="-",0,(K21 * 1000))))=0,0,((IF((H21 * 1000)="-",0,(H21 * 1000))-IF((F21 * 1000)="-",0,(F21 * 1000))-IF((K21 * 1000)="-",0,(K21 * 1000))))/((IF((F21 * 1000)="-",0,(F21 * 1000))+IF((K21 * 1000)="-",0,(K21 * 1000)))))*100</f>
      </c>
    </row>
    <row r="22" ht="13" customHeight="true" s="1" customFormat="true">
      <c r="A22" s="10" t="e"/>
      <c r="B22" s="56" t="s">
        <v>254</v>
      </c>
      <c r="C22" s="78" t="s">
        <v>417</v>
      </c>
      <c r="D22" s="58" t="n">
        <v>0</v>
      </c>
      <c r="E22" s="19" t="s">
        <v>42</v>
      </c>
      <c r="F22" s="59" t="n">
        <v>0</v>
      </c>
      <c r="G22" s="54" t="b">
        <f>=IF((IF(D22="-",0,D22))=0,0,(IF((F22 * 1000)="-",0,(F22 * 1000)))/(IF(D22="-",0,D22)))</f>
      </c>
      <c r="H22" s="59" t="n">
        <v>0</v>
      </c>
      <c r="I22" s="54" t="b">
        <f>=IF((IF(D22="-",0,D22))=0,0,(IF((H22 * 1000)="-",0,(H22 * 1000)))/(IF(D22="-",0,D22)))</f>
      </c>
      <c r="J22" s="111" t="b">
        <f>=IF((IF((F22 * 1000)="-",0,(F22 * 1000)))=0,0,((IF((H22 * 1000)="-",0,(H22 * 1000))-IF((F22 * 1000)="-",0,(F22 * 1000))))/(IF((F22 * 1000)="-",0,(F22 * 1000))))*100</f>
      </c>
      <c r="K22" s="59" t="n">
        <v>0</v>
      </c>
      <c r="L22" s="112" t="b">
        <f>=IF(((IF((F22 * 1000)="-",0,(F22 * 1000))+IF((K22 * 1000)="-",0,(K22 * 1000))))=0,0,((IF((H22 * 1000)="-",0,(H22 * 1000))-IF((F22 * 1000)="-",0,(F22 * 1000))-IF((K22 * 1000)="-",0,(K22 * 1000))))/((IF((F22 * 1000)="-",0,(F22 * 1000))+IF((K22 * 1000)="-",0,(K22 * 1000)))))*100</f>
      </c>
    </row>
    <row r="23" ht="13" customHeight="true" s="1" customFormat="true">
      <c r="A23" s="10" t="e"/>
      <c r="B23" s="56" t="s">
        <v>256</v>
      </c>
      <c r="C23" s="78" t="s">
        <v>418</v>
      </c>
      <c r="D23" s="58" t="n">
        <v>0</v>
      </c>
      <c r="E23" s="19" t="s">
        <v>42</v>
      </c>
      <c r="F23" s="59" t="n">
        <v>0</v>
      </c>
      <c r="G23" s="54" t="b">
        <f>=IF((IF(D23="-",0,D23))=0,0,(IF((F23 * 1000)="-",0,(F23 * 1000)))/(IF(D23="-",0,D23)))</f>
      </c>
      <c r="H23" s="59" t="n">
        <v>0</v>
      </c>
      <c r="I23" s="54" t="b">
        <f>=IF((IF(D23="-",0,D23))=0,0,(IF((H23 * 1000)="-",0,(H23 * 1000)))/(IF(D23="-",0,D23)))</f>
      </c>
      <c r="J23" s="111" t="b">
        <f>=IF((IF((F23 * 1000)="-",0,(F23 * 1000)))=0,0,((IF((H23 * 1000)="-",0,(H23 * 1000))-IF((F23 * 1000)="-",0,(F23 * 1000))))/(IF((F23 * 1000)="-",0,(F23 * 1000))))*100</f>
      </c>
      <c r="K23" s="59" t="n">
        <v>0</v>
      </c>
      <c r="L23" s="112" t="b">
        <f>=IF(((IF((F23 * 1000)="-",0,(F23 * 1000))+IF((K23 * 1000)="-",0,(K23 * 1000))))=0,0,((IF((H23 * 1000)="-",0,(H23 * 1000))-IF((F23 * 1000)="-",0,(F23 * 1000))-IF((K23 * 1000)="-",0,(K23 * 1000))))/((IF((F23 * 1000)="-",0,(F23 * 1000))+IF((K23 * 1000)="-",0,(K23 * 1000)))))*100</f>
      </c>
    </row>
    <row r="24" ht="26" customHeight="true" s="1" customFormat="true">
      <c r="A24" s="10" t="e"/>
      <c r="B24" s="53" t="s">
        <v>258</v>
      </c>
      <c r="C24" s="78" t="s">
        <v>419</v>
      </c>
      <c r="D24" s="58" t="n">
        <v>0</v>
      </c>
      <c r="E24" s="19" t="s">
        <v>42</v>
      </c>
      <c r="F24" s="59" t="n">
        <v>0</v>
      </c>
      <c r="G24" s="54" t="b">
        <f>=IF((IF(D24="-",0,D24))=0,0,(IF((F24 * 1000)="-",0,(F24 * 1000)))/(IF(D24="-",0,D24)))</f>
      </c>
      <c r="H24" s="59" t="n">
        <v>0</v>
      </c>
      <c r="I24" s="54" t="b">
        <f>=IF((IF(D24="-",0,D24))=0,0,(IF((H24 * 1000)="-",0,(H24 * 1000)))/(IF(D24="-",0,D24)))</f>
      </c>
      <c r="J24" s="111" t="b">
        <f>=IF((IF((F24 * 1000)="-",0,(F24 * 1000)))=0,0,((IF((H24 * 1000)="-",0,(H24 * 1000))-IF((F24 * 1000)="-",0,(F24 * 1000))))/(IF((F24 * 1000)="-",0,(F24 * 1000))))*100</f>
      </c>
      <c r="K24" s="59" t="n">
        <v>0</v>
      </c>
      <c r="L24" s="112" t="b">
        <f>=IF(((IF((F24 * 1000)="-",0,(F24 * 1000))+IF((K24 * 1000)="-",0,(K24 * 1000))))=0,0,((IF((H24 * 1000)="-",0,(H24 * 1000))-IF((F24 * 1000)="-",0,(F24 * 1000))-IF((K24 * 1000)="-",0,(K24 * 1000))))/((IF((F24 * 1000)="-",0,(F24 * 1000))+IF((K24 * 1000)="-",0,(K24 * 1000)))))*100</f>
      </c>
    </row>
    <row r="25" ht="26" customHeight="true" s="1" customFormat="true">
      <c r="A25" s="10" t="e"/>
      <c r="B25" s="53" t="s">
        <v>420</v>
      </c>
      <c r="C25" s="78" t="s">
        <v>421</v>
      </c>
      <c r="D25" s="54" t="b">
        <f>=IF(D26="-",0,D26) + IF(D28="-",0,D28) + IF(D30="-",0,D30) + IF(D31="-",0,D31) + IF(D32="-",0,D32) </f>
      </c>
      <c r="E25" s="19" t="s">
        <v>42</v>
      </c>
      <c r="F25" s="52" t="b">
        <f>=IF(F26="-",0,F26) + IF(F28="-",0,F28) + IF(F30="-",0,F30) + IF(F31="-",0,F31) + IF(F32="-",0,F32) </f>
      </c>
      <c r="G25" s="54" t="b">
        <f>=IF((IF(D25="-",0,D25))=0,0,(IF((F25 * 1000)="-",0,(F25 * 1000)))/(IF(D25="-",0,D25)))</f>
      </c>
      <c r="H25" s="52" t="b">
        <f>=IF(H26="-",0,H26) + IF(H28="-",0,H28) + IF(H30="-",0,H30) + IF(H31="-",0,H31) + IF(H32="-",0,H32) </f>
      </c>
      <c r="I25" s="54" t="b">
        <f>=IF((IF(D25="-",0,D25))=0,0,(IF((H25 * 1000)="-",0,(H25 * 1000)))/(IF(D25="-",0,D25)))</f>
      </c>
      <c r="J25" s="111" t="b">
        <f>=IF((IF((F25 * 1000)="-",0,(F25 * 1000)))=0,0,((IF((H25 * 1000)="-",0,(H25 * 1000))-IF((F25 * 1000)="-",0,(F25 * 1000))))/(IF((F25 * 1000)="-",0,(F25 * 1000))))*100</f>
      </c>
      <c r="K25" s="52" t="b">
        <f>=IF(K26="-",0,K26) + IF(K28="-",0,K28) + IF(K30="-",0,K30) + IF(K31="-",0,K31) + IF(K32="-",0,K32) </f>
      </c>
      <c r="L25" s="112" t="b">
        <f>=IF(((IF((F25 * 1000)="-",0,(F25 * 1000))+IF((K25 * 1000)="-",0,(K25 * 1000))))=0,0,((IF((H25 * 1000)="-",0,(H25 * 1000))-IF((F25 * 1000)="-",0,(F25 * 1000))-IF((K25 * 1000)="-",0,(K25 * 1000))))/((IF((F25 * 1000)="-",0,(F25 * 1000))+IF((K25 * 1000)="-",0,(K25 * 1000)))))*100</f>
      </c>
    </row>
    <row r="26" ht="13" customHeight="true" s="1" customFormat="true">
      <c r="A26" s="10" t="e"/>
      <c r="B26" s="56" t="s">
        <v>108</v>
      </c>
      <c r="C26" s="78" t="s">
        <v>422</v>
      </c>
      <c r="D26" s="58" t="n">
        <v>0</v>
      </c>
      <c r="E26" s="19" t="s">
        <v>42</v>
      </c>
      <c r="F26" s="59" t="n">
        <v>0</v>
      </c>
      <c r="G26" s="54" t="b">
        <f>=IF((IF(D26="-",0,D26))=0,0,(IF((F26 * 1000)="-",0,(F26 * 1000)))/(IF(D26="-",0,D26)))</f>
      </c>
      <c r="H26" s="59" t="n">
        <v>0</v>
      </c>
      <c r="I26" s="54" t="b">
        <f>=IF((IF(D26="-",0,D26))=0,0,(IF((H26 * 1000)="-",0,(H26 * 1000)))/(IF(D26="-",0,D26)))</f>
      </c>
      <c r="J26" s="111" t="b">
        <f>=IF((IF((F26 * 1000)="-",0,(F26 * 1000)))=0,0,((IF((H26 * 1000)="-",0,(H26 * 1000))-IF((F26 * 1000)="-",0,(F26 * 1000))))/(IF((F26 * 1000)="-",0,(F26 * 1000))))*100</f>
      </c>
      <c r="K26" s="59" t="n">
        <v>0</v>
      </c>
      <c r="L26" s="112" t="b">
        <f>=IF(((IF((F26 * 1000)="-",0,(F26 * 1000))+IF((K26 * 1000)="-",0,(K26 * 1000))))=0,0,((IF((H26 * 1000)="-",0,(H26 * 1000))-IF((F26 * 1000)="-",0,(F26 * 1000))-IF((K26 * 1000)="-",0,(K26 * 1000))))/((IF((F26 * 1000)="-",0,(F26 * 1000))+IF((K26 * 1000)="-",0,(K26 * 1000)))))*100</f>
      </c>
    </row>
    <row r="27" ht="13" customHeight="true" s="1" customFormat="true">
      <c r="A27" s="10" t="e"/>
      <c r="B27" s="79" t="s">
        <v>264</v>
      </c>
      <c r="C27" s="78" t="s">
        <v>423</v>
      </c>
      <c r="D27" s="58" t="n">
        <v>0</v>
      </c>
      <c r="E27" s="19" t="s">
        <v>42</v>
      </c>
      <c r="F27" s="19" t="s">
        <v>42</v>
      </c>
      <c r="G27" s="19" t="s">
        <v>42</v>
      </c>
      <c r="H27" s="19" t="s">
        <v>42</v>
      </c>
      <c r="I27" s="19" t="s">
        <v>42</v>
      </c>
      <c r="J27" s="19" t="s">
        <v>42</v>
      </c>
      <c r="K27" s="19" t="s">
        <v>42</v>
      </c>
      <c r="L27" s="20" t="s">
        <v>42</v>
      </c>
    </row>
    <row r="28" ht="13" customHeight="true" s="1" customFormat="true">
      <c r="A28" s="10" t="e"/>
      <c r="B28" s="56" t="s">
        <v>110</v>
      </c>
      <c r="C28" s="78" t="s">
        <v>424</v>
      </c>
      <c r="D28" s="58" t="n">
        <v>0</v>
      </c>
      <c r="E28" s="19" t="s">
        <v>42</v>
      </c>
      <c r="F28" s="59" t="n">
        <v>0</v>
      </c>
      <c r="G28" s="54" t="b">
        <f>=IF((IF(D28="-",0,D28))=0,0,(IF((F28 * 1000)="-",0,(F28 * 1000)))/(IF(D28="-",0,D28)))</f>
      </c>
      <c r="H28" s="59" t="n">
        <v>0</v>
      </c>
      <c r="I28" s="54" t="b">
        <f>=IF((IF(D28="-",0,D28))=0,0,(IF((H28 * 1000)="-",0,(H28 * 1000)))/(IF(D28="-",0,D28)))</f>
      </c>
      <c r="J28" s="111" t="b">
        <f>=IF((IF((F28 * 1000)="-",0,(F28 * 1000)))=0,0,((IF((H28 * 1000)="-",0,(H28 * 1000))-IF((F28 * 1000)="-",0,(F28 * 1000))))/(IF((F28 * 1000)="-",0,(F28 * 1000))))*100</f>
      </c>
      <c r="K28" s="59" t="n">
        <v>0</v>
      </c>
      <c r="L28" s="112" t="b">
        <f>=IF(((IF((F28 * 1000)="-",0,(F28 * 1000))+IF((K28 * 1000)="-",0,(K28 * 1000))))=0,0,((IF((H28 * 1000)="-",0,(H28 * 1000))-IF((F28 * 1000)="-",0,(F28 * 1000))-IF((K28 * 1000)="-",0,(K28 * 1000))))/((IF((F28 * 1000)="-",0,(F28 * 1000))+IF((K28 * 1000)="-",0,(K28 * 1000)))))*100</f>
      </c>
    </row>
    <row r="29" ht="26" customHeight="true" s="1" customFormat="true">
      <c r="A29" s="10" t="e"/>
      <c r="B29" s="79" t="s">
        <v>267</v>
      </c>
      <c r="C29" s="78" t="s">
        <v>425</v>
      </c>
      <c r="D29" s="58" t="n">
        <v>0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  <c r="L29" s="20" t="s">
        <v>42</v>
      </c>
    </row>
    <row r="30" ht="13" customHeight="true" s="1" customFormat="true">
      <c r="A30" s="10" t="e"/>
      <c r="B30" s="56" t="s">
        <v>426</v>
      </c>
      <c r="C30" s="78" t="s">
        <v>427</v>
      </c>
      <c r="D30" s="58" t="n">
        <v>0</v>
      </c>
      <c r="E30" s="19" t="s">
        <v>42</v>
      </c>
      <c r="F30" s="59" t="n">
        <v>0</v>
      </c>
      <c r="G30" s="54" t="b">
        <f>=IF((IF(D30="-",0,D30))=0,0,(IF((F30 * 1000)="-",0,(F30 * 1000)))/(IF(D30="-",0,D30)))</f>
      </c>
      <c r="H30" s="59" t="n">
        <v>0</v>
      </c>
      <c r="I30" s="54" t="b">
        <f>=IF((IF(D30="-",0,D30))=0,0,(IF((H30 * 1000)="-",0,(H30 * 1000)))/(IF(D30="-",0,D30)))</f>
      </c>
      <c r="J30" s="111" t="b">
        <f>=IF((IF((F30 * 1000)="-",0,(F30 * 1000)))=0,0,((IF((H30 * 1000)="-",0,(H30 * 1000))-IF((F30 * 1000)="-",0,(F30 * 1000))))/(IF((F30 * 1000)="-",0,(F30 * 1000))))*100</f>
      </c>
      <c r="K30" s="59" t="n">
        <v>0</v>
      </c>
      <c r="L30" s="112" t="b">
        <f>=IF(((IF((F30 * 1000)="-",0,(F30 * 1000))+IF((K30 * 1000)="-",0,(K30 * 1000))))=0,0,((IF((H30 * 1000)="-",0,(H30 * 1000))-IF((F30 * 1000)="-",0,(F30 * 1000))-IF((K30 * 1000)="-",0,(K30 * 1000))))/((IF((F30 * 1000)="-",0,(F30 * 1000))+IF((K30 * 1000)="-",0,(K30 * 1000)))))*100</f>
      </c>
    </row>
    <row r="31" ht="13" customHeight="true" s="1" customFormat="true">
      <c r="A31" s="10" t="e"/>
      <c r="B31" s="56" t="s">
        <v>428</v>
      </c>
      <c r="C31" s="78" t="s">
        <v>429</v>
      </c>
      <c r="D31" s="58" t="n">
        <v>0</v>
      </c>
      <c r="E31" s="19" t="s">
        <v>42</v>
      </c>
      <c r="F31" s="59" t="n">
        <v>0</v>
      </c>
      <c r="G31" s="54" t="b">
        <f>=IF((IF(D31="-",0,D31))=0,0,(IF((F31 * 1000)="-",0,(F31 * 1000)))/(IF(D31="-",0,D31)))</f>
      </c>
      <c r="H31" s="59" t="n">
        <v>0</v>
      </c>
      <c r="I31" s="54" t="b">
        <f>=IF((IF(D31="-",0,D31))=0,0,(IF((H31 * 1000)="-",0,(H31 * 1000)))/(IF(D31="-",0,D31)))</f>
      </c>
      <c r="J31" s="111" t="b">
        <f>=IF((IF((F31 * 1000)="-",0,(F31 * 1000)))=0,0,((IF((H31 * 1000)="-",0,(H31 * 1000))-IF((F31 * 1000)="-",0,(F31 * 1000))))/(IF((F31 * 1000)="-",0,(F31 * 1000))))*100</f>
      </c>
      <c r="K31" s="59" t="n">
        <v>0</v>
      </c>
      <c r="L31" s="112" t="b">
        <f>=IF(((IF((F31 * 1000)="-",0,(F31 * 1000))+IF((K31 * 1000)="-",0,(K31 * 1000))))=0,0,((IF((H31 * 1000)="-",0,(H31 * 1000))-IF((F31 * 1000)="-",0,(F31 * 1000))-IF((K31 * 1000)="-",0,(K31 * 1000))))/((IF((F31 * 1000)="-",0,(F31 * 1000))+IF((K31 * 1000)="-",0,(K31 * 1000)))))*100</f>
      </c>
    </row>
    <row r="32" ht="26" customHeight="true" s="1" customFormat="true">
      <c r="A32" s="10" t="e"/>
      <c r="B32" s="56" t="s">
        <v>273</v>
      </c>
      <c r="C32" s="78" t="s">
        <v>430</v>
      </c>
      <c r="D32" s="58" t="n">
        <v>0</v>
      </c>
      <c r="E32" s="19" t="s">
        <v>42</v>
      </c>
      <c r="F32" s="59" t="n">
        <v>0</v>
      </c>
      <c r="G32" s="54" t="b">
        <f>=IF((IF(D32="-",0,D32))=0,0,(IF((F32 * 1000)="-",0,(F32 * 1000)))/(IF(D32="-",0,D32)))</f>
      </c>
      <c r="H32" s="59" t="n">
        <v>0</v>
      </c>
      <c r="I32" s="54" t="b">
        <f>=IF((IF(D32="-",0,D32))=0,0,(IF((H32 * 1000)="-",0,(H32 * 1000)))/(IF(D32="-",0,D32)))</f>
      </c>
      <c r="J32" s="111" t="b">
        <f>=IF((IF((F32 * 1000)="-",0,(F32 * 1000)))=0,0,((IF((H32 * 1000)="-",0,(H32 * 1000))-IF((F32 * 1000)="-",0,(F32 * 1000))))/(IF((F32 * 1000)="-",0,(F32 * 1000))))*100</f>
      </c>
      <c r="K32" s="59" t="n">
        <v>0</v>
      </c>
      <c r="L32" s="112" t="b">
        <f>=IF(((IF((F32 * 1000)="-",0,(F32 * 1000))+IF((K32 * 1000)="-",0,(K32 * 1000))))=0,0,((IF((H32 * 1000)="-",0,(H32 * 1000))-IF((F32 * 1000)="-",0,(F32 * 1000))-IF((K32 * 1000)="-",0,(K32 * 1000))))/((IF((F32 * 1000)="-",0,(F32 * 1000))+IF((K32 * 1000)="-",0,(K32 * 1000)))))*100</f>
      </c>
    </row>
    <row r="33" ht="26" customHeight="true" s="1" customFormat="true">
      <c r="A33" s="10" t="e"/>
      <c r="B33" s="53" t="s">
        <v>277</v>
      </c>
      <c r="C33" s="78" t="s">
        <v>431</v>
      </c>
      <c r="D33" s="58" t="n">
        <v>0</v>
      </c>
      <c r="E33" s="19" t="s">
        <v>42</v>
      </c>
      <c r="F33" s="59" t="n">
        <v>0</v>
      </c>
      <c r="G33" s="54" t="b">
        <f>=IF((IF(D33="-",0,D33))=0,0,(IF((F33 * 1000)="-",0,(F33 * 1000)))/(IF(D33="-",0,D33)))</f>
      </c>
      <c r="H33" s="59" t="n">
        <v>0</v>
      </c>
      <c r="I33" s="54" t="b">
        <f>=IF((IF(D33="-",0,D33))=0,0,(IF((H33 * 1000)="-",0,(H33 * 1000)))/(IF(D33="-",0,D33)))</f>
      </c>
      <c r="J33" s="111" t="b">
        <f>=IF((IF((F33 * 1000)="-",0,(F33 * 1000)))=0,0,((IF((H33 * 1000)="-",0,(H33 * 1000))-IF((F33 * 1000)="-",0,(F33 * 1000))))/(IF((F33 * 1000)="-",0,(F33 * 1000))))*100</f>
      </c>
      <c r="K33" s="59" t="n">
        <v>0</v>
      </c>
      <c r="L33" s="112" t="b">
        <f>=IF(((IF((F33 * 1000)="-",0,(F33 * 1000))+IF((K33 * 1000)="-",0,(K33 * 1000))))=0,0,((IF((H33 * 1000)="-",0,(H33 * 1000))-IF((F33 * 1000)="-",0,(F33 * 1000))-IF((K33 * 1000)="-",0,(K33 * 1000))))/((IF((F33 * 1000)="-",0,(F33 * 1000))+IF((K33 * 1000)="-",0,(K33 * 1000)))))*100</f>
      </c>
    </row>
    <row r="34" ht="26" customHeight="true" s="1" customFormat="true">
      <c r="A34" s="10" t="e"/>
      <c r="B34" s="56" t="s">
        <v>279</v>
      </c>
      <c r="C34" s="78" t="s">
        <v>432</v>
      </c>
      <c r="D34" s="58" t="n">
        <v>0</v>
      </c>
      <c r="E34" s="19" t="s">
        <v>42</v>
      </c>
      <c r="F34" s="59" t="n">
        <v>0</v>
      </c>
      <c r="G34" s="54" t="b">
        <f>=IF((IF(D34="-",0,D34))=0,0,(IF((F34 * 1000)="-",0,(F34 * 1000)))/(IF(D34="-",0,D34)))</f>
      </c>
      <c r="H34" s="59" t="n">
        <v>0</v>
      </c>
      <c r="I34" s="54" t="b">
        <f>=IF((IF(D34="-",0,D34))=0,0,(IF((H34 * 1000)="-",0,(H34 * 1000)))/(IF(D34="-",0,D34)))</f>
      </c>
      <c r="J34" s="111" t="b">
        <f>=IF((IF((F34 * 1000)="-",0,(F34 * 1000)))=0,0,((IF((H34 * 1000)="-",0,(H34 * 1000))-IF((F34 * 1000)="-",0,(F34 * 1000))))/(IF((F34 * 1000)="-",0,(F34 * 1000))))*100</f>
      </c>
      <c r="K34" s="59" t="n">
        <v>0</v>
      </c>
      <c r="L34" s="112" t="b">
        <f>=IF(((IF((F34 * 1000)="-",0,(F34 * 1000))+IF((K34 * 1000)="-",0,(K34 * 1000))))=0,0,((IF((H34 * 1000)="-",0,(H34 * 1000))-IF((F34 * 1000)="-",0,(F34 * 1000))-IF((K34 * 1000)="-",0,(K34 * 1000))))/((IF((F34 * 1000)="-",0,(F34 * 1000))+IF((K34 * 1000)="-",0,(K34 * 1000)))))*100</f>
      </c>
    </row>
    <row r="35" ht="13" customHeight="true" s="1" customFormat="true">
      <c r="A35" s="10" t="e"/>
      <c r="B35" s="56" t="s">
        <v>281</v>
      </c>
      <c r="C35" s="78" t="s">
        <v>433</v>
      </c>
      <c r="D35" s="58" t="n">
        <v>0</v>
      </c>
      <c r="E35" s="19" t="s">
        <v>42</v>
      </c>
      <c r="F35" s="59" t="n">
        <v>0</v>
      </c>
      <c r="G35" s="54" t="b">
        <f>=IF((IF(D35="-",0,D35))=0,0,(IF((F35 * 1000)="-",0,(F35 * 1000)))/(IF(D35="-",0,D35)))</f>
      </c>
      <c r="H35" s="59" t="n">
        <v>0</v>
      </c>
      <c r="I35" s="54" t="b">
        <f>=IF((IF(D35="-",0,D35))=0,0,(IF((H35 * 1000)="-",0,(H35 * 1000)))/(IF(D35="-",0,D35)))</f>
      </c>
      <c r="J35" s="111" t="b">
        <f>=IF((IF((F35 * 1000)="-",0,(F35 * 1000)))=0,0,((IF((H35 * 1000)="-",0,(H35 * 1000))-IF((F35 * 1000)="-",0,(F35 * 1000))))/(IF((F35 * 1000)="-",0,(F35 * 1000))))*100</f>
      </c>
      <c r="K35" s="59" t="n">
        <v>0</v>
      </c>
      <c r="L35" s="112" t="b">
        <f>=IF(((IF((F35 * 1000)="-",0,(F35 * 1000))+IF((K35 * 1000)="-",0,(K35 * 1000))))=0,0,((IF((H35 * 1000)="-",0,(H35 * 1000))-IF((F35 * 1000)="-",0,(F35 * 1000))-IF((K35 * 1000)="-",0,(K35 * 1000))))/((IF((F35 * 1000)="-",0,(F35 * 1000))+IF((K35 * 1000)="-",0,(K35 * 1000)))))*100</f>
      </c>
    </row>
    <row r="36" ht="13" customHeight="true" s="1" customFormat="true">
      <c r="A36" s="10" t="e"/>
      <c r="B36" s="53" t="s">
        <v>283</v>
      </c>
      <c r="C36" s="78" t="s">
        <v>434</v>
      </c>
      <c r="D36" s="58" t="n">
        <v>0</v>
      </c>
      <c r="E36" s="19" t="s">
        <v>42</v>
      </c>
      <c r="F36" s="59" t="n">
        <v>0</v>
      </c>
      <c r="G36" s="54" t="b">
        <f>=IF((IF(D36="-",0,D36))=0,0,(IF((F36 * 1000)="-",0,(F36 * 1000)))/(IF(D36="-",0,D36)))</f>
      </c>
      <c r="H36" s="59" t="n">
        <v>0</v>
      </c>
      <c r="I36" s="54" t="b">
        <f>=IF((IF(D36="-",0,D36))=0,0,(IF((H36 * 1000)="-",0,(H36 * 1000)))/(IF(D36="-",0,D36)))</f>
      </c>
      <c r="J36" s="111" t="b">
        <f>=IF((IF((F36 * 1000)="-",0,(F36 * 1000)))=0,0,((IF((H36 * 1000)="-",0,(H36 * 1000))-IF((F36 * 1000)="-",0,(F36 * 1000))))/(IF((F36 * 1000)="-",0,(F36 * 1000))))*100</f>
      </c>
      <c r="K36" s="59" t="n">
        <v>0</v>
      </c>
      <c r="L36" s="112" t="b">
        <f>=IF(((IF((F36 * 1000)="-",0,(F36 * 1000))+IF((K36 * 1000)="-",0,(K36 * 1000))))=0,0,((IF((H36 * 1000)="-",0,(H36 * 1000))-IF((F36 * 1000)="-",0,(F36 * 1000))-IF((K36 * 1000)="-",0,(K36 * 1000))))/((IF((F36 * 1000)="-",0,(F36 * 1000))+IF((K36 * 1000)="-",0,(K36 * 1000)))))*100</f>
      </c>
    </row>
    <row r="37" ht="38" customHeight="true" s="1" customFormat="true">
      <c r="A37" s="10" t="e"/>
      <c r="B37" s="56" t="s">
        <v>435</v>
      </c>
      <c r="C37" s="78" t="s">
        <v>436</v>
      </c>
      <c r="D37" s="58" t="n">
        <v>0</v>
      </c>
      <c r="E37" s="19" t="s">
        <v>42</v>
      </c>
      <c r="F37" s="59" t="n">
        <v>0</v>
      </c>
      <c r="G37" s="54" t="b">
        <f>=IF((IF(D37="-",0,D37))=0,0,(IF((F37 * 1000)="-",0,(F37 * 1000)))/(IF(D37="-",0,D37)))</f>
      </c>
      <c r="H37" s="59" t="n">
        <v>0</v>
      </c>
      <c r="I37" s="54" t="b">
        <f>=IF((IF(D37="-",0,D37))=0,0,(IF((H37 * 1000)="-",0,(H37 * 1000)))/(IF(D37="-",0,D37)))</f>
      </c>
      <c r="J37" s="111" t="b">
        <f>=IF((IF((F37 * 1000)="-",0,(F37 * 1000)))=0,0,((IF((H37 * 1000)="-",0,(H37 * 1000))-IF((F37 * 1000)="-",0,(F37 * 1000))))/(IF((F37 * 1000)="-",0,(F37 * 1000))))*100</f>
      </c>
      <c r="K37" s="59" t="n">
        <v>0</v>
      </c>
      <c r="L37" s="112" t="b">
        <f>=IF(((IF((F37 * 1000)="-",0,(F37 * 1000))+IF((K37 * 1000)="-",0,(K37 * 1000))))=0,0,((IF((H37 * 1000)="-",0,(H37 * 1000))-IF((F37 * 1000)="-",0,(F37 * 1000))-IF((K37 * 1000)="-",0,(K37 * 1000))))/((IF((F37 * 1000)="-",0,(F37 * 1000))+IF((K37 * 1000)="-",0,(K37 * 1000)))))*100</f>
      </c>
    </row>
    <row r="38" ht="13" customHeight="true" s="1" customFormat="true">
      <c r="A38" s="10" t="e"/>
      <c r="B38" s="56" t="s">
        <v>437</v>
      </c>
      <c r="C38" s="78" t="s">
        <v>438</v>
      </c>
      <c r="D38" s="58" t="n">
        <v>0</v>
      </c>
      <c r="E38" s="19" t="s">
        <v>42</v>
      </c>
      <c r="F38" s="59" t="n">
        <v>0</v>
      </c>
      <c r="G38" s="54" t="b">
        <f>=IF((IF(D38="-",0,D38))=0,0,(IF((F38 * 1000)="-",0,(F38 * 1000)))/(IF(D38="-",0,D38)))</f>
      </c>
      <c r="H38" s="59" t="n">
        <v>0</v>
      </c>
      <c r="I38" s="54" t="b">
        <f>=IF((IF(D38="-",0,D38))=0,0,(IF((H38 * 1000)="-",0,(H38 * 1000)))/(IF(D38="-",0,D38)))</f>
      </c>
      <c r="J38" s="111" t="b">
        <f>=IF((IF((F38 * 1000)="-",0,(F38 * 1000)))=0,0,((IF((H38 * 1000)="-",0,(H38 * 1000))-IF((F38 * 1000)="-",0,(F38 * 1000))))/(IF((F38 * 1000)="-",0,(F38 * 1000))))*100</f>
      </c>
      <c r="K38" s="59" t="n">
        <v>0</v>
      </c>
      <c r="L38" s="112" t="b">
        <f>=IF(((IF((F38 * 1000)="-",0,(F38 * 1000))+IF((K38 * 1000)="-",0,(K38 * 1000))))=0,0,((IF((H38 * 1000)="-",0,(H38 * 1000))-IF((F38 * 1000)="-",0,(F38 * 1000))-IF((K38 * 1000)="-",0,(K38 * 1000))))/((IF((F38 * 1000)="-",0,(F38 * 1000))+IF((K38 * 1000)="-",0,(K38 * 1000)))))*100</f>
      </c>
    </row>
    <row r="39" ht="13" customHeight="true" s="1" customFormat="true">
      <c r="A39" s="10" t="e"/>
      <c r="B39" s="103" t="s">
        <v>289</v>
      </c>
      <c r="C39" s="78" t="s">
        <v>439</v>
      </c>
      <c r="D39" s="58" t="n">
        <v>0</v>
      </c>
      <c r="E39" s="19" t="s">
        <v>42</v>
      </c>
      <c r="F39" s="59" t="n">
        <v>0</v>
      </c>
      <c r="G39" s="54" t="b">
        <f>=IF((IF(D39="-",0,D39))=0,0,(IF((F39 * 1000)="-",0,(F39 * 1000)))/(IF(D39="-",0,D39)))</f>
      </c>
      <c r="H39" s="59" t="n">
        <v>0</v>
      </c>
      <c r="I39" s="54" t="b">
        <f>=IF((IF(D39="-",0,D39))=0,0,(IF((H39 * 1000)="-",0,(H39 * 1000)))/(IF(D39="-",0,D39)))</f>
      </c>
      <c r="J39" s="111" t="b">
        <f>=IF((IF((F39 * 1000)="-",0,(F39 * 1000)))=0,0,((IF((H39 * 1000)="-",0,(H39 * 1000))-IF((F39 * 1000)="-",0,(F39 * 1000))))/(IF((F39 * 1000)="-",0,(F39 * 1000))))*100</f>
      </c>
      <c r="K39" s="59" t="n">
        <v>0</v>
      </c>
      <c r="L39" s="112" t="b">
        <f>=IF(((IF((F39 * 1000)="-",0,(F39 * 1000))+IF((K39 * 1000)="-",0,(K39 * 1000))))=0,0,((IF((H39 * 1000)="-",0,(H39 * 1000))-IF((F39 * 1000)="-",0,(F39 * 1000))-IF((K39 * 1000)="-",0,(K39 * 1000))))/((IF((F39 * 1000)="-",0,(F39 * 1000))+IF((K39 * 1000)="-",0,(K39 * 1000)))))*100</f>
      </c>
    </row>
    <row r="40" ht="26" customHeight="true" s="1" customFormat="true">
      <c r="A40" s="10" t="e"/>
      <c r="B40" s="53" t="s">
        <v>440</v>
      </c>
      <c r="C40" s="78" t="s">
        <v>441</v>
      </c>
      <c r="D40" s="19" t="s">
        <v>42</v>
      </c>
      <c r="E40" s="19" t="s">
        <v>42</v>
      </c>
      <c r="F40" s="52" t="b">
        <f>=IF(F41="-",0,F41) + IF(F42="-",0,F42) + IF(F43="-",0,F43) + IF(F44="-",0,F44) + IF(F45="-",0,F45) </f>
      </c>
      <c r="G40" s="19" t="s">
        <v>42</v>
      </c>
      <c r="H40" s="52" t="b">
        <f>=IF(H41="-",0,H41) + IF(H42="-",0,H42) + IF(H43="-",0,H43) + IF(H44="-",0,H44) + IF(H45="-",0,H45) </f>
      </c>
      <c r="I40" s="19" t="s">
        <v>42</v>
      </c>
      <c r="J40" s="111" t="b">
        <f>=IF((IF((F40 * 1000)="-",0,(F40 * 1000)))=0,0,((IF((H40 * 1000)="-",0,(H40 * 1000))-IF((F40 * 1000)="-",0,(F40 * 1000))))/(IF((F40 * 1000)="-",0,(F40 * 1000))))*100</f>
      </c>
      <c r="K40" s="52" t="b">
        <f>=IF(K41="-",0,K41) + IF(K42="-",0,K42) + IF(K43="-",0,K43) + IF(K44="-",0,K44) + IF(K45="-",0,K45) </f>
      </c>
      <c r="L40" s="112" t="b">
        <f>=IF(((IF((F40 * 1000)="-",0,(F40 * 1000))+IF((K40 * 1000)="-",0,(K40 * 1000))))=0,0,((IF((H40 * 1000)="-",0,(H40 * 1000))-IF((F40 * 1000)="-",0,(F40 * 1000))-IF((K40 * 1000)="-",0,(K40 * 1000))))/((IF((F40 * 1000)="-",0,(F40 * 1000))+IF((K40 * 1000)="-",0,(K40 * 1000)))))*100</f>
      </c>
    </row>
    <row r="41" ht="26" customHeight="true" s="1" customFormat="true">
      <c r="A41" s="10" t="e"/>
      <c r="B41" s="56" t="s">
        <v>293</v>
      </c>
      <c r="C41" s="78" t="s">
        <v>442</v>
      </c>
      <c r="D41" s="58" t="n">
        <v>0</v>
      </c>
      <c r="E41" s="19" t="s">
        <v>42</v>
      </c>
      <c r="F41" s="59" t="n">
        <v>0</v>
      </c>
      <c r="G41" s="54" t="b">
        <f>=IF((IF(D41="-",0,D41))=0,0,(IF((F41 * 1000)="-",0,(F41 * 1000)))/(IF(D41="-",0,D41)))</f>
      </c>
      <c r="H41" s="59" t="n">
        <v>0</v>
      </c>
      <c r="I41" s="54" t="b">
        <f>=IF((IF(D41="-",0,D41))=0,0,(IF((H41 * 1000)="-",0,(H41 * 1000)))/(IF(D41="-",0,D41)))</f>
      </c>
      <c r="J41" s="111" t="b">
        <f>=IF((IF((F41 * 1000)="-",0,(F41 * 1000)))=0,0,((IF((H41 * 1000)="-",0,(H41 * 1000))-IF((F41 * 1000)="-",0,(F41 * 1000))))/(IF((F41 * 1000)="-",0,(F41 * 1000))))*100</f>
      </c>
      <c r="K41" s="59" t="n">
        <v>0</v>
      </c>
      <c r="L41" s="112" t="b">
        <f>=IF(((IF((F41 * 1000)="-",0,(F41 * 1000))+IF((K41 * 1000)="-",0,(K41 * 1000))))=0,0,((IF((H41 * 1000)="-",0,(H41 * 1000))-IF((F41 * 1000)="-",0,(F41 * 1000))-IF((K41 * 1000)="-",0,(K41 * 1000))))/((IF((F41 * 1000)="-",0,(F41 * 1000))+IF((K41 * 1000)="-",0,(K41 * 1000)))))*100</f>
      </c>
    </row>
    <row r="42" ht="13" customHeight="true" s="1" customFormat="true">
      <c r="A42" s="10" t="e"/>
      <c r="B42" s="103" t="s">
        <v>295</v>
      </c>
      <c r="C42" s="78" t="s">
        <v>443</v>
      </c>
      <c r="D42" s="58" t="n">
        <v>0</v>
      </c>
      <c r="E42" s="19" t="s">
        <v>42</v>
      </c>
      <c r="F42" s="59" t="n">
        <v>0</v>
      </c>
      <c r="G42" s="54" t="b">
        <f>=IF((IF(D42="-",0,D42))=0,0,(IF((F42 * 1000)="-",0,(F42 * 1000)))/(IF(D42="-",0,D42)))</f>
      </c>
      <c r="H42" s="59" t="n">
        <v>0</v>
      </c>
      <c r="I42" s="54" t="b">
        <f>=IF((IF(D42="-",0,D42))=0,0,(IF((H42 * 1000)="-",0,(H42 * 1000)))/(IF(D42="-",0,D42)))</f>
      </c>
      <c r="J42" s="111" t="b">
        <f>=IF((IF((F42 * 1000)="-",0,(F42 * 1000)))=0,0,((IF((H42 * 1000)="-",0,(H42 * 1000))-IF((F42 * 1000)="-",0,(F42 * 1000))))/(IF((F42 * 1000)="-",0,(F42 * 1000))))*100</f>
      </c>
      <c r="K42" s="59" t="n">
        <v>0</v>
      </c>
      <c r="L42" s="112" t="b">
        <f>=IF(((IF((F42 * 1000)="-",0,(F42 * 1000))+IF((K42 * 1000)="-",0,(K42 * 1000))))=0,0,((IF((H42 * 1000)="-",0,(H42 * 1000))-IF((F42 * 1000)="-",0,(F42 * 1000))-IF((K42 * 1000)="-",0,(K42 * 1000))))/((IF((F42 * 1000)="-",0,(F42 * 1000))+IF((K42 * 1000)="-",0,(K42 * 1000)))))*100</f>
      </c>
    </row>
    <row r="43" ht="13" customHeight="true" s="1" customFormat="true">
      <c r="A43" s="10" t="e"/>
      <c r="B43" s="103" t="s">
        <v>297</v>
      </c>
      <c r="C43" s="78" t="s">
        <v>444</v>
      </c>
      <c r="D43" s="58" t="n">
        <v>0</v>
      </c>
      <c r="E43" s="19" t="s">
        <v>42</v>
      </c>
      <c r="F43" s="59" t="n">
        <v>0</v>
      </c>
      <c r="G43" s="54" t="b">
        <f>=IF((IF(D43="-",0,D43))=0,0,(IF((F43 * 1000)="-",0,(F43 * 1000)))/(IF(D43="-",0,D43)))</f>
      </c>
      <c r="H43" s="59" t="n">
        <v>0</v>
      </c>
      <c r="I43" s="54" t="b">
        <f>=IF((IF(D43="-",0,D43))=0,0,(IF((H43 * 1000)="-",0,(H43 * 1000)))/(IF(D43="-",0,D43)))</f>
      </c>
      <c r="J43" s="111" t="b">
        <f>=IF((IF((F43 * 1000)="-",0,(F43 * 1000)))=0,0,((IF((H43 * 1000)="-",0,(H43 * 1000))-IF((F43 * 1000)="-",0,(F43 * 1000))))/(IF((F43 * 1000)="-",0,(F43 * 1000))))*100</f>
      </c>
      <c r="K43" s="59" t="n">
        <v>0</v>
      </c>
      <c r="L43" s="112" t="b">
        <f>=IF(((IF((F43 * 1000)="-",0,(F43 * 1000))+IF((K43 * 1000)="-",0,(K43 * 1000))))=0,0,((IF((H43 * 1000)="-",0,(H43 * 1000))-IF((F43 * 1000)="-",0,(F43 * 1000))-IF((K43 * 1000)="-",0,(K43 * 1000))))/((IF((F43 * 1000)="-",0,(F43 * 1000))+IF((K43 * 1000)="-",0,(K43 * 1000)))))*100</f>
      </c>
    </row>
    <row r="44" ht="38" customHeight="true" s="1" customFormat="true">
      <c r="A44" s="10" t="e"/>
      <c r="B44" s="103" t="s">
        <v>299</v>
      </c>
      <c r="C44" s="78" t="s">
        <v>445</v>
      </c>
      <c r="D44" s="58" t="n">
        <v>0</v>
      </c>
      <c r="E44" s="19" t="s">
        <v>42</v>
      </c>
      <c r="F44" s="59" t="n">
        <v>0</v>
      </c>
      <c r="G44" s="54" t="b">
        <f>=IF((IF(D44="-",0,D44))=0,0,(IF((F44 * 1000)="-",0,(F44 * 1000)))/(IF(D44="-",0,D44)))</f>
      </c>
      <c r="H44" s="59" t="n">
        <v>0</v>
      </c>
      <c r="I44" s="54" t="b">
        <f>=IF((IF(D44="-",0,D44))=0,0,(IF((H44 * 1000)="-",0,(H44 * 1000)))/(IF(D44="-",0,D44)))</f>
      </c>
      <c r="J44" s="111" t="b">
        <f>=IF((IF((F44 * 1000)="-",0,(F44 * 1000)))=0,0,((IF((H44 * 1000)="-",0,(H44 * 1000))-IF((F44 * 1000)="-",0,(F44 * 1000))))/(IF((F44 * 1000)="-",0,(F44 * 1000))))*100</f>
      </c>
      <c r="K44" s="59" t="n">
        <v>0</v>
      </c>
      <c r="L44" s="112" t="b">
        <f>=IF(((IF((F44 * 1000)="-",0,(F44 * 1000))+IF((K44 * 1000)="-",0,(K44 * 1000))))=0,0,((IF((H44 * 1000)="-",0,(H44 * 1000))-IF((F44 * 1000)="-",0,(F44 * 1000))-IF((K44 * 1000)="-",0,(K44 * 1000))))/((IF((F44 * 1000)="-",0,(F44 * 1000))+IF((K44 * 1000)="-",0,(K44 * 1000)))))*100</f>
      </c>
    </row>
    <row r="45" ht="26" customHeight="true" s="1" customFormat="true">
      <c r="A45" s="10" t="e"/>
      <c r="B45" s="103" t="s">
        <v>301</v>
      </c>
      <c r="C45" s="80" t="s">
        <v>446</v>
      </c>
      <c r="D45" s="81" t="s">
        <v>42</v>
      </c>
      <c r="E45" s="81" t="s">
        <v>42</v>
      </c>
      <c r="F45" s="67" t="n">
        <v>0</v>
      </c>
      <c r="G45" s="81" t="s">
        <v>42</v>
      </c>
      <c r="H45" s="67" t="n">
        <v>0</v>
      </c>
      <c r="I45" s="81" t="s">
        <v>42</v>
      </c>
      <c r="J45" s="113" t="b">
        <f>=IF((IF((F45 * 1000)="-",0,(F45 * 1000)))=0,0,((IF((H45 * 1000)="-",0,(H45 * 1000))-IF((F45 * 1000)="-",0,(F45 * 1000))))/(IF((F45 * 1000)="-",0,(F45 * 1000))))*100</f>
      </c>
      <c r="K45" s="67" t="n">
        <v>0</v>
      </c>
      <c r="L45" s="114" t="b">
        <f>=IF(((IF((F45 * 1000)="-",0,(F45 * 1000))+IF((K45 * 1000)="-",0,(K45 * 1000))))=0,0,((IF((H45 * 1000)="-",0,(H45 * 1000))-IF((F45 * 1000)="-",0,(F45 * 1000))-IF((K45 * 1000)="-",0,(K45 * 1000))))/((IF((F45 * 1000)="-",0,(F45 * 1000))+IF((K45 * 1000)="-",0,(K45 * 1000)))))*100</f>
      </c>
    </row>
    <row r="46" ht="13" customHeight="true" s="1" customFormat="true">
      <c r="L46" s="73" t="s">
        <v>447</v>
      </c>
    </row>
    <row r="47" ht="101" customHeight="true" s="1" customFormat="true">
      <c r="A47" s="10" t="e"/>
      <c r="B47" s="35" t="s">
        <v>21</v>
      </c>
      <c r="C47" s="35" t="s">
        <v>22</v>
      </c>
      <c r="D47" s="93" t="s">
        <v>387</v>
      </c>
      <c r="E47" s="93" t="s">
        <v>388</v>
      </c>
      <c r="F47" s="9" t="s">
        <v>389</v>
      </c>
      <c r="G47" s="9" t="s">
        <v>390</v>
      </c>
      <c r="H47" s="93" t="s">
        <v>391</v>
      </c>
      <c r="I47" s="93" t="s">
        <v>392</v>
      </c>
      <c r="J47" s="93" t="s">
        <v>393</v>
      </c>
      <c r="K47" s="93" t="s">
        <v>394</v>
      </c>
      <c r="L47" s="93" t="s">
        <v>395</v>
      </c>
    </row>
    <row r="48" ht="13" customHeight="true" s="107" customFormat="true">
      <c r="A48" s="10" t="e"/>
      <c r="B48" s="108" t="s">
        <v>31</v>
      </c>
      <c r="C48" s="108" t="s">
        <v>32</v>
      </c>
      <c r="D48" s="108" t="s">
        <v>33</v>
      </c>
      <c r="E48" s="108" t="s">
        <v>34</v>
      </c>
      <c r="F48" s="108" t="s">
        <v>35</v>
      </c>
      <c r="G48" s="108" t="s">
        <v>36</v>
      </c>
      <c r="H48" s="108" t="s">
        <v>37</v>
      </c>
      <c r="I48" s="108" t="s">
        <v>38</v>
      </c>
      <c r="J48" s="108" t="s">
        <v>39</v>
      </c>
      <c r="K48" s="108" t="s">
        <v>213</v>
      </c>
      <c r="L48" s="108" t="s">
        <v>215</v>
      </c>
    </row>
    <row r="49" ht="38" customHeight="true" s="44" customFormat="true">
      <c r="A49" s="10" t="e"/>
      <c r="B49" s="45" t="s">
        <v>448</v>
      </c>
      <c r="C49" s="47" t="s">
        <v>449</v>
      </c>
      <c r="D49" s="48" t="s">
        <v>42</v>
      </c>
      <c r="E49" s="48" t="s">
        <v>42</v>
      </c>
      <c r="F49" s="76" t="b">
        <f>=IF(F50="-",0,F50) + IF(F51="-",0,F51) + IF(F59="-",0,F59) + IF(F60="-",0,F60) + IF(F61="-",0,F61) + IF(F62="-",0,F62) + IF(F64="-",0,F64) </f>
      </c>
      <c r="G49" s="48" t="s">
        <v>42</v>
      </c>
      <c r="H49" s="76" t="b">
        <f>=IF(H50="-",0,H50) + IF(H51="-",0,H51) + IF(H59="-",0,H59) + IF(H60="-",0,H60) + IF(H61="-",0,H61) + IF(H62="-",0,H62) + IF(H64="-",0,H64) </f>
      </c>
      <c r="I49" s="48" t="s">
        <v>42</v>
      </c>
      <c r="J49" s="109" t="b">
        <f>=IF((IF((F49 * 1000)="-",0,(F49 * 1000)))=0,0,((IF((H49 * 1000)="-",0,(H49 * 1000))-IF((F49 * 1000)="-",0,(F49 * 1000))))/(IF((F49 * 1000)="-",0,(F49 * 1000))))*100</f>
      </c>
      <c r="K49" s="76" t="b">
        <f>=IF(K50="-",0,K50) + IF(K51="-",0,K51) + IF(K59="-",0,K59) + IF(K60="-",0,K60) + IF(K61="-",0,K61) + IF(K62="-",0,K62) + IF(K64="-",0,K64) </f>
      </c>
      <c r="L49" s="110" t="b">
        <f>=IF(((IF((F49 * 1000)="-",0,(F49 * 1000))+IF((K49 * 1000)="-",0,(K49 * 1000))))=0,0,((IF((H49 * 1000)="-",0,(H49 * 1000))-IF((F49 * 1000)="-",0,(F49 * 1000))-IF((K49 * 1000)="-",0,(K49 * 1000))))/((IF((F49 * 1000)="-",0,(F49 * 1000))+IF((K49 * 1000)="-",0,(K49 * 1000)))))*100</f>
      </c>
    </row>
    <row r="50" ht="26" customHeight="true" s="1" customFormat="true">
      <c r="A50" s="10" t="e"/>
      <c r="B50" s="53" t="s">
        <v>305</v>
      </c>
      <c r="C50" s="78" t="s">
        <v>450</v>
      </c>
      <c r="D50" s="58" t="n">
        <v>0</v>
      </c>
      <c r="E50" s="54" t="b">
        <f>=IF(D50="-",0,D50) </f>
      </c>
      <c r="F50" s="59" t="n">
        <v>0</v>
      </c>
      <c r="G50" s="54" t="b">
        <f>=IF((IF(D50="-",0,D50))=0,0,(IF((F50 * 1000)="-",0,(F50 * 1000)))/(IF(D50="-",0,D50)))</f>
      </c>
      <c r="H50" s="59" t="n">
        <v>0</v>
      </c>
      <c r="I50" s="54" t="b">
        <f>=IF((IF(D50="-",0,D50))=0,0,(IF((H50 * 1000)="-",0,(H50 * 1000)))/(IF(D50="-",0,D50)))</f>
      </c>
      <c r="J50" s="111" t="b">
        <f>=IF((IF((F50 * 1000)="-",0,(F50 * 1000)))=0,0,((IF((H50 * 1000)="-",0,(H50 * 1000))-IF((F50 * 1000)="-",0,(F50 * 1000))))/(IF((F50 * 1000)="-",0,(F50 * 1000))))*100</f>
      </c>
      <c r="K50" s="59" t="n">
        <v>0</v>
      </c>
      <c r="L50" s="112" t="b">
        <f>=IF(((IF((F50 * 1000)="-",0,(F50 * 1000))+IF((K50 * 1000)="-",0,(K50 * 1000))))=0,0,((IF((H50 * 1000)="-",0,(H50 * 1000))-IF((F50 * 1000)="-",0,(F50 * 1000))-IF((K50 * 1000)="-",0,(K50 * 1000))))/((IF((F50 * 1000)="-",0,(F50 * 1000))+IF((K50 * 1000)="-",0,(K50 * 1000)))))*100</f>
      </c>
    </row>
    <row r="51" ht="38" customHeight="true" s="1" customFormat="true">
      <c r="A51" s="10" t="e"/>
      <c r="B51" s="53" t="s">
        <v>451</v>
      </c>
      <c r="C51" s="78" t="s">
        <v>452</v>
      </c>
      <c r="D51" s="54" t="b">
        <f>=IF(D52="-",0,D52) + IF(D53="-",0,D53) + IF(D54="-",0,D54) + IF(D55="-",0,D55) + IF(D56="-",0,D56) + IF(D58="-",0,D58) </f>
      </c>
      <c r="E51" s="54" t="b">
        <f>=IF(E52="-",0,E52) + IF(E53="-",0,E53) + IF(E54="-",0,E54) + IF(E55="-",0,E55) + IF(E56="-",0,E56) + IF(E58="-",0,E58) </f>
      </c>
      <c r="F51" s="52" t="b">
        <f>=IF(F52="-",0,F52) + IF(F53="-",0,F53) + IF(F54="-",0,F54) + IF(F55="-",0,F55) + IF(F56="-",0,F56) + IF(F58="-",0,F58) </f>
      </c>
      <c r="G51" s="54" t="b">
        <f>=IF((IF(D51="-",0,D51))=0,0,(IF((F51 * 1000)="-",0,(F51 * 1000)))/(IF(D51="-",0,D51)))</f>
      </c>
      <c r="H51" s="52" t="b">
        <f>=IF(H52="-",0,H52) + IF(H53="-",0,H53) + IF(H54="-",0,H54) + IF(H55="-",0,H55) + IF(H56="-",0,H56) + IF(H58="-",0,H58) </f>
      </c>
      <c r="I51" s="54" t="b">
        <f>=IF((IF(D51="-",0,D51))=0,0,(IF((H51 * 1000)="-",0,(H51 * 1000)))/(IF(D51="-",0,D51)))</f>
      </c>
      <c r="J51" s="111" t="b">
        <f>=IF((IF((F51 * 1000)="-",0,(F51 * 1000)))=0,0,((IF((H51 * 1000)="-",0,(H51 * 1000))-IF((F51 * 1000)="-",0,(F51 * 1000))))/(IF((F51 * 1000)="-",0,(F51 * 1000))))*100</f>
      </c>
      <c r="K51" s="52" t="b">
        <f>=IF(K52="-",0,K52) + IF(K53="-",0,K53) + IF(K54="-",0,K54) + IF(K55="-",0,K55) + IF(K56="-",0,K56) + IF(K58="-",0,K58) </f>
      </c>
      <c r="L51" s="112" t="b">
        <f>=IF(((IF((F51 * 1000)="-",0,(F51 * 1000))+IF((K51 * 1000)="-",0,(K51 * 1000))))=0,0,((IF((H51 * 1000)="-",0,(H51 * 1000))-IF((F51 * 1000)="-",0,(F51 * 1000))-IF((K51 * 1000)="-",0,(K51 * 1000))))/((IF((F51 * 1000)="-",0,(F51 * 1000))+IF((K51 * 1000)="-",0,(K51 * 1000)))))*100</f>
      </c>
    </row>
    <row r="52" ht="38" customHeight="true" s="1" customFormat="true">
      <c r="A52" s="10" t="e"/>
      <c r="B52" s="56" t="s">
        <v>309</v>
      </c>
      <c r="C52" s="78" t="s">
        <v>453</v>
      </c>
      <c r="D52" s="58" t="n">
        <v>0</v>
      </c>
      <c r="E52" s="54" t="b">
        <f>=IF(D52="-",0,D52) </f>
      </c>
      <c r="F52" s="59" t="n">
        <v>0</v>
      </c>
      <c r="G52" s="54" t="b">
        <f>=IF((IF(D52="-",0,D52))=0,0,(IF((F52 * 1000)="-",0,(F52 * 1000)))/(IF(D52="-",0,D52)))</f>
      </c>
      <c r="H52" s="59" t="n">
        <v>0</v>
      </c>
      <c r="I52" s="54" t="b">
        <f>=IF((IF(D52="-",0,D52))=0,0,(IF((H52 * 1000)="-",0,(H52 * 1000)))/(IF(D52="-",0,D52)))</f>
      </c>
      <c r="J52" s="111" t="b">
        <f>=IF((IF((F52 * 1000)="-",0,(F52 * 1000)))=0,0,((IF((H52 * 1000)="-",0,(H52 * 1000))-IF((F52 * 1000)="-",0,(F52 * 1000))))/(IF((F52 * 1000)="-",0,(F52 * 1000))))*100</f>
      </c>
      <c r="K52" s="59" t="n">
        <v>0</v>
      </c>
      <c r="L52" s="112" t="b">
        <f>=IF(((IF((F52 * 1000)="-",0,(F52 * 1000))+IF((K52 * 1000)="-",0,(K52 * 1000))))=0,0,((IF((H52 * 1000)="-",0,(H52 * 1000))-IF((F52 * 1000)="-",0,(F52 * 1000))-IF((K52 * 1000)="-",0,(K52 * 1000))))/((IF((F52 * 1000)="-",0,(F52 * 1000))+IF((K52 * 1000)="-",0,(K52 * 1000)))))*100</f>
      </c>
    </row>
    <row r="53" ht="26" customHeight="true" s="1" customFormat="true">
      <c r="A53" s="10" t="e"/>
      <c r="B53" s="56" t="s">
        <v>311</v>
      </c>
      <c r="C53" s="78" t="s">
        <v>454</v>
      </c>
      <c r="D53" s="58" t="n">
        <v>0</v>
      </c>
      <c r="E53" s="54" t="b">
        <f>=IF(D53="-",0,D53) </f>
      </c>
      <c r="F53" s="59" t="n">
        <v>0</v>
      </c>
      <c r="G53" s="54" t="b">
        <f>=IF((IF(D53="-",0,D53))=0,0,(IF((F53 * 1000)="-",0,(F53 * 1000)))/(IF(D53="-",0,D53)))</f>
      </c>
      <c r="H53" s="59" t="n">
        <v>0</v>
      </c>
      <c r="I53" s="54" t="b">
        <f>=IF((IF(D53="-",0,D53))=0,0,(IF((H53 * 1000)="-",0,(H53 * 1000)))/(IF(D53="-",0,D53)))</f>
      </c>
      <c r="J53" s="111" t="b">
        <f>=IF((IF((F53 * 1000)="-",0,(F53 * 1000)))=0,0,((IF((H53 * 1000)="-",0,(H53 * 1000))-IF((F53 * 1000)="-",0,(F53 * 1000))))/(IF((F53 * 1000)="-",0,(F53 * 1000))))*100</f>
      </c>
      <c r="K53" s="59" t="n">
        <v>0</v>
      </c>
      <c r="L53" s="112" t="b">
        <f>=IF(((IF((F53 * 1000)="-",0,(F53 * 1000))+IF((K53 * 1000)="-",0,(K53 * 1000))))=0,0,((IF((H53 * 1000)="-",0,(H53 * 1000))-IF((F53 * 1000)="-",0,(F53 * 1000))-IF((K53 * 1000)="-",0,(K53 * 1000))))/((IF((F53 * 1000)="-",0,(F53 * 1000))+IF((K53 * 1000)="-",0,(K53 * 1000)))))*100</f>
      </c>
    </row>
    <row r="54" ht="26" customHeight="true" s="1" customFormat="true">
      <c r="A54" s="10" t="e"/>
      <c r="B54" s="56" t="s">
        <v>313</v>
      </c>
      <c r="C54" s="78" t="s">
        <v>455</v>
      </c>
      <c r="D54" s="58" t="n">
        <v>0</v>
      </c>
      <c r="E54" s="54" t="b">
        <f>=IF(D54="-",0,D54) </f>
      </c>
      <c r="F54" s="59" t="n">
        <v>0</v>
      </c>
      <c r="G54" s="54" t="b">
        <f>=IF((IF(D54="-",0,D54))=0,0,(IF((F54 * 1000)="-",0,(F54 * 1000)))/(IF(D54="-",0,D54)))</f>
      </c>
      <c r="H54" s="59" t="n">
        <v>0</v>
      </c>
      <c r="I54" s="54" t="b">
        <f>=IF((IF(D54="-",0,D54))=0,0,(IF((H54 * 1000)="-",0,(H54 * 1000)))/(IF(D54="-",0,D54)))</f>
      </c>
      <c r="J54" s="111" t="b">
        <f>=IF((IF((F54 * 1000)="-",0,(F54 * 1000)))=0,0,((IF((H54 * 1000)="-",0,(H54 * 1000))-IF((F54 * 1000)="-",0,(F54 * 1000))))/(IF((F54 * 1000)="-",0,(F54 * 1000))))*100</f>
      </c>
      <c r="K54" s="59" t="n">
        <v>0</v>
      </c>
      <c r="L54" s="112" t="b">
        <f>=IF(((IF((F54 * 1000)="-",0,(F54 * 1000))+IF((K54 * 1000)="-",0,(K54 * 1000))))=0,0,((IF((H54 * 1000)="-",0,(H54 * 1000))-IF((F54 * 1000)="-",0,(F54 * 1000))-IF((K54 * 1000)="-",0,(K54 * 1000))))/((IF((F54 * 1000)="-",0,(F54 * 1000))+IF((K54 * 1000)="-",0,(K54 * 1000)))))*100</f>
      </c>
    </row>
    <row r="55" ht="26" customHeight="true" s="1" customFormat="true">
      <c r="A55" s="10" t="e"/>
      <c r="B55" s="56" t="s">
        <v>315</v>
      </c>
      <c r="C55" s="78" t="s">
        <v>456</v>
      </c>
      <c r="D55" s="58" t="n">
        <v>0</v>
      </c>
      <c r="E55" s="54" t="b">
        <f>=IF(D55="-",0,D55) </f>
      </c>
      <c r="F55" s="59" t="n">
        <v>0</v>
      </c>
      <c r="G55" s="54" t="b">
        <f>=IF((IF(D55="-",0,D55))=0,0,(IF((F55 * 1000)="-",0,(F55 * 1000)))/(IF(D55="-",0,D55)))</f>
      </c>
      <c r="H55" s="59" t="n">
        <v>0</v>
      </c>
      <c r="I55" s="54" t="b">
        <f>=IF((IF(D55="-",0,D55))=0,0,(IF((H55 * 1000)="-",0,(H55 * 1000)))/(IF(D55="-",0,D55)))</f>
      </c>
      <c r="J55" s="111" t="b">
        <f>=IF((IF((F55 * 1000)="-",0,(F55 * 1000)))=0,0,((IF((H55 * 1000)="-",0,(H55 * 1000))-IF((F55 * 1000)="-",0,(F55 * 1000))))/(IF((F55 * 1000)="-",0,(F55 * 1000))))*100</f>
      </c>
      <c r="K55" s="59" t="n">
        <v>0</v>
      </c>
      <c r="L55" s="112" t="b">
        <f>=IF(((IF((F55 * 1000)="-",0,(F55 * 1000))+IF((K55 * 1000)="-",0,(K55 * 1000))))=0,0,((IF((H55 * 1000)="-",0,(H55 * 1000))-IF((F55 * 1000)="-",0,(F55 * 1000))-IF((K55 * 1000)="-",0,(K55 * 1000))))/((IF((F55 * 1000)="-",0,(F55 * 1000))+IF((K55 * 1000)="-",0,(K55 * 1000)))))*100</f>
      </c>
    </row>
    <row r="56" ht="26" customHeight="true" s="1" customFormat="true">
      <c r="A56" s="10" t="e"/>
      <c r="B56" s="56" t="s">
        <v>457</v>
      </c>
      <c r="C56" s="78" t="s">
        <v>458</v>
      </c>
      <c r="D56" s="58" t="n">
        <v>0</v>
      </c>
      <c r="E56" s="54" t="b">
        <f>=IF(D56="-",0,D56) </f>
      </c>
      <c r="F56" s="59" t="n">
        <v>0</v>
      </c>
      <c r="G56" s="54" t="b">
        <f>=IF((IF(D56="-",0,D56))=0,0,(IF((F56 * 1000)="-",0,(F56 * 1000)))/(IF(D56="-",0,D56)))</f>
      </c>
      <c r="H56" s="59" t="n">
        <v>0</v>
      </c>
      <c r="I56" s="54" t="b">
        <f>=IF((IF(D56="-",0,D56))=0,0,(IF((H56 * 1000)="-",0,(H56 * 1000)))/(IF(D56="-",0,D56)))</f>
      </c>
      <c r="J56" s="111" t="b">
        <f>=IF((IF((F56 * 1000)="-",0,(F56 * 1000)))=0,0,((IF((H56 * 1000)="-",0,(H56 * 1000))-IF((F56 * 1000)="-",0,(F56 * 1000))))/(IF((F56 * 1000)="-",0,(F56 * 1000))))*100</f>
      </c>
      <c r="K56" s="59" t="n">
        <v>0</v>
      </c>
      <c r="L56" s="112" t="b">
        <f>=IF(((IF((F56 * 1000)="-",0,(F56 * 1000))+IF((K56 * 1000)="-",0,(K56 * 1000))))=0,0,((IF((H56 * 1000)="-",0,(H56 * 1000))-IF((F56 * 1000)="-",0,(F56 * 1000))-IF((K56 * 1000)="-",0,(K56 * 1000))))/((IF((F56 * 1000)="-",0,(F56 * 1000))+IF((K56 * 1000)="-",0,(K56 * 1000)))))*100</f>
      </c>
    </row>
    <row r="57" ht="26" customHeight="true" s="1" customFormat="true">
      <c r="A57" s="10" t="e"/>
      <c r="B57" s="61" t="s">
        <v>319</v>
      </c>
      <c r="C57" s="78" t="s">
        <v>459</v>
      </c>
      <c r="D57" s="115" t="n">
        <v>0</v>
      </c>
      <c r="E57" s="54" t="b">
        <f>=IF(D57="-",0,D57) </f>
      </c>
      <c r="F57" s="115" t="n">
        <v>0</v>
      </c>
      <c r="G57" s="116" t="b">
        <f>=IF((IF(D57="-",0,D57))=0,0,(IF((F57 * 1000)="-",0,(F57 * 1000)))/(IF(D57="-",0,D57)))</f>
      </c>
      <c r="H57" s="115" t="n">
        <v>0</v>
      </c>
      <c r="I57" s="116" t="b">
        <f>=IF((IF(D57="-",0,D57))=0,0,(IF((H57 * 1000)="-",0,(H57 * 1000)))/(IF(D57="-",0,D57)))</f>
      </c>
      <c r="J57" s="111" t="b">
        <f>=IF((IF((F57 * 1000)="-",0,(F57 * 1000)))=0,0,((IF((H57 * 1000)="-",0,(H57 * 1000))-IF((F57 * 1000)="-",0,(F57 * 1000))))/(IF((F57 * 1000)="-",0,(F57 * 1000))))*100</f>
      </c>
      <c r="K57" s="115" t="n">
        <v>0</v>
      </c>
      <c r="L57" s="112" t="b">
        <f>=IF(((IF((F57 * 1000)="-",0,(F57 * 1000))+IF((K57 * 1000)="-",0,(K57 * 1000))))=0,0,((IF((H57 * 1000)="-",0,(H57 * 1000))-IF((F57 * 1000)="-",0,(F57 * 1000))-IF((K57 * 1000)="-",0,(K57 * 1000))))/((IF((F57 * 1000)="-",0,(F57 * 1000))+IF((K57 * 1000)="-",0,(K57 * 1000)))))*100</f>
      </c>
    </row>
    <row r="58" ht="26" customHeight="true" s="1" customFormat="true">
      <c r="A58" s="10" t="e"/>
      <c r="B58" s="56" t="s">
        <v>321</v>
      </c>
      <c r="C58" s="78" t="s">
        <v>460</v>
      </c>
      <c r="D58" s="58" t="n">
        <v>0</v>
      </c>
      <c r="E58" s="58" t="n">
        <v>0</v>
      </c>
      <c r="F58" s="59" t="n">
        <v>0</v>
      </c>
      <c r="G58" s="54" t="b">
        <f>=IF((IF(D58="-",0,D58))=0,0,(IF((F58 * 1000)="-",0,(F58 * 1000)))/(IF(D58="-",0,D58)))</f>
      </c>
      <c r="H58" s="59" t="n">
        <v>0</v>
      </c>
      <c r="I58" s="54" t="b">
        <f>=IF((IF(D58="-",0,D58))=0,0,(IF((H58 * 1000)="-",0,(H58 * 1000)))/(IF(D58="-",0,D58)))</f>
      </c>
      <c r="J58" s="111" t="b">
        <f>=IF((IF((F58 * 1000)="-",0,(F58 * 1000)))=0,0,((IF((H58 * 1000)="-",0,(H58 * 1000))-IF((F58 * 1000)="-",0,(F58 * 1000))))/(IF((F58 * 1000)="-",0,(F58 * 1000))))*100</f>
      </c>
      <c r="K58" s="59" t="n">
        <v>0</v>
      </c>
      <c r="L58" s="112" t="b">
        <f>=IF(((IF((F58 * 1000)="-",0,(F58 * 1000))+IF((K58 * 1000)="-",0,(K58 * 1000))))=0,0,((IF((H58 * 1000)="-",0,(H58 * 1000))-IF((F58 * 1000)="-",0,(F58 * 1000))-IF((K58 * 1000)="-",0,(K58 * 1000))))/((IF((F58 * 1000)="-",0,(F58 * 1000))+IF((K58 * 1000)="-",0,(K58 * 1000)))))*100</f>
      </c>
    </row>
    <row r="59" ht="38" customHeight="true" s="1" customFormat="true">
      <c r="A59" s="10" t="e"/>
      <c r="B59" s="53" t="s">
        <v>461</v>
      </c>
      <c r="C59" s="78" t="s">
        <v>462</v>
      </c>
      <c r="D59" s="58" t="n">
        <v>0</v>
      </c>
      <c r="E59" s="58" t="n">
        <v>0</v>
      </c>
      <c r="F59" s="59" t="n">
        <v>0</v>
      </c>
      <c r="G59" s="54" t="b">
        <f>=IF((IF(D59="-",0,D59))=0,0,(IF((F59 * 1000)="-",0,(F59 * 1000)))/(IF(D59="-",0,D59)))</f>
      </c>
      <c r="H59" s="59" t="n">
        <v>0</v>
      </c>
      <c r="I59" s="54" t="b">
        <f>=IF((IF(D59="-",0,D59))=0,0,(IF((H59 * 1000)="-",0,(H59 * 1000)))/(IF(D59="-",0,D59)))</f>
      </c>
      <c r="J59" s="111" t="b">
        <f>=IF((IF((F59 * 1000)="-",0,(F59 * 1000)))=0,0,((IF((H59 * 1000)="-",0,(H59 * 1000))-IF((F59 * 1000)="-",0,(F59 * 1000))))/(IF((F59 * 1000)="-",0,(F59 * 1000))))*100</f>
      </c>
      <c r="K59" s="59" t="n">
        <v>0</v>
      </c>
      <c r="L59" s="112" t="b">
        <f>=IF(((IF((F59 * 1000)="-",0,(F59 * 1000))+IF((K59 * 1000)="-",0,(K59 * 1000))))=0,0,((IF((H59 * 1000)="-",0,(H59 * 1000))-IF((F59 * 1000)="-",0,(F59 * 1000))-IF((K59 * 1000)="-",0,(K59 * 1000))))/((IF((F59 * 1000)="-",0,(F59 * 1000))+IF((K59 * 1000)="-",0,(K59 * 1000)))))*100</f>
      </c>
    </row>
    <row r="60" ht="26" customHeight="true" s="1" customFormat="true">
      <c r="A60" s="10" t="e"/>
      <c r="B60" s="53" t="s">
        <v>325</v>
      </c>
      <c r="C60" s="78" t="s">
        <v>463</v>
      </c>
      <c r="D60" s="58" t="n">
        <v>0</v>
      </c>
      <c r="E60" s="58" t="n">
        <v>0</v>
      </c>
      <c r="F60" s="59" t="n">
        <v>0</v>
      </c>
      <c r="G60" s="54" t="b">
        <f>=IF((IF(D60="-",0,D60))=0,0,(IF((F60 * 1000)="-",0,(F60 * 1000)))/(IF(D60="-",0,D60)))</f>
      </c>
      <c r="H60" s="59" t="n">
        <v>0</v>
      </c>
      <c r="I60" s="54" t="b">
        <f>=IF((IF(D60="-",0,D60))=0,0,(IF((H60 * 1000)="-",0,(H60 * 1000)))/(IF(D60="-",0,D60)))</f>
      </c>
      <c r="J60" s="111" t="b">
        <f>=IF((IF((F60 * 1000)="-",0,(F60 * 1000)))=0,0,((IF((H60 * 1000)="-",0,(H60 * 1000))-IF((F60 * 1000)="-",0,(F60 * 1000))))/(IF((F60 * 1000)="-",0,(F60 * 1000))))*100</f>
      </c>
      <c r="K60" s="59" t="n">
        <v>0</v>
      </c>
      <c r="L60" s="112" t="b">
        <f>=IF(((IF((F60 * 1000)="-",0,(F60 * 1000))+IF((K60 * 1000)="-",0,(K60 * 1000))))=0,0,((IF((H60 * 1000)="-",0,(H60 * 1000))-IF((F60 * 1000)="-",0,(F60 * 1000))-IF((K60 * 1000)="-",0,(K60 * 1000))))/((IF((F60 * 1000)="-",0,(F60 * 1000))+IF((K60 * 1000)="-",0,(K60 * 1000)))))*100</f>
      </c>
    </row>
    <row r="61" ht="63" customHeight="true" s="1" customFormat="true">
      <c r="A61" s="10" t="e"/>
      <c r="B61" s="53" t="s">
        <v>327</v>
      </c>
      <c r="C61" s="78" t="s">
        <v>464</v>
      </c>
      <c r="D61" s="58" t="n">
        <v>0</v>
      </c>
      <c r="E61" s="19" t="s">
        <v>42</v>
      </c>
      <c r="F61" s="59" t="n">
        <v>0</v>
      </c>
      <c r="G61" s="54" t="b">
        <f>=IF((IF(D61="-",0,D61))=0,0,(IF((F61 * 1000)="-",0,(F61 * 1000)))/(IF(D61="-",0,D61)))</f>
      </c>
      <c r="H61" s="59" t="n">
        <v>0</v>
      </c>
      <c r="I61" s="54" t="b">
        <f>=IF((IF(D61="-",0,D61))=0,0,(IF((H61 * 1000)="-",0,(H61 * 1000)))/(IF(D61="-",0,D61)))</f>
      </c>
      <c r="J61" s="111" t="b">
        <f>=IF((IF((F61 * 1000)="-",0,(F61 * 1000)))=0,0,((IF((H61 * 1000)="-",0,(H61 * 1000))-IF((F61 * 1000)="-",0,(F61 * 1000))))/(IF((F61 * 1000)="-",0,(F61 * 1000))))*100</f>
      </c>
      <c r="K61" s="59" t="n">
        <v>0</v>
      </c>
      <c r="L61" s="112" t="b">
        <f>=IF(((IF((F61 * 1000)="-",0,(F61 * 1000))+IF((K61 * 1000)="-",0,(K61 * 1000))))=0,0,((IF((H61 * 1000)="-",0,(H61 * 1000))-IF((F61 * 1000)="-",0,(F61 * 1000))-IF((K61 * 1000)="-",0,(K61 * 1000))))/((IF((F61 * 1000)="-",0,(F61 * 1000))+IF((K61 * 1000)="-",0,(K61 * 1000)))))*100</f>
      </c>
    </row>
    <row r="62" ht="26" customHeight="true" s="1" customFormat="true">
      <c r="A62" s="10" t="e"/>
      <c r="B62" s="53" t="s">
        <v>329</v>
      </c>
      <c r="C62" s="78" t="s">
        <v>465</v>
      </c>
      <c r="D62" s="19" t="s">
        <v>42</v>
      </c>
      <c r="E62" s="19" t="s">
        <v>42</v>
      </c>
      <c r="F62" s="59" t="n">
        <v>0</v>
      </c>
      <c r="G62" s="19" t="s">
        <v>42</v>
      </c>
      <c r="H62" s="59" t="n">
        <v>0</v>
      </c>
      <c r="I62" s="19" t="s">
        <v>42</v>
      </c>
      <c r="J62" s="111" t="b">
        <f>=IF((IF((F62 * 1000)="-",0,(F62 * 1000)))=0,0,((IF((H62 * 1000)="-",0,(H62 * 1000))-IF((F62 * 1000)="-",0,(F62 * 1000))))/(IF((F62 * 1000)="-",0,(F62 * 1000))))*100</f>
      </c>
      <c r="K62" s="59" t="n">
        <v>0</v>
      </c>
      <c r="L62" s="112" t="b">
        <f>=IF(((IF((F62 * 1000)="-",0,(F62 * 1000))+IF((K62 * 1000)="-",0,(K62 * 1000))))=0,0,((IF((H62 * 1000)="-",0,(H62 * 1000))-IF((F62 * 1000)="-",0,(F62 * 1000))-IF((K62 * 1000)="-",0,(K62 * 1000))))/((IF((F62 * 1000)="-",0,(F62 * 1000))+IF((K62 * 1000)="-",0,(K62 * 1000)))))*100</f>
      </c>
    </row>
    <row r="63" ht="26" customHeight="true" s="1" customFormat="true">
      <c r="A63" s="10" t="e"/>
      <c r="B63" s="56" t="s">
        <v>331</v>
      </c>
      <c r="C63" s="78" t="s">
        <v>466</v>
      </c>
      <c r="D63" s="58" t="n">
        <v>0</v>
      </c>
      <c r="E63" s="19" t="s">
        <v>42</v>
      </c>
      <c r="F63" s="59" t="n">
        <v>0</v>
      </c>
      <c r="G63" s="54" t="b">
        <f>=IF((IF(D63="-",0,D63))=0,0,(IF((F63 * 1000)="-",0,(F63 * 1000)))/(IF(D63="-",0,D63)))</f>
      </c>
      <c r="H63" s="59" t="n">
        <v>0</v>
      </c>
      <c r="I63" s="54" t="b">
        <f>=IF((IF(D63="-",0,D63))=0,0,(IF((H63 * 1000)="-",0,(H63 * 1000)))/(IF(D63="-",0,D63)))</f>
      </c>
      <c r="J63" s="111" t="b">
        <f>=IF((IF((F63 * 1000)="-",0,(F63 * 1000)))=0,0,((IF((H63 * 1000)="-",0,(H63 * 1000))-IF((F63 * 1000)="-",0,(F63 * 1000))))/(IF((F63 * 1000)="-",0,(F63 * 1000))))*100</f>
      </c>
      <c r="K63" s="59" t="n">
        <v>0</v>
      </c>
      <c r="L63" s="112" t="b">
        <f>=IF(((IF((F63 * 1000)="-",0,(F63 * 1000))+IF((K63 * 1000)="-",0,(K63 * 1000))))=0,0,((IF((H63 * 1000)="-",0,(H63 * 1000))-IF((F63 * 1000)="-",0,(F63 * 1000))-IF((K63 * 1000)="-",0,(K63 * 1000))))/((IF((F63 * 1000)="-",0,(F63 * 1000))+IF((K63 * 1000)="-",0,(K63 * 1000)))))*100</f>
      </c>
    </row>
    <row r="64" ht="26" customHeight="true" s="1" customFormat="true">
      <c r="A64" s="10" t="e"/>
      <c r="B64" s="53" t="s">
        <v>333</v>
      </c>
      <c r="C64" s="78" t="s">
        <v>467</v>
      </c>
      <c r="D64" s="58" t="n">
        <v>0</v>
      </c>
      <c r="E64" s="19" t="s">
        <v>42</v>
      </c>
      <c r="F64" s="59" t="n">
        <v>0</v>
      </c>
      <c r="G64" s="54" t="b">
        <f>=IF((IF(D64="-",0,D64))=0,0,(IF((F64 * 1000)="-",0,(F64 * 1000)))/(IF(D64="-",0,D64)))</f>
      </c>
      <c r="H64" s="59" t="n">
        <v>0</v>
      </c>
      <c r="I64" s="54" t="b">
        <f>=IF((IF(D64="-",0,D64))=0,0,(IF((H64 * 1000)="-",0,(H64 * 1000)))/(IF(D64="-",0,D64)))</f>
      </c>
      <c r="J64" s="111" t="b">
        <f>=IF((IF((F64 * 1000)="-",0,(F64 * 1000)))=0,0,((IF((H64 * 1000)="-",0,(H64 * 1000))-IF((F64 * 1000)="-",0,(F64 * 1000))))/(IF((F64 * 1000)="-",0,(F64 * 1000))))*100</f>
      </c>
      <c r="K64" s="59" t="n">
        <v>0</v>
      </c>
      <c r="L64" s="112" t="b">
        <f>=IF(((IF((F64 * 1000)="-",0,(F64 * 1000))+IF((K64 * 1000)="-",0,(K64 * 1000))))=0,0,((IF((H64 * 1000)="-",0,(H64 * 1000))-IF((F64 * 1000)="-",0,(F64 * 1000))-IF((K64 * 1000)="-",0,(K64 * 1000))))/((IF((F64 * 1000)="-",0,(F64 * 1000))+IF((K64 * 1000)="-",0,(K64 * 1000)))))*100</f>
      </c>
    </row>
    <row r="65" ht="26" customHeight="true" s="1" customFormat="true">
      <c r="A65" s="10" t="e"/>
      <c r="B65" s="56" t="s">
        <v>335</v>
      </c>
      <c r="C65" s="80" t="s">
        <v>468</v>
      </c>
      <c r="D65" s="66" t="n">
        <v>0</v>
      </c>
      <c r="E65" s="81" t="s">
        <v>42</v>
      </c>
      <c r="F65" s="67" t="n">
        <v>0</v>
      </c>
      <c r="G65" s="68" t="b">
        <f>=IF((IF(D65="-",0,D65))=0,0,(IF((F65 * 1000)="-",0,(F65 * 1000)))/(IF(D65="-",0,D65)))</f>
      </c>
      <c r="H65" s="67" t="n">
        <v>0</v>
      </c>
      <c r="I65" s="68" t="b">
        <f>=IF((IF(D65="-",0,D65))=0,0,(IF((H65 * 1000)="-",0,(H65 * 1000)))/(IF(D65="-",0,D65)))</f>
      </c>
      <c r="J65" s="113" t="b">
        <f>=IF((IF((F65 * 1000)="-",0,(F65 * 1000)))=0,0,((IF((H65 * 1000)="-",0,(H65 * 1000))-IF((F65 * 1000)="-",0,(F65 * 1000))))/(IF((F65 * 1000)="-",0,(F65 * 1000))))*100</f>
      </c>
      <c r="K65" s="67" t="n">
        <v>0</v>
      </c>
      <c r="L65" s="114" t="b">
        <f>=IF(((IF((F65 * 1000)="-",0,(F65 * 1000))+IF((K65 * 1000)="-",0,(K65 * 1000))))=0,0,((IF((H65 * 1000)="-",0,(H65 * 1000))-IF((F65 * 1000)="-",0,(F65 * 1000))-IF((K65 * 1000)="-",0,(K65 * 1000))))/((IF((F65 * 1000)="-",0,(F65 * 1000))+IF((K65 * 1000)="-",0,(K65 * 1000)))))*100</f>
      </c>
    </row>
    <row r="66" ht="13" customHeight="true" s="1" customFormat="true">
      <c r="L66" s="73" t="s">
        <v>469</v>
      </c>
    </row>
    <row r="67" ht="101" customHeight="true" s="1" customFormat="true">
      <c r="A67" s="10" t="e"/>
      <c r="B67" s="35" t="s">
        <v>21</v>
      </c>
      <c r="C67" s="35" t="s">
        <v>22</v>
      </c>
      <c r="D67" s="93" t="s">
        <v>387</v>
      </c>
      <c r="E67" s="93" t="s">
        <v>388</v>
      </c>
      <c r="F67" s="9" t="s">
        <v>389</v>
      </c>
      <c r="G67" s="9" t="s">
        <v>390</v>
      </c>
      <c r="H67" s="93" t="s">
        <v>391</v>
      </c>
      <c r="I67" s="93" t="s">
        <v>392</v>
      </c>
      <c r="J67" s="93" t="s">
        <v>393</v>
      </c>
      <c r="K67" s="93" t="s">
        <v>394</v>
      </c>
      <c r="L67" s="93" t="s">
        <v>395</v>
      </c>
    </row>
    <row r="68" ht="13" customHeight="true" s="107" customFormat="true">
      <c r="A68" s="10" t="e"/>
      <c r="B68" s="108" t="s">
        <v>31</v>
      </c>
      <c r="C68" s="108" t="s">
        <v>32</v>
      </c>
      <c r="D68" s="108" t="s">
        <v>33</v>
      </c>
      <c r="E68" s="108" t="s">
        <v>34</v>
      </c>
      <c r="F68" s="108" t="s">
        <v>35</v>
      </c>
      <c r="G68" s="108" t="s">
        <v>36</v>
      </c>
      <c r="H68" s="108" t="s">
        <v>37</v>
      </c>
      <c r="I68" s="108" t="s">
        <v>38</v>
      </c>
      <c r="J68" s="108" t="s">
        <v>39</v>
      </c>
      <c r="K68" s="108" t="s">
        <v>213</v>
      </c>
      <c r="L68" s="108" t="s">
        <v>215</v>
      </c>
    </row>
    <row r="69" ht="38" customHeight="true" s="44" customFormat="true">
      <c r="A69" s="10" t="e"/>
      <c r="B69" s="45" t="s">
        <v>470</v>
      </c>
      <c r="C69" s="47" t="s">
        <v>471</v>
      </c>
      <c r="D69" s="48" t="s">
        <v>42</v>
      </c>
      <c r="E69" s="48" t="s">
        <v>42</v>
      </c>
      <c r="F69" s="76" t="b">
        <f>=IF(F70="-",0,F70) + IF(F73="-",0,F73) + IF(F75="-",0,F75) + IF(F77="-",0,F77) + IF(F78="-",0,F78) + IF(F87="-",0,F87) + IF(F88="-",0,F88) </f>
      </c>
      <c r="G69" s="48" t="s">
        <v>42</v>
      </c>
      <c r="H69" s="76" t="b">
        <f>=IF(H70="-",0,H70) + IF(H73="-",0,H73) + IF(H75="-",0,H75) + IF(H77="-",0,H77) + IF(H78="-",0,H78) + IF(H87="-",0,H87) + IF(H88="-",0,H88) </f>
      </c>
      <c r="I69" s="48" t="s">
        <v>42</v>
      </c>
      <c r="J69" s="109" t="b">
        <f>=IF((IF((F69 * 1000)="-",0,(F69 * 1000)))=0,0,((IF((H69 * 1000)="-",0,(H69 * 1000))-IF((F69 * 1000)="-",0,(F69 * 1000))))/(IF((F69 * 1000)="-",0,(F69 * 1000))))*100</f>
      </c>
      <c r="K69" s="76" t="b">
        <f>=IF(K70="-",0,K70) + IF(K73="-",0,K73) + IF(K75="-",0,K75) + IF(K77="-",0,K77) + IF(K78="-",0,K78) + IF(K87="-",0,K87) + IF(K88="-",0,K88) </f>
      </c>
      <c r="L69" s="110" t="b">
        <f>=IF(((IF((F69 * 1000)="-",0,(F69 * 1000))+IF((K69 * 1000)="-",0,(K69 * 1000))))=0,0,((IF((H69 * 1000)="-",0,(H69 * 1000))-IF((F69 * 1000)="-",0,(F69 * 1000))-IF((K69 * 1000)="-",0,(K69 * 1000))))/((IF((F69 * 1000)="-",0,(F69 * 1000))+IF((K69 * 1000)="-",0,(K69 * 1000)))))*100</f>
      </c>
    </row>
    <row r="70" ht="15" customHeight="true" s="1" customFormat="true">
      <c r="A70" s="10" t="e"/>
      <c r="B70" s="53" t="s">
        <v>340</v>
      </c>
      <c r="C70" s="78" t="s">
        <v>472</v>
      </c>
      <c r="D70" s="58" t="n">
        <v>0</v>
      </c>
      <c r="E70" s="19" t="s">
        <v>42</v>
      </c>
      <c r="F70" s="59" t="n">
        <v>0</v>
      </c>
      <c r="G70" s="54" t="b">
        <f>=IF((IF(D70="-",0,D70))=0,0,(IF((F70 * 1000)="-",0,(F70 * 1000)))/(IF(D70="-",0,D70)))</f>
      </c>
      <c r="H70" s="59" t="n">
        <v>0</v>
      </c>
      <c r="I70" s="54" t="b">
        <f>=IF((IF(D70="-",0,D70))=0,0,(IF((H70 * 1000)="-",0,(H70 * 1000)))/(IF(D70="-",0,D70)))</f>
      </c>
      <c r="J70" s="111" t="b">
        <f>=IF((IF((F70 * 1000)="-",0,(F70 * 1000)))=0,0,((IF((H70 * 1000)="-",0,(H70 * 1000))-IF((F70 * 1000)="-",0,(F70 * 1000))))/(IF((F70 * 1000)="-",0,(F70 * 1000))))*100</f>
      </c>
      <c r="K70" s="59" t="n">
        <v>0</v>
      </c>
      <c r="L70" s="112" t="b">
        <f>=IF(((IF((F70 * 1000)="-",0,(F70 * 1000))+IF((K70 * 1000)="-",0,(K70 * 1000))))=0,0,((IF((H70 * 1000)="-",0,(H70 * 1000))-IF((F70 * 1000)="-",0,(F70 * 1000))-IF((K70 * 1000)="-",0,(K70 * 1000))))/((IF((F70 * 1000)="-",0,(F70 * 1000))+IF((K70 * 1000)="-",0,(K70 * 1000)))))*100</f>
      </c>
    </row>
    <row r="71" ht="26" customHeight="true" s="1" customFormat="true">
      <c r="A71" s="10" t="e"/>
      <c r="B71" s="56" t="s">
        <v>473</v>
      </c>
      <c r="C71" s="78" t="s">
        <v>474</v>
      </c>
      <c r="D71" s="58" t="n">
        <v>0</v>
      </c>
      <c r="E71" s="19" t="s">
        <v>42</v>
      </c>
      <c r="F71" s="59" t="n">
        <v>0</v>
      </c>
      <c r="G71" s="54" t="b">
        <f>=IF((IF(D71="-",0,D71))=0,0,(IF((F71 * 1000)="-",0,(F71 * 1000)))/(IF(D71="-",0,D71)))</f>
      </c>
      <c r="H71" s="59" t="n">
        <v>0</v>
      </c>
      <c r="I71" s="54" t="b">
        <f>=IF((IF(D71="-",0,D71))=0,0,(IF((H71 * 1000)="-",0,(H71 * 1000)))/(IF(D71="-",0,D71)))</f>
      </c>
      <c r="J71" s="111" t="b">
        <f>=IF((IF((F71 * 1000)="-",0,(F71 * 1000)))=0,0,((IF((H71 * 1000)="-",0,(H71 * 1000))-IF((F71 * 1000)="-",0,(F71 * 1000))))/(IF((F71 * 1000)="-",0,(F71 * 1000))))*100</f>
      </c>
      <c r="K71" s="59" t="n">
        <v>0</v>
      </c>
      <c r="L71" s="112" t="b">
        <f>=IF(((IF((F71 * 1000)="-",0,(F71 * 1000))+IF((K71 * 1000)="-",0,(K71 * 1000))))=0,0,((IF((H71 * 1000)="-",0,(H71 * 1000))-IF((F71 * 1000)="-",0,(F71 * 1000))-IF((K71 * 1000)="-",0,(K71 * 1000))))/((IF((F71 * 1000)="-",0,(F71 * 1000))+IF((K71 * 1000)="-",0,(K71 * 1000)))))*100</f>
      </c>
    </row>
    <row r="72" ht="13" customHeight="true" s="1" customFormat="true">
      <c r="A72" s="10" t="e"/>
      <c r="B72" s="56" t="s">
        <v>344</v>
      </c>
      <c r="C72" s="78" t="s">
        <v>475</v>
      </c>
      <c r="D72" s="58" t="n">
        <v>0</v>
      </c>
      <c r="E72" s="19" t="s">
        <v>42</v>
      </c>
      <c r="F72" s="59" t="n">
        <v>0</v>
      </c>
      <c r="G72" s="54" t="b">
        <f>=IF((IF(D72="-",0,D72))=0,0,(IF((F72 * 1000)="-",0,(F72 * 1000)))/(IF(D72="-",0,D72)))</f>
      </c>
      <c r="H72" s="59" t="n">
        <v>0</v>
      </c>
      <c r="I72" s="54" t="b">
        <f>=IF((IF(D72="-",0,D72))=0,0,(IF((H72 * 1000)="-",0,(H72 * 1000)))/(IF(D72="-",0,D72)))</f>
      </c>
      <c r="J72" s="111" t="b">
        <f>=IF((IF((F72 * 1000)="-",0,(F72 * 1000)))=0,0,((IF((H72 * 1000)="-",0,(H72 * 1000))-IF((F72 * 1000)="-",0,(F72 * 1000))))/(IF((F72 * 1000)="-",0,(F72 * 1000))))*100</f>
      </c>
      <c r="K72" s="59" t="n">
        <v>0</v>
      </c>
      <c r="L72" s="112" t="b">
        <f>=IF(((IF((F72 * 1000)="-",0,(F72 * 1000))+IF((K72 * 1000)="-",0,(K72 * 1000))))=0,0,((IF((H72 * 1000)="-",0,(H72 * 1000))-IF((F72 * 1000)="-",0,(F72 * 1000))-IF((K72 * 1000)="-",0,(K72 * 1000))))/((IF((F72 * 1000)="-",0,(F72 * 1000))+IF((K72 * 1000)="-",0,(K72 * 1000)))))*100</f>
      </c>
    </row>
    <row r="73" ht="26" customHeight="true" s="1" customFormat="true">
      <c r="A73" s="10" t="e"/>
      <c r="B73" s="53" t="s">
        <v>476</v>
      </c>
      <c r="C73" s="78" t="s">
        <v>477</v>
      </c>
      <c r="D73" s="58" t="n">
        <v>0</v>
      </c>
      <c r="E73" s="19" t="s">
        <v>42</v>
      </c>
      <c r="F73" s="59" t="n">
        <v>0</v>
      </c>
      <c r="G73" s="54" t="b">
        <f>=IF((IF(D73="-",0,D73))=0,0,(IF((F73 * 1000)="-",0,(F73 * 1000)))/(IF(D73="-",0,D73)))</f>
      </c>
      <c r="H73" s="59" t="n">
        <v>0</v>
      </c>
      <c r="I73" s="54" t="b">
        <f>=IF((IF(D73="-",0,D73))=0,0,(IF((H73 * 1000)="-",0,(H73 * 1000)))/(IF(D73="-",0,D73)))</f>
      </c>
      <c r="J73" s="111" t="b">
        <f>=IF((IF((F73 * 1000)="-",0,(F73 * 1000)))=0,0,((IF((H73 * 1000)="-",0,(H73 * 1000))-IF((F73 * 1000)="-",0,(F73 * 1000))))/(IF((F73 * 1000)="-",0,(F73 * 1000))))*100</f>
      </c>
      <c r="K73" s="59" t="n">
        <v>0</v>
      </c>
      <c r="L73" s="112" t="b">
        <f>=IF(((IF((F73 * 1000)="-",0,(F73 * 1000))+IF((K73 * 1000)="-",0,(K73 * 1000))))=0,0,((IF((H73 * 1000)="-",0,(H73 * 1000))-IF((F73 * 1000)="-",0,(F73 * 1000))-IF((K73 * 1000)="-",0,(K73 * 1000))))/((IF((F73 * 1000)="-",0,(F73 * 1000))+IF((K73 * 1000)="-",0,(K73 * 1000)))))*100</f>
      </c>
    </row>
    <row r="74" ht="13" customHeight="true" s="1" customFormat="true">
      <c r="A74" s="10" t="e"/>
      <c r="B74" s="56" t="s">
        <v>348</v>
      </c>
      <c r="C74" s="78" t="s">
        <v>478</v>
      </c>
      <c r="D74" s="58" t="n">
        <v>0</v>
      </c>
      <c r="E74" s="19" t="s">
        <v>42</v>
      </c>
      <c r="F74" s="59" t="n">
        <v>0</v>
      </c>
      <c r="G74" s="54" t="b">
        <f>=IF((IF(D74="-",0,D74))=0,0,(IF((F74 * 1000)="-",0,(F74 * 1000)))/(IF(D74="-",0,D74)))</f>
      </c>
      <c r="H74" s="59" t="n">
        <v>0</v>
      </c>
      <c r="I74" s="54" t="b">
        <f>=IF((IF(D74="-",0,D74))=0,0,(IF((H74 * 1000)="-",0,(H74 * 1000)))/(IF(D74="-",0,D74)))</f>
      </c>
      <c r="J74" s="111" t="b">
        <f>=IF((IF((F74 * 1000)="-",0,(F74 * 1000)))=0,0,((IF((H74 * 1000)="-",0,(H74 * 1000))-IF((F74 * 1000)="-",0,(F74 * 1000))))/(IF((F74 * 1000)="-",0,(F74 * 1000))))*100</f>
      </c>
      <c r="K74" s="59" t="n">
        <v>0</v>
      </c>
      <c r="L74" s="112" t="b">
        <f>=IF(((IF((F74 * 1000)="-",0,(F74 * 1000))+IF((K74 * 1000)="-",0,(K74 * 1000))))=0,0,((IF((H74 * 1000)="-",0,(H74 * 1000))-IF((F74 * 1000)="-",0,(F74 * 1000))-IF((K74 * 1000)="-",0,(K74 * 1000))))/((IF((F74 * 1000)="-",0,(F74 * 1000))+IF((K74 * 1000)="-",0,(K74 * 1000)))))*100</f>
      </c>
    </row>
    <row r="75" ht="15" customHeight="true" s="1" customFormat="true">
      <c r="A75" s="10" t="e"/>
      <c r="B75" s="53" t="s">
        <v>350</v>
      </c>
      <c r="C75" s="78" t="s">
        <v>479</v>
      </c>
      <c r="D75" s="58" t="n">
        <v>0</v>
      </c>
      <c r="E75" s="19" t="s">
        <v>42</v>
      </c>
      <c r="F75" s="59" t="n">
        <v>0</v>
      </c>
      <c r="G75" s="54" t="b">
        <f>=IF((IF(D75="-",0,D75))=0,0,(IF((F75 * 1000)="-",0,(F75 * 1000)))/(IF(D75="-",0,D75)))</f>
      </c>
      <c r="H75" s="59" t="n">
        <v>0</v>
      </c>
      <c r="I75" s="54" t="b">
        <f>=IF((IF(D75="-",0,D75))=0,0,(IF((H75 * 1000)="-",0,(H75 * 1000)))/(IF(D75="-",0,D75)))</f>
      </c>
      <c r="J75" s="111" t="b">
        <f>=IF((IF((F75 * 1000)="-",0,(F75 * 1000)))=0,0,((IF((H75 * 1000)="-",0,(H75 * 1000))-IF((F75 * 1000)="-",0,(F75 * 1000))))/(IF((F75 * 1000)="-",0,(F75 * 1000))))*100</f>
      </c>
      <c r="K75" s="59" t="n">
        <v>0</v>
      </c>
      <c r="L75" s="112" t="b">
        <f>=IF(((IF((F75 * 1000)="-",0,(F75 * 1000))+IF((K75 * 1000)="-",0,(K75 * 1000))))=0,0,((IF((H75 * 1000)="-",0,(H75 * 1000))-IF((F75 * 1000)="-",0,(F75 * 1000))-IF((K75 * 1000)="-",0,(K75 * 1000))))/((IF((F75 * 1000)="-",0,(F75 * 1000))+IF((K75 * 1000)="-",0,(K75 * 1000)))))*100</f>
      </c>
    </row>
    <row r="76" ht="26" customHeight="true" s="1" customFormat="true">
      <c r="A76" s="10" t="e"/>
      <c r="B76" s="56" t="s">
        <v>480</v>
      </c>
      <c r="C76" s="78" t="s">
        <v>481</v>
      </c>
      <c r="D76" s="58" t="n">
        <v>0</v>
      </c>
      <c r="E76" s="19" t="s">
        <v>42</v>
      </c>
      <c r="F76" s="59" t="n">
        <v>0</v>
      </c>
      <c r="G76" s="54" t="b">
        <f>=IF((IF(D76="-",0,D76))=0,0,(IF((F76 * 1000)="-",0,(F76 * 1000)))/(IF(D76="-",0,D76)))</f>
      </c>
      <c r="H76" s="59" t="n">
        <v>0</v>
      </c>
      <c r="I76" s="54" t="b">
        <f>=IF((IF(D76="-",0,D76))=0,0,(IF((H76 * 1000)="-",0,(H76 * 1000)))/(IF(D76="-",0,D76)))</f>
      </c>
      <c r="J76" s="111" t="b">
        <f>=IF((IF((F76 * 1000)="-",0,(F76 * 1000)))=0,0,((IF((H76 * 1000)="-",0,(H76 * 1000))-IF((F76 * 1000)="-",0,(F76 * 1000))))/(IF((F76 * 1000)="-",0,(F76 * 1000))))*100</f>
      </c>
      <c r="K76" s="59" t="n">
        <v>0</v>
      </c>
      <c r="L76" s="112" t="b">
        <f>=IF(((IF((F76 * 1000)="-",0,(F76 * 1000))+IF((K76 * 1000)="-",0,(K76 * 1000))))=0,0,((IF((H76 * 1000)="-",0,(H76 * 1000))-IF((F76 * 1000)="-",0,(F76 * 1000))-IF((K76 * 1000)="-",0,(K76 * 1000))))/((IF((F76 * 1000)="-",0,(F76 * 1000))+IF((K76 * 1000)="-",0,(K76 * 1000)))))*100</f>
      </c>
    </row>
    <row r="77" ht="26" customHeight="true" s="1" customFormat="true">
      <c r="A77" s="10" t="e"/>
      <c r="B77" s="53" t="s">
        <v>482</v>
      </c>
      <c r="C77" s="78" t="s">
        <v>483</v>
      </c>
      <c r="D77" s="58" t="n">
        <v>0</v>
      </c>
      <c r="E77" s="19" t="s">
        <v>42</v>
      </c>
      <c r="F77" s="59" t="n">
        <v>0</v>
      </c>
      <c r="G77" s="54" t="b">
        <f>=IF((IF(D77="-",0,D77))=0,0,(IF((F77 * 1000)="-",0,(F77 * 1000)))/(IF(D77="-",0,D77)))</f>
      </c>
      <c r="H77" s="59" t="n">
        <v>0</v>
      </c>
      <c r="I77" s="54" t="b">
        <f>=IF((IF(D77="-",0,D77))=0,0,(IF((H77 * 1000)="-",0,(H77 * 1000)))/(IF(D77="-",0,D77)))</f>
      </c>
      <c r="J77" s="111" t="b">
        <f>=IF((IF((F77 * 1000)="-",0,(F77 * 1000)))=0,0,((IF((H77 * 1000)="-",0,(H77 * 1000))-IF((F77 * 1000)="-",0,(F77 * 1000))))/(IF((F77 * 1000)="-",0,(F77 * 1000))))*100</f>
      </c>
      <c r="K77" s="59" t="n">
        <v>0</v>
      </c>
      <c r="L77" s="112" t="b">
        <f>=IF(((IF((F77 * 1000)="-",0,(F77 * 1000))+IF((K77 * 1000)="-",0,(K77 * 1000))))=0,0,((IF((H77 * 1000)="-",0,(H77 * 1000))-IF((F77 * 1000)="-",0,(F77 * 1000))-IF((K77 * 1000)="-",0,(K77 * 1000))))/((IF((F77 * 1000)="-",0,(F77 * 1000))+IF((K77 * 1000)="-",0,(K77 * 1000)))))*100</f>
      </c>
    </row>
    <row r="78" ht="38" customHeight="true" s="1" customFormat="true">
      <c r="A78" s="10" t="e"/>
      <c r="B78" s="53" t="s">
        <v>484</v>
      </c>
      <c r="C78" s="78" t="s">
        <v>485</v>
      </c>
      <c r="D78" s="19" t="s">
        <v>42</v>
      </c>
      <c r="E78" s="54" t="b">
        <f>=IF(E79="-",0,E79) + IF(E80="-",0,E80) + IF(E81="-",0,E81) + IF(E82="-",0,E82) + IF(E83="-",0,E83) + IF(E84="-",0,E84) + IF(E85="-",0,E85) + IF(E86="-",0,E86) </f>
      </c>
      <c r="F78" s="52" t="b">
        <f>=IF(F79="-",0,F79) + IF(F80="-",0,F80) + IF(F81="-",0,F81) + IF(F82="-",0,F82) + IF(F83="-",0,F83) + IF(F84="-",0,F84) + IF(F85="-",0,F85) + IF(F86="-",0,F86) </f>
      </c>
      <c r="G78" s="19" t="s">
        <v>42</v>
      </c>
      <c r="H78" s="52" t="b">
        <f>=IF(H79="-",0,H79) + IF(H80="-",0,H80) + IF(H81="-",0,H81) + IF(H82="-",0,H82) + IF(H83="-",0,H83) + IF(H84="-",0,H84) + IF(H85="-",0,H85) + IF(H86="-",0,H86) </f>
      </c>
      <c r="I78" s="19" t="s">
        <v>42</v>
      </c>
      <c r="J78" s="111" t="b">
        <f>=IF((IF((F78 * 1000)="-",0,(F78 * 1000)))=0,0,((IF((H78 * 1000)="-",0,(H78 * 1000))-IF((F78 * 1000)="-",0,(F78 * 1000))))/(IF((F78 * 1000)="-",0,(F78 * 1000))))*100</f>
      </c>
      <c r="K78" s="52" t="b">
        <f>=IF(K79="-",0,K79) + IF(K80="-",0,K80) + IF(K81="-",0,K81) + IF(K82="-",0,K82) + IF(K83="-",0,K83) + IF(K84="-",0,K84) + IF(K85="-",0,K85) + IF(K86="-",0,K86) </f>
      </c>
      <c r="L78" s="112" t="b">
        <f>=IF(((IF((F78 * 1000)="-",0,(F78 * 1000))+IF((K78 * 1000)="-",0,(K78 * 1000))))=0,0,((IF((H78 * 1000)="-",0,(H78 * 1000))-IF((F78 * 1000)="-",0,(F78 * 1000))-IF((K78 * 1000)="-",0,(K78 * 1000))))/((IF((F78 * 1000)="-",0,(F78 * 1000))+IF((K78 * 1000)="-",0,(K78 * 1000)))))*100</f>
      </c>
    </row>
    <row r="79" ht="38" customHeight="true" s="1" customFormat="true">
      <c r="A79" s="10" t="e"/>
      <c r="B79" s="56" t="s">
        <v>358</v>
      </c>
      <c r="C79" s="78" t="s">
        <v>486</v>
      </c>
      <c r="D79" s="58" t="n">
        <v>0</v>
      </c>
      <c r="E79" s="58" t="n">
        <v>0</v>
      </c>
      <c r="F79" s="59" t="n">
        <v>0</v>
      </c>
      <c r="G79" s="54" t="b">
        <f>=IF((IF(D79="-",0,D79))=0,0,(IF((F79 * 1000)="-",0,(F79 * 1000)))/(IF(D79="-",0,D79)))</f>
      </c>
      <c r="H79" s="59" t="n">
        <v>0</v>
      </c>
      <c r="I79" s="54" t="b">
        <f>=IF((IF(D79="-",0,D79))=0,0,(IF((H79 * 1000)="-",0,(H79 * 1000)))/(IF(D79="-",0,D79)))</f>
      </c>
      <c r="J79" s="111" t="b">
        <f>=IF((IF((F79 * 1000)="-",0,(F79 * 1000)))=0,0,((IF((H79 * 1000)="-",0,(H79 * 1000))-IF((F79 * 1000)="-",0,(F79 * 1000))))/(IF((F79 * 1000)="-",0,(F79 * 1000))))*100</f>
      </c>
      <c r="K79" s="59" t="n">
        <v>0</v>
      </c>
      <c r="L79" s="112" t="b">
        <f>=IF(((IF((F79 * 1000)="-",0,(F79 * 1000))+IF((K79 * 1000)="-",0,(K79 * 1000))))=0,0,((IF((H79 * 1000)="-",0,(H79 * 1000))-IF((F79 * 1000)="-",0,(F79 * 1000))-IF((K79 * 1000)="-",0,(K79 * 1000))))/((IF((F79 * 1000)="-",0,(F79 * 1000))+IF((K79 * 1000)="-",0,(K79 * 1000)))))*100</f>
      </c>
    </row>
    <row r="80" ht="15" customHeight="true" s="1" customFormat="true">
      <c r="A80" s="10" t="e"/>
      <c r="B80" s="56" t="s">
        <v>360</v>
      </c>
      <c r="C80" s="78" t="s">
        <v>487</v>
      </c>
      <c r="D80" s="58" t="n">
        <v>0</v>
      </c>
      <c r="E80" s="58" t="n">
        <v>0</v>
      </c>
      <c r="F80" s="59" t="n">
        <v>0</v>
      </c>
      <c r="G80" s="54" t="b">
        <f>=IF((IF(D80="-",0,D80))=0,0,(IF((F80 * 1000)="-",0,(F80 * 1000)))/(IF(D80="-",0,D80)))</f>
      </c>
      <c r="H80" s="59" t="n">
        <v>0</v>
      </c>
      <c r="I80" s="54" t="b">
        <f>=IF((IF(D80="-",0,D80))=0,0,(IF((H80 * 1000)="-",0,(H80 * 1000)))/(IF(D80="-",0,D80)))</f>
      </c>
      <c r="J80" s="111" t="b">
        <f>=IF((IF((F80 * 1000)="-",0,(F80 * 1000)))=0,0,((IF((H80 * 1000)="-",0,(H80 * 1000))-IF((F80 * 1000)="-",0,(F80 * 1000))))/(IF((F80 * 1000)="-",0,(F80 * 1000))))*100</f>
      </c>
      <c r="K80" s="59" t="n">
        <v>0</v>
      </c>
      <c r="L80" s="112" t="b">
        <f>=IF(((IF((F80 * 1000)="-",0,(F80 * 1000))+IF((K80 * 1000)="-",0,(K80 * 1000))))=0,0,((IF((H80 * 1000)="-",0,(H80 * 1000))-IF((F80 * 1000)="-",0,(F80 * 1000))-IF((K80 * 1000)="-",0,(K80 * 1000))))/((IF((F80 * 1000)="-",0,(F80 * 1000))+IF((K80 * 1000)="-",0,(K80 * 1000)))))*100</f>
      </c>
    </row>
    <row r="81" ht="26" customHeight="true" s="1" customFormat="true">
      <c r="A81" s="10" t="e"/>
      <c r="B81" s="56" t="s">
        <v>362</v>
      </c>
      <c r="C81" s="78" t="s">
        <v>488</v>
      </c>
      <c r="D81" s="58" t="n">
        <v>0</v>
      </c>
      <c r="E81" s="58" t="n">
        <v>0</v>
      </c>
      <c r="F81" s="59" t="n">
        <v>0</v>
      </c>
      <c r="G81" s="54" t="b">
        <f>=IF((IF(D81="-",0,D81))=0,0,(IF((F81 * 1000)="-",0,(F81 * 1000)))/(IF(D81="-",0,D81)))</f>
      </c>
      <c r="H81" s="59" t="n">
        <v>0</v>
      </c>
      <c r="I81" s="54" t="b">
        <f>=IF((IF(D81="-",0,D81))=0,0,(IF((H81 * 1000)="-",0,(H81 * 1000)))/(IF(D81="-",0,D81)))</f>
      </c>
      <c r="J81" s="111" t="b">
        <f>=IF((IF((F81 * 1000)="-",0,(F81 * 1000)))=0,0,((IF((H81 * 1000)="-",0,(H81 * 1000))-IF((F81 * 1000)="-",0,(F81 * 1000))))/(IF((F81 * 1000)="-",0,(F81 * 1000))))*100</f>
      </c>
      <c r="K81" s="59" t="n">
        <v>0</v>
      </c>
      <c r="L81" s="112" t="b">
        <f>=IF(((IF((F81 * 1000)="-",0,(F81 * 1000))+IF((K81 * 1000)="-",0,(K81 * 1000))))=0,0,((IF((H81 * 1000)="-",0,(H81 * 1000))-IF((F81 * 1000)="-",0,(F81 * 1000))-IF((K81 * 1000)="-",0,(K81 * 1000))))/((IF((F81 * 1000)="-",0,(F81 * 1000))+IF((K81 * 1000)="-",0,(K81 * 1000)))))*100</f>
      </c>
    </row>
    <row r="82" ht="15" customHeight="true" s="1" customFormat="true">
      <c r="A82" s="10" t="e"/>
      <c r="B82" s="56" t="s">
        <v>364</v>
      </c>
      <c r="C82" s="78" t="s">
        <v>489</v>
      </c>
      <c r="D82" s="58" t="n">
        <v>0</v>
      </c>
      <c r="E82" s="58" t="n">
        <v>0</v>
      </c>
      <c r="F82" s="59" t="n">
        <v>0</v>
      </c>
      <c r="G82" s="54" t="b">
        <f>=IF((IF(D82="-",0,D82))=0,0,(IF((F82 * 1000)="-",0,(F82 * 1000)))/(IF(D82="-",0,D82)))</f>
      </c>
      <c r="H82" s="59" t="n">
        <v>0</v>
      </c>
      <c r="I82" s="54" t="b">
        <f>=IF((IF(D82="-",0,D82))=0,0,(IF((H82 * 1000)="-",0,(H82 * 1000)))/(IF(D82="-",0,D82)))</f>
      </c>
      <c r="J82" s="111" t="b">
        <f>=IF((IF((F82 * 1000)="-",0,(F82 * 1000)))=0,0,((IF((H82 * 1000)="-",0,(H82 * 1000))-IF((F82 * 1000)="-",0,(F82 * 1000))))/(IF((F82 * 1000)="-",0,(F82 * 1000))))*100</f>
      </c>
      <c r="K82" s="59" t="n">
        <v>0</v>
      </c>
      <c r="L82" s="112" t="b">
        <f>=IF(((IF((F82 * 1000)="-",0,(F82 * 1000))+IF((K82 * 1000)="-",0,(K82 * 1000))))=0,0,((IF((H82 * 1000)="-",0,(H82 * 1000))-IF((F82 * 1000)="-",0,(F82 * 1000))-IF((K82 * 1000)="-",0,(K82 * 1000))))/((IF((F82 * 1000)="-",0,(F82 * 1000))+IF((K82 * 1000)="-",0,(K82 * 1000)))))*100</f>
      </c>
    </row>
    <row r="83" ht="26" customHeight="true" s="1" customFormat="true">
      <c r="A83" s="10" t="e"/>
      <c r="B83" s="56" t="s">
        <v>366</v>
      </c>
      <c r="C83" s="78" t="s">
        <v>490</v>
      </c>
      <c r="D83" s="58" t="n">
        <v>0</v>
      </c>
      <c r="E83" s="58" t="n">
        <v>0</v>
      </c>
      <c r="F83" s="59" t="n">
        <v>0</v>
      </c>
      <c r="G83" s="54" t="b">
        <f>=IF((IF(D83="-",0,D83))=0,0,(IF((F83 * 1000)="-",0,(F83 * 1000)))/(IF(D83="-",0,D83)))</f>
      </c>
      <c r="H83" s="59" t="n">
        <v>0</v>
      </c>
      <c r="I83" s="54" t="b">
        <f>=IF((IF(D83="-",0,D83))=0,0,(IF((H83 * 1000)="-",0,(H83 * 1000)))/(IF(D83="-",0,D83)))</f>
      </c>
      <c r="J83" s="111" t="b">
        <f>=IF((IF((F83 * 1000)="-",0,(F83 * 1000)))=0,0,((IF((H83 * 1000)="-",0,(H83 * 1000))-IF((F83 * 1000)="-",0,(F83 * 1000))))/(IF((F83 * 1000)="-",0,(F83 * 1000))))*100</f>
      </c>
      <c r="K83" s="59" t="n">
        <v>0</v>
      </c>
      <c r="L83" s="112" t="b">
        <f>=IF(((IF((F83 * 1000)="-",0,(F83 * 1000))+IF((K83 * 1000)="-",0,(K83 * 1000))))=0,0,((IF((H83 * 1000)="-",0,(H83 * 1000))-IF((F83 * 1000)="-",0,(F83 * 1000))-IF((K83 * 1000)="-",0,(K83 * 1000))))/((IF((F83 * 1000)="-",0,(F83 * 1000))+IF((K83 * 1000)="-",0,(K83 * 1000)))))*100</f>
      </c>
    </row>
    <row r="84" ht="26" customHeight="true" s="1" customFormat="true">
      <c r="A84" s="10" t="e"/>
      <c r="B84" s="56" t="s">
        <v>368</v>
      </c>
      <c r="C84" s="78" t="s">
        <v>491</v>
      </c>
      <c r="D84" s="58" t="n">
        <v>0</v>
      </c>
      <c r="E84" s="58" t="n">
        <v>0</v>
      </c>
      <c r="F84" s="59" t="n">
        <v>0</v>
      </c>
      <c r="G84" s="54" t="b">
        <f>=IF((IF(D84="-",0,D84))=0,0,(IF((F84 * 1000)="-",0,(F84 * 1000)))/(IF(D84="-",0,D84)))</f>
      </c>
      <c r="H84" s="59" t="n">
        <v>0</v>
      </c>
      <c r="I84" s="54" t="b">
        <f>=IF((IF(D84="-",0,D84))=0,0,(IF((H84 * 1000)="-",0,(H84 * 1000)))/(IF(D84="-",0,D84)))</f>
      </c>
      <c r="J84" s="111" t="b">
        <f>=IF((IF((F84 * 1000)="-",0,(F84 * 1000)))=0,0,((IF((H84 * 1000)="-",0,(H84 * 1000))-IF((F84 * 1000)="-",0,(F84 * 1000))))/(IF((F84 * 1000)="-",0,(F84 * 1000))))*100</f>
      </c>
      <c r="K84" s="59" t="n">
        <v>0</v>
      </c>
      <c r="L84" s="112" t="b">
        <f>=IF(((IF((F84 * 1000)="-",0,(F84 * 1000))+IF((K84 * 1000)="-",0,(K84 * 1000))))=0,0,((IF((H84 * 1000)="-",0,(H84 * 1000))-IF((F84 * 1000)="-",0,(F84 * 1000))-IF((K84 * 1000)="-",0,(K84 * 1000))))/((IF((F84 * 1000)="-",0,(F84 * 1000))+IF((K84 * 1000)="-",0,(K84 * 1000)))))*100</f>
      </c>
    </row>
    <row r="85" ht="26" customHeight="true" s="1" customFormat="true">
      <c r="A85" s="10" t="e"/>
      <c r="B85" s="56" t="s">
        <v>370</v>
      </c>
      <c r="C85" s="78" t="s">
        <v>492</v>
      </c>
      <c r="D85" s="58" t="n">
        <v>0</v>
      </c>
      <c r="E85" s="58" t="n">
        <v>0</v>
      </c>
      <c r="F85" s="59" t="n">
        <v>0</v>
      </c>
      <c r="G85" s="54" t="b">
        <f>=IF((IF(D85="-",0,D85))=0,0,(IF((F85 * 1000)="-",0,(F85 * 1000)))/(IF(D85="-",0,D85)))</f>
      </c>
      <c r="H85" s="59" t="n">
        <v>0</v>
      </c>
      <c r="I85" s="54" t="b">
        <f>=IF((IF(D85="-",0,D85))=0,0,(IF((H85 * 1000)="-",0,(H85 * 1000)))/(IF(D85="-",0,D85)))</f>
      </c>
      <c r="J85" s="111" t="b">
        <f>=IF((IF((F85 * 1000)="-",0,(F85 * 1000)))=0,0,((IF((H85 * 1000)="-",0,(H85 * 1000))-IF((F85 * 1000)="-",0,(F85 * 1000))))/(IF((F85 * 1000)="-",0,(F85 * 1000))))*100</f>
      </c>
      <c r="K85" s="59" t="n">
        <v>0</v>
      </c>
      <c r="L85" s="112" t="b">
        <f>=IF(((IF((F85 * 1000)="-",0,(F85 * 1000))+IF((K85 * 1000)="-",0,(K85 * 1000))))=0,0,((IF((H85 * 1000)="-",0,(H85 * 1000))-IF((F85 * 1000)="-",0,(F85 * 1000))-IF((K85 * 1000)="-",0,(K85 * 1000))))/((IF((F85 * 1000)="-",0,(F85 * 1000))+IF((K85 * 1000)="-",0,(K85 * 1000)))))*100</f>
      </c>
    </row>
    <row r="86" ht="15" customHeight="true" s="1" customFormat="true">
      <c r="A86" s="10" t="e"/>
      <c r="B86" s="56" t="s">
        <v>372</v>
      </c>
      <c r="C86" s="78" t="s">
        <v>493</v>
      </c>
      <c r="D86" s="58" t="n">
        <v>0</v>
      </c>
      <c r="E86" s="58" t="n">
        <v>0</v>
      </c>
      <c r="F86" s="59" t="n">
        <v>0</v>
      </c>
      <c r="G86" s="54" t="b">
        <f>=IF((IF(D86="-",0,D86))=0,0,(IF((F86 * 1000)="-",0,(F86 * 1000)))/(IF(D86="-",0,D86)))</f>
      </c>
      <c r="H86" s="59" t="n">
        <v>0</v>
      </c>
      <c r="I86" s="54" t="b">
        <f>=IF((IF(D86="-",0,D86))=0,0,(IF((H86 * 1000)="-",0,(H86 * 1000)))/(IF(D86="-",0,D86)))</f>
      </c>
      <c r="J86" s="111" t="b">
        <f>=IF((IF((F86 * 1000)="-",0,(F86 * 1000)))=0,0,((IF((H86 * 1000)="-",0,(H86 * 1000))-IF((F86 * 1000)="-",0,(F86 * 1000))))/(IF((F86 * 1000)="-",0,(F86 * 1000))))*100</f>
      </c>
      <c r="K86" s="59" t="n">
        <v>0</v>
      </c>
      <c r="L86" s="112" t="b">
        <f>=IF(((IF((F86 * 1000)="-",0,(F86 * 1000))+IF((K86 * 1000)="-",0,(K86 * 1000))))=0,0,((IF((H86 * 1000)="-",0,(H86 * 1000))-IF((F86 * 1000)="-",0,(F86 * 1000))-IF((K86 * 1000)="-",0,(K86 * 1000))))/((IF((F86 * 1000)="-",0,(F86 * 1000))+IF((K86 * 1000)="-",0,(K86 * 1000)))))*100</f>
      </c>
    </row>
    <row r="87" ht="15" customHeight="true" s="1" customFormat="true">
      <c r="A87" s="10" t="e"/>
      <c r="B87" s="104" t="s">
        <v>494</v>
      </c>
      <c r="C87" s="78" t="s">
        <v>495</v>
      </c>
      <c r="D87" s="58" t="n">
        <v>0</v>
      </c>
      <c r="E87" s="19" t="s">
        <v>42</v>
      </c>
      <c r="F87" s="59" t="n">
        <v>0</v>
      </c>
      <c r="G87" s="54" t="b">
        <f>=IF((IF(D87="-",0,D87))=0,0,(IF((F87 * 1000)="-",0,(F87 * 1000)))/(IF(D87="-",0,D87)))</f>
      </c>
      <c r="H87" s="59" t="n">
        <v>0</v>
      </c>
      <c r="I87" s="54" t="b">
        <f>=IF((IF(D87="-",0,D87))=0,0,(IF((H87 * 1000)="-",0,(H87 * 1000)))/(IF(D87="-",0,D87)))</f>
      </c>
      <c r="J87" s="111" t="b">
        <f>=IF((IF((F87 * 1000)="-",0,(F87 * 1000)))=0,0,((IF((H87 * 1000)="-",0,(H87 * 1000))-IF((F87 * 1000)="-",0,(F87 * 1000))))/(IF((F87 * 1000)="-",0,(F87 * 1000))))*100</f>
      </c>
      <c r="K87" s="59" t="n">
        <v>0</v>
      </c>
      <c r="L87" s="112" t="b">
        <f>=IF(((IF((F87 * 1000)="-",0,(F87 * 1000))+IF((K87 * 1000)="-",0,(K87 * 1000))))=0,0,((IF((H87 * 1000)="-",0,(H87 * 1000))-IF((F87 * 1000)="-",0,(F87 * 1000))-IF((K87 * 1000)="-",0,(K87 * 1000))))/((IF((F87 * 1000)="-",0,(F87 * 1000))+IF((K87 * 1000)="-",0,(K87 * 1000)))))*100</f>
      </c>
    </row>
    <row r="88" ht="15" customHeight="true" s="1" customFormat="true">
      <c r="A88" s="10" t="e"/>
      <c r="B88" s="53" t="s">
        <v>376</v>
      </c>
      <c r="C88" s="78" t="s">
        <v>496</v>
      </c>
      <c r="D88" s="19" t="s">
        <v>42</v>
      </c>
      <c r="E88" s="19" t="s">
        <v>42</v>
      </c>
      <c r="F88" s="59" t="n">
        <v>0</v>
      </c>
      <c r="G88" s="19" t="s">
        <v>42</v>
      </c>
      <c r="H88" s="59" t="n">
        <v>0</v>
      </c>
      <c r="I88" s="19" t="s">
        <v>42</v>
      </c>
      <c r="J88" s="111" t="b">
        <f>=IF((IF((F88 * 1000)="-",0,(F88 * 1000)))=0,0,((IF((H88 * 1000)="-",0,(H88 * 1000))-IF((F88 * 1000)="-",0,(F88 * 1000))))/(IF((F88 * 1000)="-",0,(F88 * 1000))))*100</f>
      </c>
      <c r="K88" s="59" t="n">
        <v>0</v>
      </c>
      <c r="L88" s="112" t="b">
        <f>=IF(((IF((F88 * 1000)="-",0,(F88 * 1000))+IF((K88 * 1000)="-",0,(K88 * 1000))))=0,0,((IF((H88 * 1000)="-",0,(H88 * 1000))-IF((F88 * 1000)="-",0,(F88 * 1000))-IF((K88 * 1000)="-",0,(K88 * 1000))))/((IF((F88 * 1000)="-",0,(F88 * 1000))+IF((K88 * 1000)="-",0,(K88 * 1000)))))*100</f>
      </c>
    </row>
    <row r="89" ht="26" customHeight="true" s="1" customFormat="true">
      <c r="A89" s="10" t="e"/>
      <c r="B89" s="56" t="s">
        <v>378</v>
      </c>
      <c r="C89" s="78" t="s">
        <v>497</v>
      </c>
      <c r="D89" s="58" t="n">
        <v>0</v>
      </c>
      <c r="E89" s="19" t="s">
        <v>42</v>
      </c>
      <c r="F89" s="59" t="n">
        <v>0</v>
      </c>
      <c r="G89" s="54" t="b">
        <f>=IF((IF(D89="-",0,D89))=0,0,(IF((F89 * 1000)="-",0,(F89 * 1000)))/(IF(D89="-",0,D89)))</f>
      </c>
      <c r="H89" s="59" t="n">
        <v>0</v>
      </c>
      <c r="I89" s="54" t="b">
        <f>=IF((IF(D89="-",0,D89))=0,0,(IF((H89 * 1000)="-",0,(H89 * 1000)))/(IF(D89="-",0,D89)))</f>
      </c>
      <c r="J89" s="111" t="b">
        <f>=IF((IF((F89 * 1000)="-",0,(F89 * 1000)))=0,0,((IF((H89 * 1000)="-",0,(H89 * 1000))-IF((F89 * 1000)="-",0,(F89 * 1000))))/(IF((F89 * 1000)="-",0,(F89 * 1000))))*100</f>
      </c>
      <c r="K89" s="59" t="n">
        <v>0</v>
      </c>
      <c r="L89" s="112" t="b">
        <f>=IF(((IF((F89 * 1000)="-",0,(F89 * 1000))+IF((K89 * 1000)="-",0,(K89 * 1000))))=0,0,((IF((H89 * 1000)="-",0,(H89 * 1000))-IF((F89 * 1000)="-",0,(F89 * 1000))-IF((K89 * 1000)="-",0,(K89 * 1000))))/((IF((F89 * 1000)="-",0,(F89 * 1000))+IF((K89 * 1000)="-",0,(K89 * 1000)))))*100</f>
      </c>
    </row>
    <row r="90" ht="13" customHeight="true" s="1" customFormat="true">
      <c r="A90" s="10" t="e"/>
      <c r="B90" s="103" t="s">
        <v>380</v>
      </c>
      <c r="C90" s="78" t="s">
        <v>498</v>
      </c>
      <c r="D90" s="58" t="n">
        <v>0</v>
      </c>
      <c r="E90" s="19" t="s">
        <v>42</v>
      </c>
      <c r="F90" s="59" t="n">
        <v>0</v>
      </c>
      <c r="G90" s="54" t="b">
        <f>=IF((IF(D90="-",0,D90))=0,0,(IF((F90 * 1000)="-",0,(F90 * 1000)))/(IF(D90="-",0,D90)))</f>
      </c>
      <c r="H90" s="59" t="n">
        <v>0</v>
      </c>
      <c r="I90" s="54" t="b">
        <f>=IF((IF(D90="-",0,D90))=0,0,(IF((H90 * 1000)="-",0,(H90 * 1000)))/(IF(D90="-",0,D90)))</f>
      </c>
      <c r="J90" s="111" t="b">
        <f>=IF((IF((F90 * 1000)="-",0,(F90 * 1000)))=0,0,((IF((H90 * 1000)="-",0,(H90 * 1000))-IF((F90 * 1000)="-",0,(F90 * 1000))))/(IF((F90 * 1000)="-",0,(F90 * 1000))))*100</f>
      </c>
      <c r="K90" s="59" t="n">
        <v>0</v>
      </c>
      <c r="L90" s="112" t="b">
        <f>=IF(((IF((F90 * 1000)="-",0,(F90 * 1000))+IF((K90 * 1000)="-",0,(K90 * 1000))))=0,0,((IF((H90 * 1000)="-",0,(H90 * 1000))-IF((F90 * 1000)="-",0,(F90 * 1000))-IF((K90 * 1000)="-",0,(K90 * 1000))))/((IF((F90 * 1000)="-",0,(F90 * 1000))+IF((K90 * 1000)="-",0,(K90 * 1000)))))*100</f>
      </c>
    </row>
    <row r="91" ht="38" customHeight="true" s="1" customFormat="true">
      <c r="A91" s="10" t="e"/>
      <c r="B91" s="103" t="s">
        <v>499</v>
      </c>
      <c r="C91" s="78" t="s">
        <v>500</v>
      </c>
      <c r="D91" s="58" t="n">
        <v>0</v>
      </c>
      <c r="E91" s="19" t="s">
        <v>42</v>
      </c>
      <c r="F91" s="59" t="n">
        <v>0</v>
      </c>
      <c r="G91" s="54" t="b">
        <f>=IF((IF(D91="-",0,D91))=0,0,(IF((F91 * 1000)="-",0,(F91 * 1000)))/(IF(D91="-",0,D91)))</f>
      </c>
      <c r="H91" s="59" t="n">
        <v>0</v>
      </c>
      <c r="I91" s="54" t="b">
        <f>=IF((IF(D91="-",0,D91))=0,0,(IF((H91 * 1000)="-",0,(H91 * 1000)))/(IF(D91="-",0,D91)))</f>
      </c>
      <c r="J91" s="111" t="b">
        <f>=IF((IF((F91 * 1000)="-",0,(F91 * 1000)))=0,0,((IF((H91 * 1000)="-",0,(H91 * 1000))-IF((F91 * 1000)="-",0,(F91 * 1000))))/(IF((F91 * 1000)="-",0,(F91 * 1000))))*100</f>
      </c>
      <c r="K91" s="59" t="n">
        <v>0</v>
      </c>
      <c r="L91" s="112" t="b">
        <f>=IF(((IF((F91 * 1000)="-",0,(F91 * 1000))+IF((K91 * 1000)="-",0,(K91 * 1000))))=0,0,((IF((H91 * 1000)="-",0,(H91 * 1000))-IF((F91 * 1000)="-",0,(F91 * 1000))-IF((K91 * 1000)="-",0,(K91 * 1000))))/((IF((F91 * 1000)="-",0,(F91 * 1000))+IF((K91 * 1000)="-",0,(K91 * 1000)))))*100</f>
      </c>
    </row>
    <row r="92" ht="38" customHeight="true" s="1" customFormat="true">
      <c r="A92" s="10" t="e"/>
      <c r="B92" s="117" t="s">
        <v>501</v>
      </c>
      <c r="C92" s="80" t="s">
        <v>502</v>
      </c>
      <c r="D92" s="81" t="s">
        <v>42</v>
      </c>
      <c r="E92" s="81" t="s">
        <v>42</v>
      </c>
      <c r="F92" s="67" t="n">
        <v>0</v>
      </c>
      <c r="G92" s="81" t="s">
        <v>42</v>
      </c>
      <c r="H92" s="67" t="n">
        <v>0</v>
      </c>
      <c r="I92" s="81" t="s">
        <v>42</v>
      </c>
      <c r="J92" s="113" t="b">
        <f>=IF((IF((F92 * 1000)="-",0,(F92 * 1000)))=0,0,((IF((H92 * 1000)="-",0,(H92 * 1000))-IF((F92 * 1000)="-",0,(F92 * 1000))))/(IF((F92 * 1000)="-",0,(F92 * 1000))))*100</f>
      </c>
      <c r="K92" s="67" t="n">
        <v>0</v>
      </c>
      <c r="L92" s="114" t="b">
        <f>=IF(((IF((F92 * 1000)="-",0,(F92 * 1000))+IF((K92 * 1000)="-",0,(K92 * 1000))))=0,0,((IF((H92 * 1000)="-",0,(H92 * 1000))-IF((F92 * 1000)="-",0,(F92 * 1000))-IF((K92 * 1000)="-",0,(K92 * 1000))))/((IF((F92 * 1000)="-",0,(F92 * 1000))+IF((K92 * 1000)="-",0,(K92 * 1000)))))*100</f>
      </c>
    </row>
    <row r="93" ht="13" customHeight="true" s="1" customFormat="true"/>
    <row r="94" ht="13" customHeight="true" s="1" customFormat="true">
      <c r="B94" s="118" t="s">
        <v>503</v>
      </c>
      <c r="C94" s="119" t="e"/>
      <c r="D94" s="119" t="e"/>
      <c r="G94" s="22" t="e"/>
      <c r="H94" s="22" t="e"/>
      <c r="I94" s="22" t="e"/>
    </row>
    <row r="95" ht="13" customHeight="true" s="1" customFormat="true">
      <c r="C95" s="120" t="s">
        <v>504</v>
      </c>
      <c r="D95" s="120" t="e"/>
      <c r="G95" s="121" t="s">
        <v>505</v>
      </c>
      <c r="H95" s="121" t="e"/>
      <c r="I95" s="121" t="e"/>
    </row>
    <row r="96" ht="13" customHeight="true" s="1" customFormat="true"/>
    <row r="97" ht="13" customHeight="true" s="1" customFormat="true">
      <c r="B97" s="118" t="s">
        <v>506</v>
      </c>
      <c r="C97" s="119" t="e"/>
      <c r="D97" s="119" t="e"/>
      <c r="G97" s="22" t="e"/>
      <c r="H97" s="22" t="e"/>
      <c r="I97" s="22" t="e"/>
    </row>
    <row r="98" ht="13" customHeight="true" s="1" customFormat="true">
      <c r="B98" s="118" t="s">
        <v>507</v>
      </c>
      <c r="C98" s="120" t="s">
        <v>504</v>
      </c>
      <c r="D98" s="120" t="e"/>
      <c r="G98" s="121" t="s">
        <v>505</v>
      </c>
      <c r="H98" s="121" t="e"/>
      <c r="I98" s="121" t="e"/>
    </row>
  </sheetData>
  <mergeCells count="9">
    <mergeCell ref="B2:L2"/>
    <mergeCell ref="C94:D94"/>
    <mergeCell ref="G94:I94"/>
    <mergeCell ref="C95:D95"/>
    <mergeCell ref="G95:I95"/>
    <mergeCell ref="C97:D97"/>
    <mergeCell ref="G97:I97"/>
    <mergeCell ref="C98:D98"/>
    <mergeCell ref="G98:I98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65" max="16383" man="true"/>
  </rowBreaks>
  <drawing r:id="rId1"/>
  <legacyDrawing r:id="rId2"/>
  <legacyDrawingHF r:id="rId5"/>
</worksheet>
</file>