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30" windowHeight="7155"/>
  </bookViews>
  <sheets>
    <sheet name="27.10.2023" sheetId="171" r:id="rId1"/>
  </sheets>
  <definedNames>
    <definedName name="_xlnm.Print_Area" localSheetId="0">'27.10.2023'!$A$1:$L$50</definedName>
  </definedNames>
  <calcPr calcId="145621"/>
</workbook>
</file>

<file path=xl/calcChain.xml><?xml version="1.0" encoding="utf-8"?>
<calcChain xmlns="http://schemas.openxmlformats.org/spreadsheetml/2006/main">
  <c r="I28" i="171" l="1"/>
  <c r="I11" i="171"/>
  <c r="K50" i="171" l="1"/>
  <c r="K49" i="171"/>
  <c r="K48" i="171"/>
  <c r="I49" i="171"/>
  <c r="I50" i="171"/>
  <c r="I48" i="171"/>
  <c r="K34" i="171"/>
  <c r="K35" i="171"/>
  <c r="K33" i="171"/>
  <c r="I34" i="171"/>
  <c r="I35" i="171"/>
  <c r="I33" i="171"/>
  <c r="K25" i="171"/>
  <c r="K27" i="171"/>
  <c r="K24" i="171"/>
  <c r="I27" i="171"/>
  <c r="I25" i="171"/>
  <c r="I24" i="171"/>
  <c r="L19" i="171"/>
  <c r="K17" i="171"/>
  <c r="K18" i="171"/>
  <c r="K16" i="171"/>
  <c r="J19" i="171"/>
  <c r="I17" i="171"/>
  <c r="I18" i="171"/>
  <c r="I16" i="171"/>
  <c r="I9" i="171"/>
  <c r="K7" i="171"/>
  <c r="L7" i="171"/>
  <c r="K8" i="171"/>
  <c r="K9" i="171"/>
  <c r="K10" i="171"/>
  <c r="L10" i="171"/>
  <c r="J10" i="171"/>
  <c r="I10" i="171"/>
  <c r="I8" i="171"/>
  <c r="I7" i="171"/>
  <c r="J7" i="171"/>
  <c r="K42" i="171" l="1"/>
  <c r="J43" i="171" l="1"/>
  <c r="I43" i="171" l="1"/>
  <c r="K43" i="171" l="1"/>
  <c r="K41" i="171"/>
  <c r="I41" i="171"/>
  <c r="L40" i="171"/>
  <c r="K40" i="171"/>
  <c r="J40" i="171"/>
  <c r="I40" i="171"/>
</calcChain>
</file>

<file path=xl/sharedStrings.xml><?xml version="1.0" encoding="utf-8"?>
<sst xmlns="http://schemas.openxmlformats.org/spreadsheetml/2006/main" count="123" uniqueCount="40">
  <si>
    <t xml:space="preserve">Динамика изменения цен на нефтепродукты </t>
  </si>
  <si>
    <t>№ п/п</t>
  </si>
  <si>
    <t>Наименование</t>
  </si>
  <si>
    <t>Цены на отчетную дату
 в руб/л</t>
  </si>
  <si>
    <t>Рост (снижение) 
за отчетный период</t>
  </si>
  <si>
    <t>Причины роста цен 
на отдельных АЗС</t>
  </si>
  <si>
    <t>АИ-80</t>
  </si>
  <si>
    <t>-</t>
  </si>
  <si>
    <t>АИ-92</t>
  </si>
  <si>
    <t>АИ-95</t>
  </si>
  <si>
    <t>Рост (снижение) за отчетный период</t>
  </si>
  <si>
    <t>АИ-92 (евро/экто)</t>
  </si>
  <si>
    <t>АИ-95 (евро/экто)</t>
  </si>
  <si>
    <t>за исключением АЗС №6 (Метро) - 28,75</t>
  </si>
  <si>
    <t>6. ГК "ТранзитСити" АЗС ИРБИС</t>
  </si>
  <si>
    <t>АИ-92 (гост/xtrim)</t>
  </si>
  <si>
    <t>АИ-98 (экто100)</t>
  </si>
  <si>
    <t>ДТ  (евро/экто)</t>
  </si>
  <si>
    <t>ДТ  (евро/ТАНЭКО)</t>
  </si>
  <si>
    <t>АИ-92  (евро/ТАНЭКО)</t>
  </si>
  <si>
    <t xml:space="preserve"> - </t>
  </si>
  <si>
    <t>Цены на 30.12.2019,
 в руб/л</t>
  </si>
  <si>
    <t>Рост (снижение) 
за период с 30.12.2019</t>
  </si>
  <si>
    <t xml:space="preserve"> </t>
  </si>
  <si>
    <t>ДТ  (зима/меж.сезон)</t>
  </si>
  <si>
    <t>Цены на 31.01.2022,
 в руб/л</t>
  </si>
  <si>
    <t>1. Чувашский филиал ООО «Татнефть – АЗС Центр»</t>
  </si>
  <si>
    <t>4. АЗС "Промнефть" ООО "Энергокомплекс" (Автозаправочный проезд, 24)</t>
  </si>
  <si>
    <t>5. ООО "Башнефть-Розница"</t>
  </si>
  <si>
    <t>Цены на 29.12.2021,
 в руб/л</t>
  </si>
  <si>
    <t>Рост (снижение) 
за период с 29.12.2021</t>
  </si>
  <si>
    <t>2. ООО «ЛУКОЙЛ – Центрнефтепродукт»</t>
  </si>
  <si>
    <r>
      <t>ДТ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евро</t>
    </r>
  </si>
  <si>
    <t xml:space="preserve">АИ-98 </t>
  </si>
  <si>
    <t>ГАЗ (пропан)</t>
  </si>
  <si>
    <t>ДТ (евро)</t>
  </si>
  <si>
    <t>3. ООО "Дорисс-Нефтепродукт" (Мини АЗС)</t>
  </si>
  <si>
    <r>
      <t xml:space="preserve">ГАЗ (пропан)
</t>
    </r>
    <r>
      <rPr>
        <b/>
        <sz val="10"/>
        <rFont val="Arial"/>
        <family val="2"/>
        <charset val="204"/>
      </rPr>
      <t>Дороржный пр.10</t>
    </r>
  </si>
  <si>
    <t>Цены на 23.10.2023, в руб/л</t>
  </si>
  <si>
    <t>по состоянию на 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</si>
</sst>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1" fillId="0" borderId="0" xfId="2"/>
    <xf numFmtId="0" fontId="4" fillId="0" borderId="0" xfId="2" applyFont="1"/>
    <xf numFmtId="0" fontId="1" fillId="0" borderId="0" xfId="2" applyFont="1"/>
    <xf numFmtId="0" fontId="4" fillId="0" borderId="18" xfId="2" applyFont="1" applyBorder="1" applyAlignment="1">
      <alignment horizontal="center"/>
    </xf>
    <xf numFmtId="0" fontId="4" fillId="0" borderId="18" xfId="2" applyFont="1" applyBorder="1"/>
    <xf numFmtId="0" fontId="4" fillId="0" borderId="27" xfId="2" applyFont="1" applyBorder="1"/>
    <xf numFmtId="0" fontId="4" fillId="0" borderId="17" xfId="2" applyFont="1" applyBorder="1" applyAlignment="1">
      <alignment horizontal="center" vertical="center" wrapText="1"/>
    </xf>
    <xf numFmtId="0" fontId="4" fillId="0" borderId="18" xfId="2" applyFont="1" applyBorder="1" applyAlignment="1">
      <alignment wrapText="1"/>
    </xf>
    <xf numFmtId="0" fontId="4" fillId="0" borderId="28" xfId="2" applyFont="1" applyBorder="1" applyAlignment="1">
      <alignment wrapText="1"/>
    </xf>
    <xf numFmtId="0" fontId="4" fillId="0" borderId="30" xfId="2" applyFont="1" applyBorder="1" applyAlignment="1">
      <alignment wrapText="1"/>
    </xf>
    <xf numFmtId="0" fontId="4" fillId="0" borderId="27" xfId="2" applyFont="1" applyBorder="1" applyAlignment="1"/>
    <xf numFmtId="0" fontId="4" fillId="0" borderId="18" xfId="2" applyFont="1" applyBorder="1" applyAlignment="1">
      <alignment vertical="top" wrapText="1"/>
    </xf>
    <xf numFmtId="0" fontId="1" fillId="0" borderId="0" xfId="2" applyAlignment="1">
      <alignment vertical="top"/>
    </xf>
    <xf numFmtId="0" fontId="4" fillId="0" borderId="31" xfId="2" applyFont="1" applyBorder="1"/>
    <xf numFmtId="0" fontId="2" fillId="0" borderId="0" xfId="1" applyFont="1" applyAlignment="1">
      <alignment horizontal="center"/>
    </xf>
    <xf numFmtId="2" fontId="5" fillId="2" borderId="20" xfId="2" applyNumberFormat="1" applyFont="1" applyFill="1" applyBorder="1" applyAlignment="1">
      <alignment horizontal="center"/>
    </xf>
    <xf numFmtId="0" fontId="1" fillId="2" borderId="0" xfId="1" applyFont="1" applyFill="1"/>
    <xf numFmtId="0" fontId="1" fillId="2" borderId="0" xfId="2" applyFill="1"/>
    <xf numFmtId="0" fontId="1" fillId="0" borderId="0" xfId="2" applyAlignment="1" applyProtection="1">
      <alignment wrapText="1"/>
      <protection locked="0"/>
    </xf>
    <xf numFmtId="164" fontId="1" fillId="2" borderId="20" xfId="1" applyNumberFormat="1" applyFont="1" applyFill="1" applyBorder="1" applyAlignment="1">
      <alignment horizontal="center"/>
    </xf>
    <xf numFmtId="0" fontId="3" fillId="2" borderId="0" xfId="1" applyFont="1" applyFill="1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wrapText="1"/>
    </xf>
    <xf numFmtId="0" fontId="1" fillId="2" borderId="8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 wrapText="1"/>
    </xf>
    <xf numFmtId="0" fontId="1" fillId="2" borderId="14" xfId="1" applyFont="1" applyFill="1" applyBorder="1"/>
    <xf numFmtId="0" fontId="1" fillId="2" borderId="19" xfId="1" applyFont="1" applyFill="1" applyBorder="1" applyAlignment="1">
      <alignment horizontal="center" wrapText="1"/>
    </xf>
    <xf numFmtId="0" fontId="1" fillId="2" borderId="20" xfId="1" applyFont="1" applyFill="1" applyBorder="1"/>
    <xf numFmtId="0" fontId="1" fillId="2" borderId="23" xfId="1" applyFont="1" applyFill="1" applyBorder="1" applyAlignment="1">
      <alignment horizontal="center" wrapText="1"/>
    </xf>
    <xf numFmtId="0" fontId="1" fillId="2" borderId="24" xfId="1" applyFont="1" applyFill="1" applyBorder="1"/>
    <xf numFmtId="164" fontId="1" fillId="2" borderId="12" xfId="1" applyNumberFormat="1" applyFont="1" applyFill="1" applyBorder="1" applyAlignment="1">
      <alignment horizontal="center"/>
    </xf>
    <xf numFmtId="0" fontId="1" fillId="2" borderId="29" xfId="1" applyFont="1" applyFill="1" applyBorder="1" applyAlignment="1">
      <alignment horizontal="center" wrapText="1"/>
    </xf>
    <xf numFmtId="0" fontId="1" fillId="2" borderId="19" xfId="1" applyFont="1" applyFill="1" applyBorder="1" applyAlignment="1">
      <alignment horizontal="center" vertical="top" wrapText="1"/>
    </xf>
    <xf numFmtId="0" fontId="1" fillId="2" borderId="20" xfId="1" applyFont="1" applyFill="1" applyBorder="1" applyAlignment="1">
      <alignment vertical="top"/>
    </xf>
    <xf numFmtId="0" fontId="1" fillId="2" borderId="1" xfId="1" applyFont="1" applyFill="1" applyBorder="1" applyAlignment="1">
      <alignment horizontal="center" wrapText="1"/>
    </xf>
    <xf numFmtId="0" fontId="1" fillId="2" borderId="2" xfId="1" applyFont="1" applyFill="1" applyBorder="1"/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/>
    </xf>
    <xf numFmtId="2" fontId="1" fillId="2" borderId="20" xfId="1" applyNumberFormat="1" applyFont="1" applyFill="1" applyBorder="1" applyAlignment="1">
      <alignment horizontal="center"/>
    </xf>
    <xf numFmtId="0" fontId="6" fillId="0" borderId="0" xfId="2" applyFont="1"/>
    <xf numFmtId="2" fontId="1" fillId="2" borderId="20" xfId="1" applyNumberFormat="1" applyFont="1" applyFill="1" applyBorder="1" applyAlignment="1">
      <alignment horizontal="center" wrapText="1"/>
    </xf>
    <xf numFmtId="164" fontId="1" fillId="2" borderId="20" xfId="1" applyNumberFormat="1" applyFont="1" applyFill="1" applyBorder="1" applyAlignment="1"/>
    <xf numFmtId="2" fontId="1" fillId="2" borderId="20" xfId="1" applyNumberFormat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35" xfId="1" applyFont="1" applyFill="1" applyBorder="1"/>
    <xf numFmtId="0" fontId="1" fillId="2" borderId="36" xfId="1" applyFont="1" applyFill="1" applyBorder="1"/>
    <xf numFmtId="2" fontId="1" fillId="2" borderId="20" xfId="2" applyNumberFormat="1" applyFont="1" applyFill="1" applyBorder="1" applyAlignment="1">
      <alignment horizontal="center"/>
    </xf>
    <xf numFmtId="2" fontId="1" fillId="2" borderId="20" xfId="1" applyNumberFormat="1" applyFont="1" applyFill="1" applyBorder="1" applyAlignment="1">
      <alignment horizontal="center"/>
    </xf>
    <xf numFmtId="2" fontId="1" fillId="2" borderId="20" xfId="2" applyNumberFormat="1" applyFont="1" applyFill="1" applyBorder="1" applyAlignment="1">
      <alignment horizontal="left"/>
    </xf>
    <xf numFmtId="0" fontId="1" fillId="2" borderId="20" xfId="2" applyFont="1" applyFill="1" applyBorder="1" applyAlignment="1">
      <alignment horizontal="left"/>
    </xf>
    <xf numFmtId="2" fontId="1" fillId="2" borderId="20" xfId="1" applyNumberFormat="1" applyFont="1" applyFill="1" applyBorder="1" applyAlignment="1">
      <alignment horizontal="left"/>
    </xf>
    <xf numFmtId="0" fontId="1" fillId="2" borderId="0" xfId="2" applyFont="1" applyFill="1"/>
    <xf numFmtId="2" fontId="1" fillId="2" borderId="24" xfId="1" applyNumberFormat="1" applyFont="1" applyFill="1" applyBorder="1" applyAlignment="1">
      <alignment horizontal="center" vertical="top" wrapText="1"/>
    </xf>
    <xf numFmtId="164" fontId="1" fillId="2" borderId="24" xfId="1" applyNumberFormat="1" applyFont="1" applyFill="1" applyBorder="1" applyAlignment="1">
      <alignment horizontal="center"/>
    </xf>
    <xf numFmtId="164" fontId="1" fillId="2" borderId="24" xfId="1" applyNumberFormat="1" applyFont="1" applyFill="1" applyBorder="1" applyAlignment="1">
      <alignment horizontal="center"/>
    </xf>
    <xf numFmtId="164" fontId="1" fillId="2" borderId="20" xfId="1" applyNumberFormat="1" applyFont="1" applyFill="1" applyBorder="1" applyAlignment="1">
      <alignment horizontal="center"/>
    </xf>
    <xf numFmtId="0" fontId="1" fillId="2" borderId="38" xfId="1" applyFont="1" applyFill="1" applyBorder="1"/>
    <xf numFmtId="2" fontId="1" fillId="2" borderId="38" xfId="1" applyNumberFormat="1" applyFont="1" applyFill="1" applyBorder="1" applyAlignment="1">
      <alignment horizontal="center" wrapText="1"/>
    </xf>
    <xf numFmtId="164" fontId="1" fillId="2" borderId="38" xfId="1" applyNumberFormat="1" applyFont="1" applyFill="1" applyBorder="1" applyAlignment="1">
      <alignment horizontal="center" wrapText="1"/>
    </xf>
    <xf numFmtId="164" fontId="1" fillId="2" borderId="39" xfId="1" applyNumberFormat="1" applyFont="1" applyFill="1" applyBorder="1" applyAlignment="1">
      <alignment horizontal="center" wrapText="1"/>
    </xf>
    <xf numFmtId="0" fontId="1" fillId="2" borderId="20" xfId="1" applyFont="1" applyFill="1" applyBorder="1" applyAlignment="1">
      <alignment horizontal="center" wrapText="1"/>
    </xf>
    <xf numFmtId="0" fontId="1" fillId="2" borderId="20" xfId="1" applyFont="1" applyFill="1" applyBorder="1" applyAlignment="1">
      <alignment horizontal="center"/>
    </xf>
    <xf numFmtId="2" fontId="1" fillId="2" borderId="20" xfId="1" applyNumberFormat="1" applyFont="1" applyFill="1" applyBorder="1" applyAlignment="1">
      <alignment horizontal="left" wrapText="1"/>
    </xf>
    <xf numFmtId="164" fontId="1" fillId="2" borderId="20" xfId="1" applyNumberFormat="1" applyFont="1" applyFill="1" applyBorder="1" applyAlignment="1">
      <alignment horizontal="center" wrapText="1"/>
    </xf>
    <xf numFmtId="2" fontId="1" fillId="2" borderId="20" xfId="1" applyNumberFormat="1" applyFont="1" applyFill="1" applyBorder="1" applyAlignment="1">
      <alignment horizontal="center"/>
    </xf>
    <xf numFmtId="2" fontId="1" fillId="2" borderId="24" xfId="1" applyNumberFormat="1" applyFont="1" applyFill="1" applyBorder="1" applyAlignment="1">
      <alignment horizontal="center" vertical="top" wrapText="1"/>
    </xf>
    <xf numFmtId="0" fontId="1" fillId="2" borderId="20" xfId="1" applyFont="1" applyFill="1" applyBorder="1" applyAlignment="1">
      <alignment wrapText="1"/>
    </xf>
    <xf numFmtId="2" fontId="1" fillId="2" borderId="25" xfId="1" applyNumberFormat="1" applyFont="1" applyFill="1" applyBorder="1" applyAlignment="1">
      <alignment horizontal="center" vertical="top" wrapText="1"/>
    </xf>
    <xf numFmtId="2" fontId="1" fillId="2" borderId="26" xfId="1" applyNumberFormat="1" applyFont="1" applyFill="1" applyBorder="1" applyAlignment="1">
      <alignment horizontal="center" vertical="top" wrapText="1"/>
    </xf>
    <xf numFmtId="164" fontId="1" fillId="2" borderId="20" xfId="1" applyNumberFormat="1" applyFont="1" applyFill="1" applyBorder="1" applyAlignment="1">
      <alignment horizontal="center"/>
    </xf>
    <xf numFmtId="164" fontId="1" fillId="2" borderId="12" xfId="1" applyNumberFormat="1" applyFont="1" applyFill="1" applyBorder="1" applyAlignment="1">
      <alignment horizontal="center"/>
    </xf>
    <xf numFmtId="2" fontId="1" fillId="2" borderId="21" xfId="1" applyNumberFormat="1" applyFont="1" applyFill="1" applyBorder="1" applyAlignment="1">
      <alignment horizontal="center" vertical="top" wrapText="1"/>
    </xf>
    <xf numFmtId="2" fontId="1" fillId="2" borderId="22" xfId="1" applyNumberFormat="1" applyFont="1" applyFill="1" applyBorder="1" applyAlignment="1">
      <alignment horizontal="center" vertical="top" wrapText="1"/>
    </xf>
    <xf numFmtId="2" fontId="1" fillId="2" borderId="20" xfId="1" applyNumberFormat="1" applyFont="1" applyFill="1" applyBorder="1" applyAlignment="1">
      <alignment horizontal="center" vertical="top" wrapText="1"/>
    </xf>
    <xf numFmtId="164" fontId="1" fillId="2" borderId="21" xfId="1" applyNumberFormat="1" applyFont="1" applyFill="1" applyBorder="1" applyAlignment="1">
      <alignment horizontal="center"/>
    </xf>
    <xf numFmtId="164" fontId="1" fillId="2" borderId="22" xfId="1" applyNumberFormat="1" applyFont="1" applyFill="1" applyBorder="1" applyAlignment="1">
      <alignment horizontal="center"/>
    </xf>
    <xf numFmtId="2" fontId="1" fillId="2" borderId="20" xfId="1" applyNumberFormat="1" applyFont="1" applyFill="1" applyBorder="1" applyAlignment="1">
      <alignment horizontal="center"/>
    </xf>
    <xf numFmtId="2" fontId="1" fillId="2" borderId="12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41" xfId="1" applyFont="1" applyFill="1" applyBorder="1" applyAlignment="1">
      <alignment horizontal="center"/>
    </xf>
    <xf numFmtId="0" fontId="1" fillId="2" borderId="42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2" fontId="1" fillId="2" borderId="24" xfId="1" applyNumberFormat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top" wrapText="1"/>
    </xf>
    <xf numFmtId="2" fontId="1" fillId="2" borderId="2" xfId="1" applyNumberFormat="1" applyFont="1" applyFill="1" applyBorder="1" applyAlignment="1">
      <alignment horizontal="center"/>
    </xf>
    <xf numFmtId="2" fontId="1" fillId="2" borderId="32" xfId="1" applyNumberFormat="1" applyFont="1" applyFill="1" applyBorder="1" applyAlignment="1">
      <alignment horizontal="center"/>
    </xf>
    <xf numFmtId="2" fontId="1" fillId="2" borderId="14" xfId="1" applyNumberFormat="1" applyFont="1" applyFill="1" applyBorder="1" applyAlignment="1">
      <alignment horizontal="center" vertical="top" wrapText="1"/>
    </xf>
    <xf numFmtId="2" fontId="1" fillId="2" borderId="14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164" fontId="1" fillId="2" borderId="37" xfId="1" applyNumberFormat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/>
    </xf>
    <xf numFmtId="164" fontId="1" fillId="2" borderId="20" xfId="1" applyNumberFormat="1" applyFont="1" applyFill="1" applyBorder="1" applyAlignment="1">
      <alignment horizontal="center" vertical="top"/>
    </xf>
    <xf numFmtId="164" fontId="1" fillId="2" borderId="12" xfId="1" applyNumberFormat="1" applyFont="1" applyFill="1" applyBorder="1" applyAlignment="1">
      <alignment horizontal="center" vertical="top"/>
    </xf>
    <xf numFmtId="2" fontId="1" fillId="2" borderId="38" xfId="1" applyNumberFormat="1" applyFont="1" applyFill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21" xfId="1" applyNumberFormat="1" applyFont="1" applyFill="1" applyBorder="1" applyAlignment="1">
      <alignment horizontal="center" wrapText="1"/>
    </xf>
    <xf numFmtId="2" fontId="1" fillId="2" borderId="22" xfId="1" applyNumberFormat="1" applyFont="1" applyFill="1" applyBorder="1" applyAlignment="1">
      <alignment horizontal="center" wrapText="1"/>
    </xf>
    <xf numFmtId="164" fontId="1" fillId="2" borderId="18" xfId="1" applyNumberFormat="1" applyFont="1" applyFill="1" applyBorder="1" applyAlignment="1">
      <alignment horizontal="center"/>
    </xf>
    <xf numFmtId="2" fontId="1" fillId="2" borderId="15" xfId="1" applyNumberFormat="1" applyFont="1" applyFill="1" applyBorder="1" applyAlignment="1">
      <alignment horizontal="center"/>
    </xf>
    <xf numFmtId="2" fontId="1" fillId="2" borderId="16" xfId="1" applyNumberFormat="1" applyFont="1" applyFill="1" applyBorder="1" applyAlignment="1">
      <alignment horizontal="center"/>
    </xf>
    <xf numFmtId="164" fontId="1" fillId="2" borderId="15" xfId="1" applyNumberFormat="1" applyFont="1" applyFill="1" applyBorder="1" applyAlignment="1">
      <alignment horizontal="center"/>
    </xf>
    <xf numFmtId="164" fontId="1" fillId="2" borderId="16" xfId="1" applyNumberFormat="1" applyFont="1" applyFill="1" applyBorder="1" applyAlignment="1">
      <alignment horizontal="center"/>
    </xf>
    <xf numFmtId="164" fontId="1" fillId="2" borderId="17" xfId="1" applyNumberFormat="1" applyFont="1" applyFill="1" applyBorder="1" applyAlignment="1">
      <alignment horizontal="center"/>
    </xf>
    <xf numFmtId="2" fontId="1" fillId="2" borderId="33" xfId="1" applyNumberFormat="1" applyFont="1" applyFill="1" applyBorder="1" applyAlignment="1">
      <alignment horizontal="center"/>
    </xf>
    <xf numFmtId="2" fontId="1" fillId="2" borderId="34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2" fontId="1" fillId="2" borderId="0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 2" xfId="2"/>
    <cellStyle name="Обычный_Лист1 2_Для Минэк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50"/>
  <sheetViews>
    <sheetView tabSelected="1" view="pageBreakPreview" zoomScaleSheetLayoutView="100" workbookViewId="0">
      <selection activeCell="A2" sqref="A2:L2"/>
    </sheetView>
  </sheetViews>
  <sheetFormatPr defaultRowHeight="12.75" x14ac:dyDescent="0.2"/>
  <cols>
    <col min="1" max="1" width="4.42578125" style="18" customWidth="1"/>
    <col min="2" max="2" width="21" style="18" customWidth="1"/>
    <col min="3" max="6" width="7.42578125" style="18" customWidth="1"/>
    <col min="7" max="7" width="8" style="53" customWidth="1"/>
    <col min="8" max="8" width="7.42578125" style="53" customWidth="1"/>
    <col min="9" max="9" width="8.140625" style="18" customWidth="1"/>
    <col min="10" max="10" width="7.7109375" style="18" customWidth="1"/>
    <col min="11" max="11" width="8.42578125" style="18" customWidth="1"/>
    <col min="12" max="12" width="7" style="18" customWidth="1"/>
    <col min="13" max="13" width="22" style="1" hidden="1" customWidth="1"/>
    <col min="14" max="14" width="8.5703125" style="1" customWidth="1"/>
    <col min="15" max="15" width="8.42578125" style="1" customWidth="1"/>
    <col min="16" max="16" width="8.140625" style="1" customWidth="1"/>
    <col min="17" max="17" width="8.42578125" style="1" customWidth="1"/>
    <col min="18" max="256" width="9.140625" style="1"/>
    <col min="257" max="257" width="3.85546875" style="1" customWidth="1"/>
    <col min="258" max="258" width="16.7109375" style="1" customWidth="1"/>
    <col min="259" max="266" width="7.42578125" style="1" customWidth="1"/>
    <col min="267" max="267" width="8" style="1" customWidth="1"/>
    <col min="268" max="268" width="9.28515625" style="1" customWidth="1"/>
    <col min="269" max="269" width="0" style="1" hidden="1" customWidth="1"/>
    <col min="270" max="512" width="9.140625" style="1"/>
    <col min="513" max="513" width="3.85546875" style="1" customWidth="1"/>
    <col min="514" max="514" width="16.7109375" style="1" customWidth="1"/>
    <col min="515" max="522" width="7.42578125" style="1" customWidth="1"/>
    <col min="523" max="523" width="8" style="1" customWidth="1"/>
    <col min="524" max="524" width="9.28515625" style="1" customWidth="1"/>
    <col min="525" max="525" width="0" style="1" hidden="1" customWidth="1"/>
    <col min="526" max="768" width="9.140625" style="1"/>
    <col min="769" max="769" width="3.85546875" style="1" customWidth="1"/>
    <col min="770" max="770" width="16.7109375" style="1" customWidth="1"/>
    <col min="771" max="778" width="7.42578125" style="1" customWidth="1"/>
    <col min="779" max="779" width="8" style="1" customWidth="1"/>
    <col min="780" max="780" width="9.28515625" style="1" customWidth="1"/>
    <col min="781" max="781" width="0" style="1" hidden="1" customWidth="1"/>
    <col min="782" max="1024" width="9.140625" style="1"/>
    <col min="1025" max="1025" width="3.85546875" style="1" customWidth="1"/>
    <col min="1026" max="1026" width="16.7109375" style="1" customWidth="1"/>
    <col min="1027" max="1034" width="7.42578125" style="1" customWidth="1"/>
    <col min="1035" max="1035" width="8" style="1" customWidth="1"/>
    <col min="1036" max="1036" width="9.28515625" style="1" customWidth="1"/>
    <col min="1037" max="1037" width="0" style="1" hidden="1" customWidth="1"/>
    <col min="1038" max="1280" width="9.140625" style="1"/>
    <col min="1281" max="1281" width="3.85546875" style="1" customWidth="1"/>
    <col min="1282" max="1282" width="16.7109375" style="1" customWidth="1"/>
    <col min="1283" max="1290" width="7.42578125" style="1" customWidth="1"/>
    <col min="1291" max="1291" width="8" style="1" customWidth="1"/>
    <col min="1292" max="1292" width="9.28515625" style="1" customWidth="1"/>
    <col min="1293" max="1293" width="0" style="1" hidden="1" customWidth="1"/>
    <col min="1294" max="1536" width="9.140625" style="1"/>
    <col min="1537" max="1537" width="3.85546875" style="1" customWidth="1"/>
    <col min="1538" max="1538" width="16.7109375" style="1" customWidth="1"/>
    <col min="1539" max="1546" width="7.42578125" style="1" customWidth="1"/>
    <col min="1547" max="1547" width="8" style="1" customWidth="1"/>
    <col min="1548" max="1548" width="9.28515625" style="1" customWidth="1"/>
    <col min="1549" max="1549" width="0" style="1" hidden="1" customWidth="1"/>
    <col min="1550" max="1792" width="9.140625" style="1"/>
    <col min="1793" max="1793" width="3.85546875" style="1" customWidth="1"/>
    <col min="1794" max="1794" width="16.7109375" style="1" customWidth="1"/>
    <col min="1795" max="1802" width="7.42578125" style="1" customWidth="1"/>
    <col min="1803" max="1803" width="8" style="1" customWidth="1"/>
    <col min="1804" max="1804" width="9.28515625" style="1" customWidth="1"/>
    <col min="1805" max="1805" width="0" style="1" hidden="1" customWidth="1"/>
    <col min="1806" max="2048" width="9.140625" style="1"/>
    <col min="2049" max="2049" width="3.85546875" style="1" customWidth="1"/>
    <col min="2050" max="2050" width="16.7109375" style="1" customWidth="1"/>
    <col min="2051" max="2058" width="7.42578125" style="1" customWidth="1"/>
    <col min="2059" max="2059" width="8" style="1" customWidth="1"/>
    <col min="2060" max="2060" width="9.28515625" style="1" customWidth="1"/>
    <col min="2061" max="2061" width="0" style="1" hidden="1" customWidth="1"/>
    <col min="2062" max="2304" width="9.140625" style="1"/>
    <col min="2305" max="2305" width="3.85546875" style="1" customWidth="1"/>
    <col min="2306" max="2306" width="16.7109375" style="1" customWidth="1"/>
    <col min="2307" max="2314" width="7.42578125" style="1" customWidth="1"/>
    <col min="2315" max="2315" width="8" style="1" customWidth="1"/>
    <col min="2316" max="2316" width="9.28515625" style="1" customWidth="1"/>
    <col min="2317" max="2317" width="0" style="1" hidden="1" customWidth="1"/>
    <col min="2318" max="2560" width="9.140625" style="1"/>
    <col min="2561" max="2561" width="3.85546875" style="1" customWidth="1"/>
    <col min="2562" max="2562" width="16.7109375" style="1" customWidth="1"/>
    <col min="2563" max="2570" width="7.42578125" style="1" customWidth="1"/>
    <col min="2571" max="2571" width="8" style="1" customWidth="1"/>
    <col min="2572" max="2572" width="9.28515625" style="1" customWidth="1"/>
    <col min="2573" max="2573" width="0" style="1" hidden="1" customWidth="1"/>
    <col min="2574" max="2816" width="9.140625" style="1"/>
    <col min="2817" max="2817" width="3.85546875" style="1" customWidth="1"/>
    <col min="2818" max="2818" width="16.7109375" style="1" customWidth="1"/>
    <col min="2819" max="2826" width="7.42578125" style="1" customWidth="1"/>
    <col min="2827" max="2827" width="8" style="1" customWidth="1"/>
    <col min="2828" max="2828" width="9.28515625" style="1" customWidth="1"/>
    <col min="2829" max="2829" width="0" style="1" hidden="1" customWidth="1"/>
    <col min="2830" max="3072" width="9.140625" style="1"/>
    <col min="3073" max="3073" width="3.85546875" style="1" customWidth="1"/>
    <col min="3074" max="3074" width="16.7109375" style="1" customWidth="1"/>
    <col min="3075" max="3082" width="7.42578125" style="1" customWidth="1"/>
    <col min="3083" max="3083" width="8" style="1" customWidth="1"/>
    <col min="3084" max="3084" width="9.28515625" style="1" customWidth="1"/>
    <col min="3085" max="3085" width="0" style="1" hidden="1" customWidth="1"/>
    <col min="3086" max="3328" width="9.140625" style="1"/>
    <col min="3329" max="3329" width="3.85546875" style="1" customWidth="1"/>
    <col min="3330" max="3330" width="16.7109375" style="1" customWidth="1"/>
    <col min="3331" max="3338" width="7.42578125" style="1" customWidth="1"/>
    <col min="3339" max="3339" width="8" style="1" customWidth="1"/>
    <col min="3340" max="3340" width="9.28515625" style="1" customWidth="1"/>
    <col min="3341" max="3341" width="0" style="1" hidden="1" customWidth="1"/>
    <col min="3342" max="3584" width="9.140625" style="1"/>
    <col min="3585" max="3585" width="3.85546875" style="1" customWidth="1"/>
    <col min="3586" max="3586" width="16.7109375" style="1" customWidth="1"/>
    <col min="3587" max="3594" width="7.42578125" style="1" customWidth="1"/>
    <col min="3595" max="3595" width="8" style="1" customWidth="1"/>
    <col min="3596" max="3596" width="9.28515625" style="1" customWidth="1"/>
    <col min="3597" max="3597" width="0" style="1" hidden="1" customWidth="1"/>
    <col min="3598" max="3840" width="9.140625" style="1"/>
    <col min="3841" max="3841" width="3.85546875" style="1" customWidth="1"/>
    <col min="3842" max="3842" width="16.7109375" style="1" customWidth="1"/>
    <col min="3843" max="3850" width="7.42578125" style="1" customWidth="1"/>
    <col min="3851" max="3851" width="8" style="1" customWidth="1"/>
    <col min="3852" max="3852" width="9.28515625" style="1" customWidth="1"/>
    <col min="3853" max="3853" width="0" style="1" hidden="1" customWidth="1"/>
    <col min="3854" max="4096" width="9.140625" style="1"/>
    <col min="4097" max="4097" width="3.85546875" style="1" customWidth="1"/>
    <col min="4098" max="4098" width="16.7109375" style="1" customWidth="1"/>
    <col min="4099" max="4106" width="7.42578125" style="1" customWidth="1"/>
    <col min="4107" max="4107" width="8" style="1" customWidth="1"/>
    <col min="4108" max="4108" width="9.28515625" style="1" customWidth="1"/>
    <col min="4109" max="4109" width="0" style="1" hidden="1" customWidth="1"/>
    <col min="4110" max="4352" width="9.140625" style="1"/>
    <col min="4353" max="4353" width="3.85546875" style="1" customWidth="1"/>
    <col min="4354" max="4354" width="16.7109375" style="1" customWidth="1"/>
    <col min="4355" max="4362" width="7.42578125" style="1" customWidth="1"/>
    <col min="4363" max="4363" width="8" style="1" customWidth="1"/>
    <col min="4364" max="4364" width="9.28515625" style="1" customWidth="1"/>
    <col min="4365" max="4365" width="0" style="1" hidden="1" customWidth="1"/>
    <col min="4366" max="4608" width="9.140625" style="1"/>
    <col min="4609" max="4609" width="3.85546875" style="1" customWidth="1"/>
    <col min="4610" max="4610" width="16.7109375" style="1" customWidth="1"/>
    <col min="4611" max="4618" width="7.42578125" style="1" customWidth="1"/>
    <col min="4619" max="4619" width="8" style="1" customWidth="1"/>
    <col min="4620" max="4620" width="9.28515625" style="1" customWidth="1"/>
    <col min="4621" max="4621" width="0" style="1" hidden="1" customWidth="1"/>
    <col min="4622" max="4864" width="9.140625" style="1"/>
    <col min="4865" max="4865" width="3.85546875" style="1" customWidth="1"/>
    <col min="4866" max="4866" width="16.7109375" style="1" customWidth="1"/>
    <col min="4867" max="4874" width="7.42578125" style="1" customWidth="1"/>
    <col min="4875" max="4875" width="8" style="1" customWidth="1"/>
    <col min="4876" max="4876" width="9.28515625" style="1" customWidth="1"/>
    <col min="4877" max="4877" width="0" style="1" hidden="1" customWidth="1"/>
    <col min="4878" max="5120" width="9.140625" style="1"/>
    <col min="5121" max="5121" width="3.85546875" style="1" customWidth="1"/>
    <col min="5122" max="5122" width="16.7109375" style="1" customWidth="1"/>
    <col min="5123" max="5130" width="7.42578125" style="1" customWidth="1"/>
    <col min="5131" max="5131" width="8" style="1" customWidth="1"/>
    <col min="5132" max="5132" width="9.28515625" style="1" customWidth="1"/>
    <col min="5133" max="5133" width="0" style="1" hidden="1" customWidth="1"/>
    <col min="5134" max="5376" width="9.140625" style="1"/>
    <col min="5377" max="5377" width="3.85546875" style="1" customWidth="1"/>
    <col min="5378" max="5378" width="16.7109375" style="1" customWidth="1"/>
    <col min="5379" max="5386" width="7.42578125" style="1" customWidth="1"/>
    <col min="5387" max="5387" width="8" style="1" customWidth="1"/>
    <col min="5388" max="5388" width="9.28515625" style="1" customWidth="1"/>
    <col min="5389" max="5389" width="0" style="1" hidden="1" customWidth="1"/>
    <col min="5390" max="5632" width="9.140625" style="1"/>
    <col min="5633" max="5633" width="3.85546875" style="1" customWidth="1"/>
    <col min="5634" max="5634" width="16.7109375" style="1" customWidth="1"/>
    <col min="5635" max="5642" width="7.42578125" style="1" customWidth="1"/>
    <col min="5643" max="5643" width="8" style="1" customWidth="1"/>
    <col min="5644" max="5644" width="9.28515625" style="1" customWidth="1"/>
    <col min="5645" max="5645" width="0" style="1" hidden="1" customWidth="1"/>
    <col min="5646" max="5888" width="9.140625" style="1"/>
    <col min="5889" max="5889" width="3.85546875" style="1" customWidth="1"/>
    <col min="5890" max="5890" width="16.7109375" style="1" customWidth="1"/>
    <col min="5891" max="5898" width="7.42578125" style="1" customWidth="1"/>
    <col min="5899" max="5899" width="8" style="1" customWidth="1"/>
    <col min="5900" max="5900" width="9.28515625" style="1" customWidth="1"/>
    <col min="5901" max="5901" width="0" style="1" hidden="1" customWidth="1"/>
    <col min="5902" max="6144" width="9.140625" style="1"/>
    <col min="6145" max="6145" width="3.85546875" style="1" customWidth="1"/>
    <col min="6146" max="6146" width="16.7109375" style="1" customWidth="1"/>
    <col min="6147" max="6154" width="7.42578125" style="1" customWidth="1"/>
    <col min="6155" max="6155" width="8" style="1" customWidth="1"/>
    <col min="6156" max="6156" width="9.28515625" style="1" customWidth="1"/>
    <col min="6157" max="6157" width="0" style="1" hidden="1" customWidth="1"/>
    <col min="6158" max="6400" width="9.140625" style="1"/>
    <col min="6401" max="6401" width="3.85546875" style="1" customWidth="1"/>
    <col min="6402" max="6402" width="16.7109375" style="1" customWidth="1"/>
    <col min="6403" max="6410" width="7.42578125" style="1" customWidth="1"/>
    <col min="6411" max="6411" width="8" style="1" customWidth="1"/>
    <col min="6412" max="6412" width="9.28515625" style="1" customWidth="1"/>
    <col min="6413" max="6413" width="0" style="1" hidden="1" customWidth="1"/>
    <col min="6414" max="6656" width="9.140625" style="1"/>
    <col min="6657" max="6657" width="3.85546875" style="1" customWidth="1"/>
    <col min="6658" max="6658" width="16.7109375" style="1" customWidth="1"/>
    <col min="6659" max="6666" width="7.42578125" style="1" customWidth="1"/>
    <col min="6667" max="6667" width="8" style="1" customWidth="1"/>
    <col min="6668" max="6668" width="9.28515625" style="1" customWidth="1"/>
    <col min="6669" max="6669" width="0" style="1" hidden="1" customWidth="1"/>
    <col min="6670" max="6912" width="9.140625" style="1"/>
    <col min="6913" max="6913" width="3.85546875" style="1" customWidth="1"/>
    <col min="6914" max="6914" width="16.7109375" style="1" customWidth="1"/>
    <col min="6915" max="6922" width="7.42578125" style="1" customWidth="1"/>
    <col min="6923" max="6923" width="8" style="1" customWidth="1"/>
    <col min="6924" max="6924" width="9.28515625" style="1" customWidth="1"/>
    <col min="6925" max="6925" width="0" style="1" hidden="1" customWidth="1"/>
    <col min="6926" max="7168" width="9.140625" style="1"/>
    <col min="7169" max="7169" width="3.85546875" style="1" customWidth="1"/>
    <col min="7170" max="7170" width="16.7109375" style="1" customWidth="1"/>
    <col min="7171" max="7178" width="7.42578125" style="1" customWidth="1"/>
    <col min="7179" max="7179" width="8" style="1" customWidth="1"/>
    <col min="7180" max="7180" width="9.28515625" style="1" customWidth="1"/>
    <col min="7181" max="7181" width="0" style="1" hidden="1" customWidth="1"/>
    <col min="7182" max="7424" width="9.140625" style="1"/>
    <col min="7425" max="7425" width="3.85546875" style="1" customWidth="1"/>
    <col min="7426" max="7426" width="16.7109375" style="1" customWidth="1"/>
    <col min="7427" max="7434" width="7.42578125" style="1" customWidth="1"/>
    <col min="7435" max="7435" width="8" style="1" customWidth="1"/>
    <col min="7436" max="7436" width="9.28515625" style="1" customWidth="1"/>
    <col min="7437" max="7437" width="0" style="1" hidden="1" customWidth="1"/>
    <col min="7438" max="7680" width="9.140625" style="1"/>
    <col min="7681" max="7681" width="3.85546875" style="1" customWidth="1"/>
    <col min="7682" max="7682" width="16.7109375" style="1" customWidth="1"/>
    <col min="7683" max="7690" width="7.42578125" style="1" customWidth="1"/>
    <col min="7691" max="7691" width="8" style="1" customWidth="1"/>
    <col min="7692" max="7692" width="9.28515625" style="1" customWidth="1"/>
    <col min="7693" max="7693" width="0" style="1" hidden="1" customWidth="1"/>
    <col min="7694" max="7936" width="9.140625" style="1"/>
    <col min="7937" max="7937" width="3.85546875" style="1" customWidth="1"/>
    <col min="7938" max="7938" width="16.7109375" style="1" customWidth="1"/>
    <col min="7939" max="7946" width="7.42578125" style="1" customWidth="1"/>
    <col min="7947" max="7947" width="8" style="1" customWidth="1"/>
    <col min="7948" max="7948" width="9.28515625" style="1" customWidth="1"/>
    <col min="7949" max="7949" width="0" style="1" hidden="1" customWidth="1"/>
    <col min="7950" max="8192" width="9.140625" style="1"/>
    <col min="8193" max="8193" width="3.85546875" style="1" customWidth="1"/>
    <col min="8194" max="8194" width="16.7109375" style="1" customWidth="1"/>
    <col min="8195" max="8202" width="7.42578125" style="1" customWidth="1"/>
    <col min="8203" max="8203" width="8" style="1" customWidth="1"/>
    <col min="8204" max="8204" width="9.28515625" style="1" customWidth="1"/>
    <col min="8205" max="8205" width="0" style="1" hidden="1" customWidth="1"/>
    <col min="8206" max="8448" width="9.140625" style="1"/>
    <col min="8449" max="8449" width="3.85546875" style="1" customWidth="1"/>
    <col min="8450" max="8450" width="16.7109375" style="1" customWidth="1"/>
    <col min="8451" max="8458" width="7.42578125" style="1" customWidth="1"/>
    <col min="8459" max="8459" width="8" style="1" customWidth="1"/>
    <col min="8460" max="8460" width="9.28515625" style="1" customWidth="1"/>
    <col min="8461" max="8461" width="0" style="1" hidden="1" customWidth="1"/>
    <col min="8462" max="8704" width="9.140625" style="1"/>
    <col min="8705" max="8705" width="3.85546875" style="1" customWidth="1"/>
    <col min="8706" max="8706" width="16.7109375" style="1" customWidth="1"/>
    <col min="8707" max="8714" width="7.42578125" style="1" customWidth="1"/>
    <col min="8715" max="8715" width="8" style="1" customWidth="1"/>
    <col min="8716" max="8716" width="9.28515625" style="1" customWidth="1"/>
    <col min="8717" max="8717" width="0" style="1" hidden="1" customWidth="1"/>
    <col min="8718" max="8960" width="9.140625" style="1"/>
    <col min="8961" max="8961" width="3.85546875" style="1" customWidth="1"/>
    <col min="8962" max="8962" width="16.7109375" style="1" customWidth="1"/>
    <col min="8963" max="8970" width="7.42578125" style="1" customWidth="1"/>
    <col min="8971" max="8971" width="8" style="1" customWidth="1"/>
    <col min="8972" max="8972" width="9.28515625" style="1" customWidth="1"/>
    <col min="8973" max="8973" width="0" style="1" hidden="1" customWidth="1"/>
    <col min="8974" max="9216" width="9.140625" style="1"/>
    <col min="9217" max="9217" width="3.85546875" style="1" customWidth="1"/>
    <col min="9218" max="9218" width="16.7109375" style="1" customWidth="1"/>
    <col min="9219" max="9226" width="7.42578125" style="1" customWidth="1"/>
    <col min="9227" max="9227" width="8" style="1" customWidth="1"/>
    <col min="9228" max="9228" width="9.28515625" style="1" customWidth="1"/>
    <col min="9229" max="9229" width="0" style="1" hidden="1" customWidth="1"/>
    <col min="9230" max="9472" width="9.140625" style="1"/>
    <col min="9473" max="9473" width="3.85546875" style="1" customWidth="1"/>
    <col min="9474" max="9474" width="16.7109375" style="1" customWidth="1"/>
    <col min="9475" max="9482" width="7.42578125" style="1" customWidth="1"/>
    <col min="9483" max="9483" width="8" style="1" customWidth="1"/>
    <col min="9484" max="9484" width="9.28515625" style="1" customWidth="1"/>
    <col min="9485" max="9485" width="0" style="1" hidden="1" customWidth="1"/>
    <col min="9486" max="9728" width="9.140625" style="1"/>
    <col min="9729" max="9729" width="3.85546875" style="1" customWidth="1"/>
    <col min="9730" max="9730" width="16.7109375" style="1" customWidth="1"/>
    <col min="9731" max="9738" width="7.42578125" style="1" customWidth="1"/>
    <col min="9739" max="9739" width="8" style="1" customWidth="1"/>
    <col min="9740" max="9740" width="9.28515625" style="1" customWidth="1"/>
    <col min="9741" max="9741" width="0" style="1" hidden="1" customWidth="1"/>
    <col min="9742" max="9984" width="9.140625" style="1"/>
    <col min="9985" max="9985" width="3.85546875" style="1" customWidth="1"/>
    <col min="9986" max="9986" width="16.7109375" style="1" customWidth="1"/>
    <col min="9987" max="9994" width="7.42578125" style="1" customWidth="1"/>
    <col min="9995" max="9995" width="8" style="1" customWidth="1"/>
    <col min="9996" max="9996" width="9.28515625" style="1" customWidth="1"/>
    <col min="9997" max="9997" width="0" style="1" hidden="1" customWidth="1"/>
    <col min="9998" max="10240" width="9.140625" style="1"/>
    <col min="10241" max="10241" width="3.85546875" style="1" customWidth="1"/>
    <col min="10242" max="10242" width="16.7109375" style="1" customWidth="1"/>
    <col min="10243" max="10250" width="7.42578125" style="1" customWidth="1"/>
    <col min="10251" max="10251" width="8" style="1" customWidth="1"/>
    <col min="10252" max="10252" width="9.28515625" style="1" customWidth="1"/>
    <col min="10253" max="10253" width="0" style="1" hidden="1" customWidth="1"/>
    <col min="10254" max="10496" width="9.140625" style="1"/>
    <col min="10497" max="10497" width="3.85546875" style="1" customWidth="1"/>
    <col min="10498" max="10498" width="16.7109375" style="1" customWidth="1"/>
    <col min="10499" max="10506" width="7.42578125" style="1" customWidth="1"/>
    <col min="10507" max="10507" width="8" style="1" customWidth="1"/>
    <col min="10508" max="10508" width="9.28515625" style="1" customWidth="1"/>
    <col min="10509" max="10509" width="0" style="1" hidden="1" customWidth="1"/>
    <col min="10510" max="10752" width="9.140625" style="1"/>
    <col min="10753" max="10753" width="3.85546875" style="1" customWidth="1"/>
    <col min="10754" max="10754" width="16.7109375" style="1" customWidth="1"/>
    <col min="10755" max="10762" width="7.42578125" style="1" customWidth="1"/>
    <col min="10763" max="10763" width="8" style="1" customWidth="1"/>
    <col min="10764" max="10764" width="9.28515625" style="1" customWidth="1"/>
    <col min="10765" max="10765" width="0" style="1" hidden="1" customWidth="1"/>
    <col min="10766" max="11008" width="9.140625" style="1"/>
    <col min="11009" max="11009" width="3.85546875" style="1" customWidth="1"/>
    <col min="11010" max="11010" width="16.7109375" style="1" customWidth="1"/>
    <col min="11011" max="11018" width="7.42578125" style="1" customWidth="1"/>
    <col min="11019" max="11019" width="8" style="1" customWidth="1"/>
    <col min="11020" max="11020" width="9.28515625" style="1" customWidth="1"/>
    <col min="11021" max="11021" width="0" style="1" hidden="1" customWidth="1"/>
    <col min="11022" max="11264" width="9.140625" style="1"/>
    <col min="11265" max="11265" width="3.85546875" style="1" customWidth="1"/>
    <col min="11266" max="11266" width="16.7109375" style="1" customWidth="1"/>
    <col min="11267" max="11274" width="7.42578125" style="1" customWidth="1"/>
    <col min="11275" max="11275" width="8" style="1" customWidth="1"/>
    <col min="11276" max="11276" width="9.28515625" style="1" customWidth="1"/>
    <col min="11277" max="11277" width="0" style="1" hidden="1" customWidth="1"/>
    <col min="11278" max="11520" width="9.140625" style="1"/>
    <col min="11521" max="11521" width="3.85546875" style="1" customWidth="1"/>
    <col min="11522" max="11522" width="16.7109375" style="1" customWidth="1"/>
    <col min="11523" max="11530" width="7.42578125" style="1" customWidth="1"/>
    <col min="11531" max="11531" width="8" style="1" customWidth="1"/>
    <col min="11532" max="11532" width="9.28515625" style="1" customWidth="1"/>
    <col min="11533" max="11533" width="0" style="1" hidden="1" customWidth="1"/>
    <col min="11534" max="11776" width="9.140625" style="1"/>
    <col min="11777" max="11777" width="3.85546875" style="1" customWidth="1"/>
    <col min="11778" max="11778" width="16.7109375" style="1" customWidth="1"/>
    <col min="11779" max="11786" width="7.42578125" style="1" customWidth="1"/>
    <col min="11787" max="11787" width="8" style="1" customWidth="1"/>
    <col min="11788" max="11788" width="9.28515625" style="1" customWidth="1"/>
    <col min="11789" max="11789" width="0" style="1" hidden="1" customWidth="1"/>
    <col min="11790" max="12032" width="9.140625" style="1"/>
    <col min="12033" max="12033" width="3.85546875" style="1" customWidth="1"/>
    <col min="12034" max="12034" width="16.7109375" style="1" customWidth="1"/>
    <col min="12035" max="12042" width="7.42578125" style="1" customWidth="1"/>
    <col min="12043" max="12043" width="8" style="1" customWidth="1"/>
    <col min="12044" max="12044" width="9.28515625" style="1" customWidth="1"/>
    <col min="12045" max="12045" width="0" style="1" hidden="1" customWidth="1"/>
    <col min="12046" max="12288" width="9.140625" style="1"/>
    <col min="12289" max="12289" width="3.85546875" style="1" customWidth="1"/>
    <col min="12290" max="12290" width="16.7109375" style="1" customWidth="1"/>
    <col min="12291" max="12298" width="7.42578125" style="1" customWidth="1"/>
    <col min="12299" max="12299" width="8" style="1" customWidth="1"/>
    <col min="12300" max="12300" width="9.28515625" style="1" customWidth="1"/>
    <col min="12301" max="12301" width="0" style="1" hidden="1" customWidth="1"/>
    <col min="12302" max="12544" width="9.140625" style="1"/>
    <col min="12545" max="12545" width="3.85546875" style="1" customWidth="1"/>
    <col min="12546" max="12546" width="16.7109375" style="1" customWidth="1"/>
    <col min="12547" max="12554" width="7.42578125" style="1" customWidth="1"/>
    <col min="12555" max="12555" width="8" style="1" customWidth="1"/>
    <col min="12556" max="12556" width="9.28515625" style="1" customWidth="1"/>
    <col min="12557" max="12557" width="0" style="1" hidden="1" customWidth="1"/>
    <col min="12558" max="12800" width="9.140625" style="1"/>
    <col min="12801" max="12801" width="3.85546875" style="1" customWidth="1"/>
    <col min="12802" max="12802" width="16.7109375" style="1" customWidth="1"/>
    <col min="12803" max="12810" width="7.42578125" style="1" customWidth="1"/>
    <col min="12811" max="12811" width="8" style="1" customWidth="1"/>
    <col min="12812" max="12812" width="9.28515625" style="1" customWidth="1"/>
    <col min="12813" max="12813" width="0" style="1" hidden="1" customWidth="1"/>
    <col min="12814" max="13056" width="9.140625" style="1"/>
    <col min="13057" max="13057" width="3.85546875" style="1" customWidth="1"/>
    <col min="13058" max="13058" width="16.7109375" style="1" customWidth="1"/>
    <col min="13059" max="13066" width="7.42578125" style="1" customWidth="1"/>
    <col min="13067" max="13067" width="8" style="1" customWidth="1"/>
    <col min="13068" max="13068" width="9.28515625" style="1" customWidth="1"/>
    <col min="13069" max="13069" width="0" style="1" hidden="1" customWidth="1"/>
    <col min="13070" max="13312" width="9.140625" style="1"/>
    <col min="13313" max="13313" width="3.85546875" style="1" customWidth="1"/>
    <col min="13314" max="13314" width="16.7109375" style="1" customWidth="1"/>
    <col min="13315" max="13322" width="7.42578125" style="1" customWidth="1"/>
    <col min="13323" max="13323" width="8" style="1" customWidth="1"/>
    <col min="13324" max="13324" width="9.28515625" style="1" customWidth="1"/>
    <col min="13325" max="13325" width="0" style="1" hidden="1" customWidth="1"/>
    <col min="13326" max="13568" width="9.140625" style="1"/>
    <col min="13569" max="13569" width="3.85546875" style="1" customWidth="1"/>
    <col min="13570" max="13570" width="16.7109375" style="1" customWidth="1"/>
    <col min="13571" max="13578" width="7.42578125" style="1" customWidth="1"/>
    <col min="13579" max="13579" width="8" style="1" customWidth="1"/>
    <col min="13580" max="13580" width="9.28515625" style="1" customWidth="1"/>
    <col min="13581" max="13581" width="0" style="1" hidden="1" customWidth="1"/>
    <col min="13582" max="13824" width="9.140625" style="1"/>
    <col min="13825" max="13825" width="3.85546875" style="1" customWidth="1"/>
    <col min="13826" max="13826" width="16.7109375" style="1" customWidth="1"/>
    <col min="13827" max="13834" width="7.42578125" style="1" customWidth="1"/>
    <col min="13835" max="13835" width="8" style="1" customWidth="1"/>
    <col min="13836" max="13836" width="9.28515625" style="1" customWidth="1"/>
    <col min="13837" max="13837" width="0" style="1" hidden="1" customWidth="1"/>
    <col min="13838" max="14080" width="9.140625" style="1"/>
    <col min="14081" max="14081" width="3.85546875" style="1" customWidth="1"/>
    <col min="14082" max="14082" width="16.7109375" style="1" customWidth="1"/>
    <col min="14083" max="14090" width="7.42578125" style="1" customWidth="1"/>
    <col min="14091" max="14091" width="8" style="1" customWidth="1"/>
    <col min="14092" max="14092" width="9.28515625" style="1" customWidth="1"/>
    <col min="14093" max="14093" width="0" style="1" hidden="1" customWidth="1"/>
    <col min="14094" max="14336" width="9.140625" style="1"/>
    <col min="14337" max="14337" width="3.85546875" style="1" customWidth="1"/>
    <col min="14338" max="14338" width="16.7109375" style="1" customWidth="1"/>
    <col min="14339" max="14346" width="7.42578125" style="1" customWidth="1"/>
    <col min="14347" max="14347" width="8" style="1" customWidth="1"/>
    <col min="14348" max="14348" width="9.28515625" style="1" customWidth="1"/>
    <col min="14349" max="14349" width="0" style="1" hidden="1" customWidth="1"/>
    <col min="14350" max="14592" width="9.140625" style="1"/>
    <col min="14593" max="14593" width="3.85546875" style="1" customWidth="1"/>
    <col min="14594" max="14594" width="16.7109375" style="1" customWidth="1"/>
    <col min="14595" max="14602" width="7.42578125" style="1" customWidth="1"/>
    <col min="14603" max="14603" width="8" style="1" customWidth="1"/>
    <col min="14604" max="14604" width="9.28515625" style="1" customWidth="1"/>
    <col min="14605" max="14605" width="0" style="1" hidden="1" customWidth="1"/>
    <col min="14606" max="14848" width="9.140625" style="1"/>
    <col min="14849" max="14849" width="3.85546875" style="1" customWidth="1"/>
    <col min="14850" max="14850" width="16.7109375" style="1" customWidth="1"/>
    <col min="14851" max="14858" width="7.42578125" style="1" customWidth="1"/>
    <col min="14859" max="14859" width="8" style="1" customWidth="1"/>
    <col min="14860" max="14860" width="9.28515625" style="1" customWidth="1"/>
    <col min="14861" max="14861" width="0" style="1" hidden="1" customWidth="1"/>
    <col min="14862" max="15104" width="9.140625" style="1"/>
    <col min="15105" max="15105" width="3.85546875" style="1" customWidth="1"/>
    <col min="15106" max="15106" width="16.7109375" style="1" customWidth="1"/>
    <col min="15107" max="15114" width="7.42578125" style="1" customWidth="1"/>
    <col min="15115" max="15115" width="8" style="1" customWidth="1"/>
    <col min="15116" max="15116" width="9.28515625" style="1" customWidth="1"/>
    <col min="15117" max="15117" width="0" style="1" hidden="1" customWidth="1"/>
    <col min="15118" max="15360" width="9.140625" style="1"/>
    <col min="15361" max="15361" width="3.85546875" style="1" customWidth="1"/>
    <col min="15362" max="15362" width="16.7109375" style="1" customWidth="1"/>
    <col min="15363" max="15370" width="7.42578125" style="1" customWidth="1"/>
    <col min="15371" max="15371" width="8" style="1" customWidth="1"/>
    <col min="15372" max="15372" width="9.28515625" style="1" customWidth="1"/>
    <col min="15373" max="15373" width="0" style="1" hidden="1" customWidth="1"/>
    <col min="15374" max="15616" width="9.140625" style="1"/>
    <col min="15617" max="15617" width="3.85546875" style="1" customWidth="1"/>
    <col min="15618" max="15618" width="16.7109375" style="1" customWidth="1"/>
    <col min="15619" max="15626" width="7.42578125" style="1" customWidth="1"/>
    <col min="15627" max="15627" width="8" style="1" customWidth="1"/>
    <col min="15628" max="15628" width="9.28515625" style="1" customWidth="1"/>
    <col min="15629" max="15629" width="0" style="1" hidden="1" customWidth="1"/>
    <col min="15630" max="15872" width="9.140625" style="1"/>
    <col min="15873" max="15873" width="3.85546875" style="1" customWidth="1"/>
    <col min="15874" max="15874" width="16.7109375" style="1" customWidth="1"/>
    <col min="15875" max="15882" width="7.42578125" style="1" customWidth="1"/>
    <col min="15883" max="15883" width="8" style="1" customWidth="1"/>
    <col min="15884" max="15884" width="9.28515625" style="1" customWidth="1"/>
    <col min="15885" max="15885" width="0" style="1" hidden="1" customWidth="1"/>
    <col min="15886" max="16128" width="9.140625" style="1"/>
    <col min="16129" max="16129" width="3.85546875" style="1" customWidth="1"/>
    <col min="16130" max="16130" width="16.7109375" style="1" customWidth="1"/>
    <col min="16131" max="16138" width="7.42578125" style="1" customWidth="1"/>
    <col min="16139" max="16139" width="8" style="1" customWidth="1"/>
    <col min="16140" max="16140" width="9.28515625" style="1" customWidth="1"/>
    <col min="16141" max="16141" width="0" style="1" hidden="1" customWidth="1"/>
    <col min="16142" max="16384" width="9.140625" style="1"/>
  </cols>
  <sheetData>
    <row r="1" spans="1:13" ht="20.25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5"/>
    </row>
    <row r="2" spans="1:13" ht="18" customHeight="1" x14ac:dyDescent="0.25">
      <c r="A2" s="121" t="s">
        <v>39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5"/>
    </row>
    <row r="3" spans="1:13" ht="28.5" customHeight="1" thickBot="1" x14ac:dyDescent="0.25">
      <c r="A3" s="21" t="s">
        <v>26</v>
      </c>
      <c r="B3" s="17"/>
      <c r="C3" s="17"/>
      <c r="D3" s="17"/>
      <c r="E3" s="17"/>
      <c r="F3" s="45"/>
      <c r="G3" s="122"/>
      <c r="H3" s="122"/>
      <c r="I3" s="45"/>
      <c r="J3" s="17"/>
      <c r="K3" s="17"/>
      <c r="L3" s="17"/>
      <c r="M3" s="2"/>
    </row>
    <row r="4" spans="1:13" ht="39.75" customHeight="1" thickBot="1" x14ac:dyDescent="0.25">
      <c r="A4" s="22" t="s">
        <v>1</v>
      </c>
      <c r="B4" s="23" t="s">
        <v>2</v>
      </c>
      <c r="C4" s="86" t="s">
        <v>29</v>
      </c>
      <c r="D4" s="90"/>
      <c r="E4" s="88" t="s">
        <v>38</v>
      </c>
      <c r="F4" s="89"/>
      <c r="G4" s="88" t="s">
        <v>3</v>
      </c>
      <c r="H4" s="89"/>
      <c r="I4" s="88" t="s">
        <v>10</v>
      </c>
      <c r="J4" s="89"/>
      <c r="K4" s="86" t="s">
        <v>30</v>
      </c>
      <c r="L4" s="92"/>
      <c r="M4" s="7" t="s">
        <v>5</v>
      </c>
    </row>
    <row r="5" spans="1:13" ht="15" thickBot="1" x14ac:dyDescent="0.25">
      <c r="A5" s="24">
        <v>1</v>
      </c>
      <c r="B5" s="25">
        <v>2</v>
      </c>
      <c r="C5" s="80">
        <v>3</v>
      </c>
      <c r="D5" s="81"/>
      <c r="E5" s="80">
        <v>4</v>
      </c>
      <c r="F5" s="81"/>
      <c r="G5" s="80">
        <v>5</v>
      </c>
      <c r="H5" s="81"/>
      <c r="I5" s="80">
        <v>6</v>
      </c>
      <c r="J5" s="81"/>
      <c r="K5" s="80">
        <v>7</v>
      </c>
      <c r="L5" s="84"/>
      <c r="M5" s="4">
        <v>8</v>
      </c>
    </row>
    <row r="6" spans="1:13" ht="14.25" x14ac:dyDescent="0.2">
      <c r="A6" s="26">
        <v>1</v>
      </c>
      <c r="B6" s="27" t="s">
        <v>6</v>
      </c>
      <c r="C6" s="114" t="s">
        <v>20</v>
      </c>
      <c r="D6" s="115"/>
      <c r="E6" s="114" t="s">
        <v>20</v>
      </c>
      <c r="F6" s="115"/>
      <c r="G6" s="114" t="s">
        <v>20</v>
      </c>
      <c r="H6" s="115"/>
      <c r="I6" s="116" t="s">
        <v>20</v>
      </c>
      <c r="J6" s="117"/>
      <c r="K6" s="116" t="s">
        <v>20</v>
      </c>
      <c r="L6" s="118"/>
      <c r="M6" s="5"/>
    </row>
    <row r="7" spans="1:13" ht="14.25" x14ac:dyDescent="0.2">
      <c r="A7" s="28">
        <v>2</v>
      </c>
      <c r="B7" s="29" t="s">
        <v>19</v>
      </c>
      <c r="C7" s="42">
        <v>46.15</v>
      </c>
      <c r="D7" s="42">
        <v>46.6</v>
      </c>
      <c r="E7" s="42">
        <v>48.5</v>
      </c>
      <c r="F7" s="42">
        <v>49.05</v>
      </c>
      <c r="G7" s="42">
        <v>48.5</v>
      </c>
      <c r="H7" s="42">
        <v>49.05</v>
      </c>
      <c r="I7" s="43">
        <f>ROUND((G7/E7*100),2)</f>
        <v>100</v>
      </c>
      <c r="J7" s="43">
        <f>ROUND((H7/F7*100),2)</f>
        <v>100</v>
      </c>
      <c r="K7" s="43">
        <f>ROUND((G7/C7*100),2)</f>
        <v>105.09</v>
      </c>
      <c r="L7" s="43">
        <f>ROUND((H7/D7*100),2)</f>
        <v>105.26</v>
      </c>
      <c r="M7" s="5"/>
    </row>
    <row r="8" spans="1:13" ht="14.25" x14ac:dyDescent="0.2">
      <c r="A8" s="28">
        <v>3</v>
      </c>
      <c r="B8" s="29" t="s">
        <v>9</v>
      </c>
      <c r="C8" s="119">
        <v>50.05</v>
      </c>
      <c r="D8" s="120"/>
      <c r="E8" s="119">
        <v>52.85</v>
      </c>
      <c r="F8" s="120"/>
      <c r="G8" s="119">
        <v>52.85</v>
      </c>
      <c r="H8" s="120"/>
      <c r="I8" s="76">
        <f>ROUND((G8/E8*100),2)</f>
        <v>100</v>
      </c>
      <c r="J8" s="77"/>
      <c r="K8" s="76">
        <f>ROUND((G8/C8*100),2)</f>
        <v>105.59</v>
      </c>
      <c r="L8" s="113"/>
      <c r="M8" s="5"/>
    </row>
    <row r="9" spans="1:13" ht="15.75" customHeight="1" x14ac:dyDescent="0.2">
      <c r="A9" s="28">
        <v>4</v>
      </c>
      <c r="B9" s="29" t="s">
        <v>16</v>
      </c>
      <c r="C9" s="111">
        <v>57.9</v>
      </c>
      <c r="D9" s="112"/>
      <c r="E9" s="111">
        <v>66.7</v>
      </c>
      <c r="F9" s="112"/>
      <c r="G9" s="111">
        <v>66.7</v>
      </c>
      <c r="H9" s="112"/>
      <c r="I9" s="76">
        <f>ROUND((G9/E9*100),2)</f>
        <v>100</v>
      </c>
      <c r="J9" s="77"/>
      <c r="K9" s="76">
        <f>ROUND((G9/C9*100),2)</f>
        <v>115.2</v>
      </c>
      <c r="L9" s="113"/>
      <c r="M9" s="5"/>
    </row>
    <row r="10" spans="1:13" ht="14.25" x14ac:dyDescent="0.2">
      <c r="A10" s="33">
        <v>5</v>
      </c>
      <c r="B10" s="58" t="s">
        <v>18</v>
      </c>
      <c r="C10" s="59">
        <v>50.1</v>
      </c>
      <c r="D10" s="59">
        <v>51.8</v>
      </c>
      <c r="E10" s="59">
        <v>57.6</v>
      </c>
      <c r="F10" s="59">
        <v>60.1</v>
      </c>
      <c r="G10" s="59">
        <v>57.6</v>
      </c>
      <c r="H10" s="59">
        <v>60.1</v>
      </c>
      <c r="I10" s="60">
        <f>ROUND((G10/E10*100),2)</f>
        <v>100</v>
      </c>
      <c r="J10" s="60">
        <f>ROUND((H10/F10*100),2)</f>
        <v>100</v>
      </c>
      <c r="K10" s="60">
        <f>ROUND((G10/C10*100),2)</f>
        <v>114.97</v>
      </c>
      <c r="L10" s="61">
        <f>ROUND((H10/D10*100),2)</f>
        <v>116.02</v>
      </c>
      <c r="M10" s="5"/>
    </row>
    <row r="11" spans="1:13" ht="15" customHeight="1" thickBot="1" x14ac:dyDescent="0.25">
      <c r="A11" s="62">
        <v>5</v>
      </c>
      <c r="B11" s="29" t="s">
        <v>34</v>
      </c>
      <c r="C11" s="78"/>
      <c r="D11" s="78"/>
      <c r="E11" s="78">
        <v>26.8</v>
      </c>
      <c r="F11" s="78"/>
      <c r="G11" s="78">
        <v>26.8</v>
      </c>
      <c r="H11" s="78"/>
      <c r="I11" s="71">
        <f>ROUND((G11/E11*100),2)</f>
        <v>100</v>
      </c>
      <c r="J11" s="71"/>
      <c r="K11" s="78"/>
      <c r="L11" s="78"/>
      <c r="M11" s="6"/>
    </row>
    <row r="12" spans="1:13" ht="32.25" customHeight="1" thickBot="1" x14ac:dyDescent="0.25">
      <c r="A12" s="21" t="s">
        <v>31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"/>
    </row>
    <row r="13" spans="1:13" ht="41.25" customHeight="1" thickBot="1" x14ac:dyDescent="0.25">
      <c r="A13" s="22" t="s">
        <v>1</v>
      </c>
      <c r="B13" s="23" t="s">
        <v>2</v>
      </c>
      <c r="C13" s="86" t="s">
        <v>29</v>
      </c>
      <c r="D13" s="90"/>
      <c r="E13" s="88" t="s">
        <v>38</v>
      </c>
      <c r="F13" s="89"/>
      <c r="G13" s="86" t="s">
        <v>3</v>
      </c>
      <c r="H13" s="90"/>
      <c r="I13" s="95" t="s">
        <v>4</v>
      </c>
      <c r="J13" s="95"/>
      <c r="K13" s="86" t="s">
        <v>30</v>
      </c>
      <c r="L13" s="92"/>
      <c r="M13" s="7" t="s">
        <v>5</v>
      </c>
    </row>
    <row r="14" spans="1:13" ht="15" thickBot="1" x14ac:dyDescent="0.25">
      <c r="A14" s="24">
        <v>1</v>
      </c>
      <c r="B14" s="25">
        <v>2</v>
      </c>
      <c r="C14" s="80">
        <v>3</v>
      </c>
      <c r="D14" s="81"/>
      <c r="E14" s="80">
        <v>4</v>
      </c>
      <c r="F14" s="81"/>
      <c r="G14" s="80">
        <v>5</v>
      </c>
      <c r="H14" s="81"/>
      <c r="I14" s="80">
        <v>6</v>
      </c>
      <c r="J14" s="81"/>
      <c r="K14" s="80">
        <v>7</v>
      </c>
      <c r="L14" s="84"/>
      <c r="M14" s="4">
        <v>8</v>
      </c>
    </row>
    <row r="15" spans="1:13" ht="14.25" x14ac:dyDescent="0.2">
      <c r="A15" s="26">
        <v>1</v>
      </c>
      <c r="B15" s="27" t="s">
        <v>6</v>
      </c>
      <c r="C15" s="108" t="s">
        <v>7</v>
      </c>
      <c r="D15" s="108"/>
      <c r="E15" s="108" t="s">
        <v>20</v>
      </c>
      <c r="F15" s="108"/>
      <c r="G15" s="108" t="s">
        <v>20</v>
      </c>
      <c r="H15" s="108"/>
      <c r="I15" s="100" t="s">
        <v>7</v>
      </c>
      <c r="J15" s="100"/>
      <c r="K15" s="100" t="s">
        <v>7</v>
      </c>
      <c r="L15" s="101"/>
      <c r="M15" s="8"/>
    </row>
    <row r="16" spans="1:13" ht="15" x14ac:dyDescent="0.25">
      <c r="A16" s="28">
        <v>2</v>
      </c>
      <c r="B16" s="29" t="s">
        <v>11</v>
      </c>
      <c r="C16" s="16"/>
      <c r="D16" s="50">
        <v>47.63</v>
      </c>
      <c r="E16" s="50"/>
      <c r="F16" s="50">
        <v>49.72</v>
      </c>
      <c r="G16" s="50"/>
      <c r="H16" s="50">
        <v>49.72</v>
      </c>
      <c r="I16" s="76">
        <f>ROUND((H16/F16*100),2)</f>
        <v>100</v>
      </c>
      <c r="J16" s="109"/>
      <c r="K16" s="76">
        <f>ROUND((H16/D16*100),2)</f>
        <v>104.39</v>
      </c>
      <c r="L16" s="110"/>
      <c r="M16" s="8"/>
    </row>
    <row r="17" spans="1:253" ht="15" x14ac:dyDescent="0.25">
      <c r="A17" s="28">
        <v>3</v>
      </c>
      <c r="B17" s="29" t="s">
        <v>12</v>
      </c>
      <c r="C17" s="16" t="s">
        <v>23</v>
      </c>
      <c r="D17" s="50">
        <v>51.53</v>
      </c>
      <c r="E17" s="51"/>
      <c r="F17" s="50">
        <v>54.46</v>
      </c>
      <c r="G17" s="51"/>
      <c r="H17" s="50">
        <v>54.46</v>
      </c>
      <c r="I17" s="76">
        <f t="shared" ref="I17:I18" si="0">ROUND((H17/F17*100),2)</f>
        <v>100</v>
      </c>
      <c r="J17" s="109"/>
      <c r="K17" s="76">
        <f t="shared" ref="K17:K18" si="1">ROUND((H17/D17*100),2)</f>
        <v>105.69</v>
      </c>
      <c r="L17" s="110"/>
      <c r="M17" s="9"/>
    </row>
    <row r="18" spans="1:253" ht="15" x14ac:dyDescent="0.25">
      <c r="A18" s="33">
        <v>4</v>
      </c>
      <c r="B18" s="29" t="s">
        <v>16</v>
      </c>
      <c r="C18" s="44"/>
      <c r="D18" s="52">
        <v>58.17</v>
      </c>
      <c r="E18" s="51"/>
      <c r="F18" s="52">
        <v>66.739999999999995</v>
      </c>
      <c r="G18" s="51"/>
      <c r="H18" s="52">
        <v>66.739999999999995</v>
      </c>
      <c r="I18" s="76">
        <f t="shared" si="0"/>
        <v>100</v>
      </c>
      <c r="J18" s="109"/>
      <c r="K18" s="76">
        <f t="shared" si="1"/>
        <v>114.73</v>
      </c>
      <c r="L18" s="110"/>
      <c r="M18" s="10"/>
    </row>
    <row r="19" spans="1:253" ht="15" thickBot="1" x14ac:dyDescent="0.25">
      <c r="A19" s="62">
        <v>5</v>
      </c>
      <c r="B19" s="29" t="s">
        <v>17</v>
      </c>
      <c r="C19" s="42"/>
      <c r="D19" s="64">
        <v>52.02</v>
      </c>
      <c r="E19" s="64" t="s">
        <v>23</v>
      </c>
      <c r="F19" s="64">
        <v>60.43</v>
      </c>
      <c r="G19" s="64" t="s">
        <v>23</v>
      </c>
      <c r="H19" s="64">
        <v>60.43</v>
      </c>
      <c r="I19" s="65"/>
      <c r="J19" s="65">
        <f>ROUND((H19/F19*100),2)</f>
        <v>100</v>
      </c>
      <c r="K19" s="65"/>
      <c r="L19" s="65">
        <f>ROUND((H19/D19*100),2)</f>
        <v>116.17</v>
      </c>
      <c r="M19" s="11"/>
    </row>
    <row r="20" spans="1:253" ht="28.5" customHeight="1" thickBot="1" x14ac:dyDescent="0.25">
      <c r="A20" s="21" t="s">
        <v>36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"/>
    </row>
    <row r="21" spans="1:253" ht="39" customHeight="1" thickBot="1" x14ac:dyDescent="0.25">
      <c r="A21" s="22" t="s">
        <v>1</v>
      </c>
      <c r="B21" s="23" t="s">
        <v>2</v>
      </c>
      <c r="C21" s="86" t="s">
        <v>29</v>
      </c>
      <c r="D21" s="90"/>
      <c r="E21" s="88" t="s">
        <v>38</v>
      </c>
      <c r="F21" s="89"/>
      <c r="G21" s="86" t="s">
        <v>3</v>
      </c>
      <c r="H21" s="90"/>
      <c r="I21" s="95" t="s">
        <v>4</v>
      </c>
      <c r="J21" s="95"/>
      <c r="K21" s="86" t="s">
        <v>30</v>
      </c>
      <c r="L21" s="92"/>
      <c r="M21" s="7" t="s">
        <v>5</v>
      </c>
    </row>
    <row r="22" spans="1:253" ht="15" thickBot="1" x14ac:dyDescent="0.25">
      <c r="A22" s="24">
        <v>1</v>
      </c>
      <c r="B22" s="25">
        <v>2</v>
      </c>
      <c r="C22" s="80">
        <v>3</v>
      </c>
      <c r="D22" s="81"/>
      <c r="E22" s="80">
        <v>4</v>
      </c>
      <c r="F22" s="81"/>
      <c r="G22" s="80">
        <v>5</v>
      </c>
      <c r="H22" s="81"/>
      <c r="I22" s="80">
        <v>6</v>
      </c>
      <c r="J22" s="81"/>
      <c r="K22" s="80">
        <v>7</v>
      </c>
      <c r="L22" s="84"/>
      <c r="M22" s="4">
        <v>8</v>
      </c>
    </row>
    <row r="23" spans="1:253" ht="14.25" x14ac:dyDescent="0.2">
      <c r="A23" s="26">
        <v>1</v>
      </c>
      <c r="B23" s="27" t="s">
        <v>6</v>
      </c>
      <c r="C23" s="99" t="s">
        <v>7</v>
      </c>
      <c r="D23" s="99"/>
      <c r="E23" s="99" t="s">
        <v>20</v>
      </c>
      <c r="F23" s="99"/>
      <c r="G23" s="99" t="s">
        <v>20</v>
      </c>
      <c r="H23" s="99"/>
      <c r="I23" s="100" t="s">
        <v>7</v>
      </c>
      <c r="J23" s="100"/>
      <c r="K23" s="100" t="s">
        <v>7</v>
      </c>
      <c r="L23" s="101"/>
      <c r="M23" s="5"/>
    </row>
    <row r="24" spans="1:253" ht="13.5" customHeight="1" x14ac:dyDescent="0.2">
      <c r="A24" s="34">
        <v>2</v>
      </c>
      <c r="B24" s="35" t="s">
        <v>8</v>
      </c>
      <c r="C24" s="73">
        <v>46.1</v>
      </c>
      <c r="D24" s="74"/>
      <c r="E24" s="73">
        <v>53</v>
      </c>
      <c r="F24" s="74"/>
      <c r="G24" s="73">
        <v>53</v>
      </c>
      <c r="H24" s="74"/>
      <c r="I24" s="105">
        <f>ROUND((G24/E24*100),2)</f>
        <v>100</v>
      </c>
      <c r="J24" s="105"/>
      <c r="K24" s="105">
        <f>ROUND((G24/C24*100),2)</f>
        <v>114.97</v>
      </c>
      <c r="L24" s="106"/>
      <c r="M24" s="12" t="s">
        <v>13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</row>
    <row r="25" spans="1:253" ht="14.25" x14ac:dyDescent="0.2">
      <c r="A25" s="28">
        <v>3</v>
      </c>
      <c r="B25" s="29" t="s">
        <v>9</v>
      </c>
      <c r="C25" s="75">
        <v>49.4</v>
      </c>
      <c r="D25" s="75"/>
      <c r="E25" s="73">
        <v>55</v>
      </c>
      <c r="F25" s="74"/>
      <c r="G25" s="73">
        <v>55</v>
      </c>
      <c r="H25" s="74"/>
      <c r="I25" s="105">
        <f>ROUND((G25/E25*100),2)</f>
        <v>100</v>
      </c>
      <c r="J25" s="105"/>
      <c r="K25" s="105">
        <f t="shared" ref="K25:K27" si="2">ROUND((G25/C25*100),2)</f>
        <v>111.34</v>
      </c>
      <c r="L25" s="106"/>
      <c r="M25" s="5"/>
    </row>
    <row r="26" spans="1:253" ht="14.25" x14ac:dyDescent="0.2">
      <c r="A26" s="33">
        <v>4</v>
      </c>
      <c r="B26" s="29" t="s">
        <v>33</v>
      </c>
      <c r="C26" s="73" t="s">
        <v>7</v>
      </c>
      <c r="D26" s="74"/>
      <c r="E26" s="73" t="s">
        <v>7</v>
      </c>
      <c r="F26" s="74"/>
      <c r="G26" s="73" t="s">
        <v>7</v>
      </c>
      <c r="H26" s="74"/>
      <c r="I26" s="105" t="s">
        <v>7</v>
      </c>
      <c r="J26" s="105"/>
      <c r="K26" s="105" t="s">
        <v>7</v>
      </c>
      <c r="L26" s="106"/>
      <c r="M26" s="14"/>
    </row>
    <row r="27" spans="1:253" ht="15" thickBot="1" x14ac:dyDescent="0.25">
      <c r="A27" s="33">
        <v>5</v>
      </c>
      <c r="B27" s="58" t="s">
        <v>32</v>
      </c>
      <c r="C27" s="107">
        <v>52</v>
      </c>
      <c r="D27" s="107"/>
      <c r="E27" s="107">
        <v>65</v>
      </c>
      <c r="F27" s="107"/>
      <c r="G27" s="107">
        <v>65</v>
      </c>
      <c r="H27" s="107"/>
      <c r="I27" s="105">
        <f>ROUND((G27/E27*100),2)</f>
        <v>100</v>
      </c>
      <c r="J27" s="105"/>
      <c r="K27" s="105">
        <f t="shared" si="2"/>
        <v>125</v>
      </c>
      <c r="L27" s="106"/>
      <c r="M27" s="6"/>
    </row>
    <row r="28" spans="1:253" ht="28.5" customHeight="1" thickBot="1" x14ac:dyDescent="0.25">
      <c r="A28" s="63">
        <v>5</v>
      </c>
      <c r="B28" s="68" t="s">
        <v>37</v>
      </c>
      <c r="C28" s="102"/>
      <c r="D28" s="102"/>
      <c r="E28" s="78">
        <v>25.5</v>
      </c>
      <c r="F28" s="78"/>
      <c r="G28" s="78">
        <v>25.5</v>
      </c>
      <c r="H28" s="78"/>
      <c r="I28" s="103">
        <f>ROUND((G28/E28*100),2)</f>
        <v>100</v>
      </c>
      <c r="J28" s="103"/>
      <c r="K28" s="104"/>
      <c r="L28" s="104"/>
      <c r="M28" s="6"/>
    </row>
    <row r="29" spans="1:253" ht="25.5" customHeight="1" thickBot="1" x14ac:dyDescent="0.25">
      <c r="A29" s="21" t="s">
        <v>27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2"/>
    </row>
    <row r="30" spans="1:253" ht="44.25" customHeight="1" thickBot="1" x14ac:dyDescent="0.25">
      <c r="A30" s="22" t="s">
        <v>1</v>
      </c>
      <c r="B30" s="23" t="s">
        <v>2</v>
      </c>
      <c r="C30" s="86" t="s">
        <v>29</v>
      </c>
      <c r="D30" s="87"/>
      <c r="E30" s="88" t="s">
        <v>38</v>
      </c>
      <c r="F30" s="89"/>
      <c r="G30" s="87" t="s">
        <v>3</v>
      </c>
      <c r="H30" s="90"/>
      <c r="I30" s="95" t="s">
        <v>4</v>
      </c>
      <c r="J30" s="95"/>
      <c r="K30" s="86" t="s">
        <v>30</v>
      </c>
      <c r="L30" s="92"/>
      <c r="M30" s="2"/>
      <c r="R30" s="19"/>
    </row>
    <row r="31" spans="1:253" ht="15" thickBot="1" x14ac:dyDescent="0.25">
      <c r="A31" s="24">
        <v>1</v>
      </c>
      <c r="B31" s="25">
        <v>2</v>
      </c>
      <c r="C31" s="80">
        <v>3</v>
      </c>
      <c r="D31" s="81"/>
      <c r="E31" s="82">
        <v>4</v>
      </c>
      <c r="F31" s="83"/>
      <c r="G31" s="80">
        <v>5</v>
      </c>
      <c r="H31" s="81"/>
      <c r="I31" s="80">
        <v>6</v>
      </c>
      <c r="J31" s="81"/>
      <c r="K31" s="80">
        <v>7</v>
      </c>
      <c r="L31" s="84"/>
      <c r="M31" s="2"/>
    </row>
    <row r="32" spans="1:253" ht="14.25" x14ac:dyDescent="0.2">
      <c r="A32" s="26">
        <v>1</v>
      </c>
      <c r="B32" s="27" t="s">
        <v>6</v>
      </c>
      <c r="C32" s="99" t="s">
        <v>20</v>
      </c>
      <c r="D32" s="99"/>
      <c r="E32" s="99" t="s">
        <v>20</v>
      </c>
      <c r="F32" s="99"/>
      <c r="G32" s="99" t="s">
        <v>20</v>
      </c>
      <c r="H32" s="99"/>
      <c r="I32" s="100" t="s">
        <v>7</v>
      </c>
      <c r="J32" s="100"/>
      <c r="K32" s="100" t="s">
        <v>7</v>
      </c>
      <c r="L32" s="101"/>
      <c r="M32" s="2"/>
    </row>
    <row r="33" spans="1:13" ht="14.25" x14ac:dyDescent="0.2">
      <c r="A33" s="28">
        <v>2</v>
      </c>
      <c r="B33" s="29" t="s">
        <v>8</v>
      </c>
      <c r="C33" s="75">
        <v>44.5</v>
      </c>
      <c r="D33" s="75"/>
      <c r="E33" s="75">
        <v>46.95</v>
      </c>
      <c r="F33" s="75"/>
      <c r="G33" s="75">
        <v>46.95</v>
      </c>
      <c r="H33" s="75"/>
      <c r="I33" s="71">
        <f>ROUND((G33/E33*100),2)</f>
        <v>100</v>
      </c>
      <c r="J33" s="71"/>
      <c r="K33" s="71">
        <f>ROUND((G33/C33*100),2)</f>
        <v>105.51</v>
      </c>
      <c r="L33" s="72"/>
      <c r="M33" s="2"/>
    </row>
    <row r="34" spans="1:13" ht="14.25" x14ac:dyDescent="0.2">
      <c r="A34" s="28">
        <v>3</v>
      </c>
      <c r="B34" s="29" t="s">
        <v>9</v>
      </c>
      <c r="C34" s="75">
        <v>47.5</v>
      </c>
      <c r="D34" s="75"/>
      <c r="E34" s="75">
        <v>50.9</v>
      </c>
      <c r="F34" s="75"/>
      <c r="G34" s="75">
        <v>50.9</v>
      </c>
      <c r="H34" s="75"/>
      <c r="I34" s="71">
        <f t="shared" ref="I34:I35" si="3">ROUND((G34/E34*100),2)</f>
        <v>100</v>
      </c>
      <c r="J34" s="71"/>
      <c r="K34" s="71">
        <f t="shared" ref="K34:K35" si="4">ROUND((G34/C34*100),2)</f>
        <v>107.16</v>
      </c>
      <c r="L34" s="72"/>
      <c r="M34" s="2"/>
    </row>
    <row r="35" spans="1:13" ht="14.25" x14ac:dyDescent="0.2">
      <c r="A35" s="62">
        <v>4</v>
      </c>
      <c r="B35" s="29" t="s">
        <v>35</v>
      </c>
      <c r="C35" s="75">
        <v>49.5</v>
      </c>
      <c r="D35" s="75"/>
      <c r="E35" s="75">
        <v>58.69</v>
      </c>
      <c r="F35" s="75"/>
      <c r="G35" s="75">
        <v>58.69</v>
      </c>
      <c r="H35" s="75"/>
      <c r="I35" s="71">
        <f t="shared" si="3"/>
        <v>100</v>
      </c>
      <c r="J35" s="71"/>
      <c r="K35" s="71">
        <f t="shared" si="4"/>
        <v>118.57</v>
      </c>
      <c r="L35" s="72"/>
      <c r="M35" s="2"/>
    </row>
    <row r="36" spans="1:13" ht="25.5" hidden="1" customHeight="1" thickBot="1" x14ac:dyDescent="0.25">
      <c r="A36" s="21" t="s">
        <v>14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"/>
    </row>
    <row r="37" spans="1:13" ht="42.75" hidden="1" customHeight="1" thickBot="1" x14ac:dyDescent="0.25">
      <c r="A37" s="22" t="s">
        <v>1</v>
      </c>
      <c r="B37" s="23" t="s">
        <v>2</v>
      </c>
      <c r="C37" s="86" t="s">
        <v>21</v>
      </c>
      <c r="D37" s="90"/>
      <c r="E37" s="93" t="s">
        <v>25</v>
      </c>
      <c r="F37" s="94"/>
      <c r="G37" s="86" t="s">
        <v>3</v>
      </c>
      <c r="H37" s="90"/>
      <c r="I37" s="95" t="s">
        <v>4</v>
      </c>
      <c r="J37" s="95"/>
      <c r="K37" s="86" t="s">
        <v>22</v>
      </c>
      <c r="L37" s="92"/>
      <c r="M37" s="2"/>
    </row>
    <row r="38" spans="1:13" ht="15" hidden="1" customHeight="1" thickBot="1" x14ac:dyDescent="0.25">
      <c r="A38" s="24">
        <v>1</v>
      </c>
      <c r="B38" s="25">
        <v>2</v>
      </c>
      <c r="C38" s="80">
        <v>3</v>
      </c>
      <c r="D38" s="81"/>
      <c r="E38" s="80">
        <v>4</v>
      </c>
      <c r="F38" s="81"/>
      <c r="G38" s="80">
        <v>5</v>
      </c>
      <c r="H38" s="81"/>
      <c r="I38" s="80">
        <v>6</v>
      </c>
      <c r="J38" s="81"/>
      <c r="K38" s="80">
        <v>7</v>
      </c>
      <c r="L38" s="84"/>
      <c r="M38" s="2"/>
    </row>
    <row r="39" spans="1:13" ht="14.25" hidden="1" x14ac:dyDescent="0.2">
      <c r="A39" s="36">
        <v>1</v>
      </c>
      <c r="B39" s="37" t="s">
        <v>6</v>
      </c>
      <c r="C39" s="96" t="s">
        <v>7</v>
      </c>
      <c r="D39" s="96"/>
      <c r="E39" s="96" t="s">
        <v>7</v>
      </c>
      <c r="F39" s="96"/>
      <c r="G39" s="96" t="s">
        <v>7</v>
      </c>
      <c r="H39" s="96"/>
      <c r="I39" s="97" t="s">
        <v>7</v>
      </c>
      <c r="J39" s="97"/>
      <c r="K39" s="97" t="s">
        <v>7</v>
      </c>
      <c r="L39" s="98"/>
      <c r="M39" s="2"/>
    </row>
    <row r="40" spans="1:13" ht="14.25" hidden="1" x14ac:dyDescent="0.2">
      <c r="A40" s="34">
        <v>2</v>
      </c>
      <c r="B40" s="35" t="s">
        <v>15</v>
      </c>
      <c r="C40" s="16">
        <v>42.49</v>
      </c>
      <c r="D40" s="40">
        <v>43.49</v>
      </c>
      <c r="E40" s="48">
        <v>46.49</v>
      </c>
      <c r="F40" s="49">
        <v>47.49</v>
      </c>
      <c r="G40" s="48"/>
      <c r="H40" s="66"/>
      <c r="I40" s="57">
        <f>G40/E40*100</f>
        <v>0</v>
      </c>
      <c r="J40" s="57">
        <f>H40/F40*100</f>
        <v>0</v>
      </c>
      <c r="K40" s="20">
        <f>G40/C40*100</f>
        <v>0</v>
      </c>
      <c r="L40" s="32">
        <f>H40/D40*100</f>
        <v>0</v>
      </c>
      <c r="M40" s="2"/>
    </row>
    <row r="41" spans="1:13" ht="14.25" hidden="1" x14ac:dyDescent="0.2">
      <c r="A41" s="28">
        <v>3</v>
      </c>
      <c r="B41" s="29" t="s">
        <v>9</v>
      </c>
      <c r="C41" s="73">
        <v>45.99</v>
      </c>
      <c r="D41" s="74"/>
      <c r="E41" s="73">
        <v>49.99</v>
      </c>
      <c r="F41" s="74"/>
      <c r="G41" s="73"/>
      <c r="H41" s="74"/>
      <c r="I41" s="76">
        <f>G41/E41*100</f>
        <v>0</v>
      </c>
      <c r="J41" s="77"/>
      <c r="K41" s="71">
        <f>G41/C41*100</f>
        <v>0</v>
      </c>
      <c r="L41" s="72"/>
      <c r="M41" s="2"/>
    </row>
    <row r="42" spans="1:13" ht="14.25" hidden="1" x14ac:dyDescent="0.2">
      <c r="A42" s="28">
        <v>4</v>
      </c>
      <c r="B42" s="29" t="s">
        <v>16</v>
      </c>
      <c r="C42" s="73">
        <v>53.49</v>
      </c>
      <c r="D42" s="74"/>
      <c r="E42" s="73">
        <v>57.99</v>
      </c>
      <c r="F42" s="74"/>
      <c r="G42" s="73"/>
      <c r="H42" s="74"/>
      <c r="I42" s="76" t="s">
        <v>20</v>
      </c>
      <c r="J42" s="77"/>
      <c r="K42" s="71">
        <f>G42/C42*100</f>
        <v>0</v>
      </c>
      <c r="L42" s="72"/>
      <c r="M42" s="2"/>
    </row>
    <row r="43" spans="1:13" s="3" customFormat="1" ht="15" hidden="1" thickBot="1" x14ac:dyDescent="0.25">
      <c r="A43" s="30">
        <v>5</v>
      </c>
      <c r="B43" s="31" t="s">
        <v>24</v>
      </c>
      <c r="C43" s="85">
        <v>47.49</v>
      </c>
      <c r="D43" s="85"/>
      <c r="E43" s="54">
        <v>57.99</v>
      </c>
      <c r="F43" s="54">
        <v>50.99</v>
      </c>
      <c r="G43" s="67"/>
      <c r="H43" s="67"/>
      <c r="I43" s="56">
        <f>G43/E43*100</f>
        <v>0</v>
      </c>
      <c r="J43" s="56">
        <f>H43/F43*100</f>
        <v>0</v>
      </c>
      <c r="K43" s="55">
        <f>G43/C43*100</f>
        <v>0</v>
      </c>
      <c r="L43" s="55"/>
      <c r="M43" s="41"/>
    </row>
    <row r="44" spans="1:13" ht="24.75" customHeight="1" thickBot="1" x14ac:dyDescent="0.25">
      <c r="A44" s="46" t="s">
        <v>28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7"/>
    </row>
    <row r="45" spans="1:13" ht="42" customHeight="1" thickBot="1" x14ac:dyDescent="0.25">
      <c r="A45" s="38" t="s">
        <v>1</v>
      </c>
      <c r="B45" s="39" t="s">
        <v>2</v>
      </c>
      <c r="C45" s="86" t="s">
        <v>29</v>
      </c>
      <c r="D45" s="87"/>
      <c r="E45" s="88" t="s">
        <v>38</v>
      </c>
      <c r="F45" s="89"/>
      <c r="G45" s="87" t="s">
        <v>3</v>
      </c>
      <c r="H45" s="90"/>
      <c r="I45" s="91" t="s">
        <v>4</v>
      </c>
      <c r="J45" s="91"/>
      <c r="K45" s="86" t="s">
        <v>30</v>
      </c>
      <c r="L45" s="92"/>
    </row>
    <row r="46" spans="1:13" ht="13.5" thickBot="1" x14ac:dyDescent="0.25">
      <c r="A46" s="24">
        <v>1</v>
      </c>
      <c r="B46" s="25">
        <v>2</v>
      </c>
      <c r="C46" s="80">
        <v>3</v>
      </c>
      <c r="D46" s="81"/>
      <c r="E46" s="82">
        <v>4</v>
      </c>
      <c r="F46" s="83"/>
      <c r="G46" s="80">
        <v>5</v>
      </c>
      <c r="H46" s="81"/>
      <c r="I46" s="80">
        <v>6</v>
      </c>
      <c r="J46" s="81"/>
      <c r="K46" s="80">
        <v>7</v>
      </c>
      <c r="L46" s="84"/>
    </row>
    <row r="47" spans="1:13" x14ac:dyDescent="0.2">
      <c r="A47" s="28">
        <v>1</v>
      </c>
      <c r="B47" s="29" t="s">
        <v>6</v>
      </c>
      <c r="C47" s="75" t="s">
        <v>20</v>
      </c>
      <c r="D47" s="75"/>
      <c r="E47" s="75" t="s">
        <v>7</v>
      </c>
      <c r="F47" s="75"/>
      <c r="G47" s="75" t="s">
        <v>20</v>
      </c>
      <c r="H47" s="75"/>
      <c r="I47" s="78" t="s">
        <v>7</v>
      </c>
      <c r="J47" s="78"/>
      <c r="K47" s="78" t="s">
        <v>7</v>
      </c>
      <c r="L47" s="79"/>
    </row>
    <row r="48" spans="1:13" x14ac:dyDescent="0.2">
      <c r="A48" s="28">
        <v>2</v>
      </c>
      <c r="B48" s="29" t="s">
        <v>8</v>
      </c>
      <c r="C48" s="73">
        <v>46.5</v>
      </c>
      <c r="D48" s="74"/>
      <c r="E48" s="73">
        <v>49.2</v>
      </c>
      <c r="F48" s="74"/>
      <c r="G48" s="73">
        <v>49.2</v>
      </c>
      <c r="H48" s="74"/>
      <c r="I48" s="71">
        <f>ROUND((G48/E48*100),2)</f>
        <v>100</v>
      </c>
      <c r="J48" s="71"/>
      <c r="K48" s="71">
        <f>ROUND((G48/C48*100),2)</f>
        <v>105.81</v>
      </c>
      <c r="L48" s="72"/>
    </row>
    <row r="49" spans="1:12" x14ac:dyDescent="0.2">
      <c r="A49" s="28">
        <v>3</v>
      </c>
      <c r="B49" s="29" t="s">
        <v>9</v>
      </c>
      <c r="C49" s="73">
        <v>49.7</v>
      </c>
      <c r="D49" s="74"/>
      <c r="E49" s="73">
        <v>52.55</v>
      </c>
      <c r="F49" s="74"/>
      <c r="G49" s="73">
        <v>52.55</v>
      </c>
      <c r="H49" s="74"/>
      <c r="I49" s="71">
        <f t="shared" ref="I49:I50" si="5">ROUND((G49/E49*100),2)</f>
        <v>100</v>
      </c>
      <c r="J49" s="71"/>
      <c r="K49" s="71">
        <f>ROUND((G49/C49*100),2)</f>
        <v>105.73</v>
      </c>
      <c r="L49" s="72"/>
    </row>
    <row r="50" spans="1:12" ht="13.5" thickBot="1" x14ac:dyDescent="0.25">
      <c r="A50" s="30">
        <v>4</v>
      </c>
      <c r="B50" s="31" t="s">
        <v>35</v>
      </c>
      <c r="C50" s="69">
        <v>50.9</v>
      </c>
      <c r="D50" s="70"/>
      <c r="E50" s="69">
        <v>60</v>
      </c>
      <c r="F50" s="70"/>
      <c r="G50" s="69">
        <v>60</v>
      </c>
      <c r="H50" s="70"/>
      <c r="I50" s="71">
        <f t="shared" si="5"/>
        <v>100</v>
      </c>
      <c r="J50" s="71"/>
      <c r="K50" s="71">
        <f>ROUND((G50/C50*100),2)</f>
        <v>117.88</v>
      </c>
      <c r="L50" s="72"/>
    </row>
  </sheetData>
  <mergeCells count="180">
    <mergeCell ref="A1:L1"/>
    <mergeCell ref="A2:L2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G3:H3"/>
    <mergeCell ref="C6:D6"/>
    <mergeCell ref="E6:F6"/>
    <mergeCell ref="G6:H6"/>
    <mergeCell ref="I6:J6"/>
    <mergeCell ref="K6:L6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1:D11"/>
    <mergeCell ref="E11:F11"/>
    <mergeCell ref="G11:H11"/>
    <mergeCell ref="I11:J11"/>
    <mergeCell ref="K11:L11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21:D21"/>
    <mergeCell ref="E21:F21"/>
    <mergeCell ref="G21:H21"/>
    <mergeCell ref="I21:J21"/>
    <mergeCell ref="K21:L21"/>
    <mergeCell ref="I17:J17"/>
    <mergeCell ref="K17:L17"/>
    <mergeCell ref="K16:L16"/>
    <mergeCell ref="I16:J16"/>
    <mergeCell ref="I18:J18"/>
    <mergeCell ref="K18:L18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30:D30"/>
    <mergeCell ref="E30:F30"/>
    <mergeCell ref="G30:H30"/>
    <mergeCell ref="I30:J30"/>
    <mergeCell ref="K30:L30"/>
    <mergeCell ref="E35:F35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G35:H35"/>
    <mergeCell ref="I35:J35"/>
    <mergeCell ref="K35:L35"/>
    <mergeCell ref="G37:H37"/>
    <mergeCell ref="I37:J37"/>
    <mergeCell ref="K37:L37"/>
    <mergeCell ref="K41:L41"/>
    <mergeCell ref="C41:D41"/>
    <mergeCell ref="E41:F41"/>
    <mergeCell ref="G41:H41"/>
    <mergeCell ref="I41:J41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C35:D35"/>
    <mergeCell ref="C42:D42"/>
    <mergeCell ref="E42:F42"/>
    <mergeCell ref="G42:H42"/>
    <mergeCell ref="I42:J42"/>
    <mergeCell ref="K42:L42"/>
    <mergeCell ref="E47:F47"/>
    <mergeCell ref="G47:H47"/>
    <mergeCell ref="I47:J47"/>
    <mergeCell ref="K47:L47"/>
    <mergeCell ref="C46:D46"/>
    <mergeCell ref="E46:F46"/>
    <mergeCell ref="G46:H46"/>
    <mergeCell ref="I46:J46"/>
    <mergeCell ref="K46:L46"/>
    <mergeCell ref="C47:D47"/>
    <mergeCell ref="C43:D43"/>
    <mergeCell ref="C45:D45"/>
    <mergeCell ref="E45:F45"/>
    <mergeCell ref="G45:H45"/>
    <mergeCell ref="I45:J45"/>
    <mergeCell ref="K45:L45"/>
    <mergeCell ref="C37:D37"/>
    <mergeCell ref="E37:F37"/>
    <mergeCell ref="C50:D50"/>
    <mergeCell ref="E50:F50"/>
    <mergeCell ref="G50:H50"/>
    <mergeCell ref="I50:J50"/>
    <mergeCell ref="K50:L50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27.10.2023</vt:lpstr>
      <vt:lpstr>'27.10.2023'!Область_печати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2023-10-27T05:23:48Z</dcterms:modified>
</cp:coreProperties>
</file>