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<sst xmlns="http://schemas.openxmlformats.org/spreadsheetml/2006/main" count="93" uniqueCount="64">
  <si>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</si>
  <si>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</si>
  <si>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</si>
  <si>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</si>
  <si>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</si>
  <si>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</si>
  <si>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</si>
  <si>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</si>
  <si>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</si>
  <si>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</si>
  <si>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</si>
  <si>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</si>
  <si>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</si>
  <si>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</si>
  <si>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</si>
  <si>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</si>
  <si>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</si>
  <si>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</si>
  <si>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</si>
  <si>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</si>
  <si>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</si>
  <si>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</si>
  <si>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</si>
  <si>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</si>
  <si>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</si>
  <si>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</si>
  <si>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</si>
  <si>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</si>
  <si>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</si>
  <si>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</si>
  <si>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</si>
  <si>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</si>
  <si>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</si>
  <si>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</si>
  <si>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</si>
  <si>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</si>
  <si>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</si>
  <si>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</si>
  <si>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</si>
  <si>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</si>
  <si>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</si>
  <si>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</si>
  <si>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</si>
  <si>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</si>
  <si>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</si>
  <si>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</si>
  <si>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</si>
  <si>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</si>
  <si>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</si>
  <si>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</si>
  <si>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</si>
  <si>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</si>
  <si>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</si>
  <si>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</si>
  <si>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</si>
  <si>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</si>
  <si>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</si>
  <si>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</si>
  <si>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</si>
  <si>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</si>
  <si>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</si>
  <si>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</si>
  <si>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</si>
  <si>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17.05.2024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</si>
</sst>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H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79" t="s">
        <v>63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6"/>
      <c r="X1" s="5"/>
      <c r="Y1" s="5"/>
    </row>
    <row r="2" spans="1:53" s="3" customFormat="1" ht="139.5" customHeight="1">
      <c r="A2" s="81" t="s">
        <v>13</v>
      </c>
      <c r="B2" s="83" t="s">
        <v>26</v>
      </c>
      <c r="C2" s="84" t="s">
        <v>44</v>
      </c>
      <c r="D2" s="84" t="s">
        <v>29</v>
      </c>
      <c r="E2" s="86" t="s">
        <v>45</v>
      </c>
      <c r="F2" s="86"/>
      <c r="G2" s="86"/>
      <c r="H2" s="86"/>
      <c r="I2" s="86"/>
      <c r="J2" s="86"/>
      <c r="K2" s="85" t="s">
        <v>46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  <c r="W2" s="96" t="s">
        <v>47</v>
      </c>
      <c r="X2" s="97"/>
      <c r="Y2" s="98"/>
      <c r="Z2" s="81" t="s">
        <v>31</v>
      </c>
      <c r="AA2" s="90"/>
      <c r="AB2" s="90"/>
      <c r="AC2" s="104" t="s">
        <v>32</v>
      </c>
      <c r="AD2" s="105"/>
      <c r="AE2" s="105"/>
      <c r="AF2" s="105"/>
      <c r="AG2" s="105"/>
      <c r="AH2" s="105"/>
      <c r="AI2" s="61"/>
      <c r="AJ2" s="61"/>
      <c r="AK2" s="73" t="s">
        <v>48</v>
      </c>
      <c r="AL2" s="74"/>
      <c r="AM2" s="75"/>
      <c r="AN2" s="73" t="s">
        <v>49</v>
      </c>
      <c r="AO2" s="75"/>
      <c r="AP2" s="82" t="s">
        <v>52</v>
      </c>
      <c r="AQ2" s="106" t="s">
        <v>57</v>
      </c>
      <c r="AR2" s="106" t="s">
        <v>59</v>
      </c>
      <c r="AS2" s="69"/>
      <c r="AT2" s="106" t="s">
        <v>60</v>
      </c>
      <c r="AU2" s="82" t="s">
        <v>61</v>
      </c>
      <c r="AV2" s="73" t="s">
        <v>55</v>
      </c>
      <c r="AW2" s="74"/>
      <c r="AX2" s="75"/>
      <c r="AY2" s="73" t="s">
        <v>56</v>
      </c>
      <c r="AZ2" s="74"/>
      <c r="BA2" s="75"/>
    </row>
    <row r="3" spans="1:53" s="3" customFormat="1" ht="73.5" customHeight="1">
      <c r="A3" s="81"/>
      <c r="B3" s="83"/>
      <c r="C3" s="91"/>
      <c r="D3" s="91"/>
      <c r="E3" s="93" t="s">
        <v>24</v>
      </c>
      <c r="F3" s="94"/>
      <c r="G3" s="95"/>
      <c r="H3" s="88" t="s">
        <v>25</v>
      </c>
      <c r="I3" s="89"/>
      <c r="J3" s="89"/>
      <c r="K3" s="76" t="s">
        <v>22</v>
      </c>
      <c r="L3" s="76" t="s">
        <v>21</v>
      </c>
      <c r="M3" s="76" t="s">
        <v>28</v>
      </c>
      <c r="N3" s="93" t="s">
        <v>24</v>
      </c>
      <c r="O3" s="94"/>
      <c r="P3" s="95"/>
      <c r="Q3" s="88" t="s">
        <v>25</v>
      </c>
      <c r="R3" s="89"/>
      <c r="S3" s="89"/>
      <c r="T3" s="81" t="s">
        <v>23</v>
      </c>
      <c r="U3" s="90"/>
      <c r="V3" s="90"/>
      <c r="W3" s="81"/>
      <c r="X3" s="90"/>
      <c r="Y3" s="90"/>
      <c r="Z3" s="76" t="s">
        <v>14</v>
      </c>
      <c r="AA3" s="76" t="s">
        <v>15</v>
      </c>
      <c r="AB3" s="76" t="s">
        <v>16</v>
      </c>
      <c r="AC3" s="99" t="s">
        <v>33</v>
      </c>
      <c r="AD3" s="99" t="s">
        <v>34</v>
      </c>
      <c r="AE3" s="99" t="s">
        <v>35</v>
      </c>
      <c r="AF3" s="99" t="s">
        <v>36</v>
      </c>
      <c r="AG3" s="99" t="s">
        <v>37</v>
      </c>
      <c r="AH3" s="101" t="s">
        <v>38</v>
      </c>
      <c r="AI3" s="101" t="s">
        <v>53</v>
      </c>
      <c r="AJ3" s="101" t="s">
        <v>54</v>
      </c>
      <c r="AK3" s="76" t="s">
        <v>14</v>
      </c>
      <c r="AL3" s="76" t="s">
        <v>15</v>
      </c>
      <c r="AM3" s="76" t="s">
        <v>16</v>
      </c>
      <c r="AN3" s="109" t="s">
        <v>50</v>
      </c>
      <c r="AO3" s="109" t="s">
        <v>51</v>
      </c>
      <c r="AP3" s="107"/>
      <c r="AQ3" s="91"/>
      <c r="AR3" s="91"/>
      <c r="AS3" s="70" t="s">
        <v>62</v>
      </c>
      <c r="AT3" s="91"/>
      <c r="AU3" s="107"/>
      <c r="AV3" s="76" t="s">
        <v>14</v>
      </c>
      <c r="AW3" s="76" t="s">
        <v>15</v>
      </c>
      <c r="AX3" s="76" t="s">
        <v>16</v>
      </c>
      <c r="AY3" s="76" t="s">
        <v>14</v>
      </c>
      <c r="AZ3" s="76" t="s">
        <v>15</v>
      </c>
      <c r="BA3" s="76" t="s">
        <v>16</v>
      </c>
    </row>
    <row r="4" spans="1:53" s="3" customFormat="1" ht="73.5" customHeight="1">
      <c r="A4" s="82"/>
      <c r="B4" s="84"/>
      <c r="C4" s="92"/>
      <c r="D4" s="92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8"/>
      <c r="L4" s="78"/>
      <c r="M4" s="78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7"/>
      <c r="AA4" s="78"/>
      <c r="AB4" s="78"/>
      <c r="AC4" s="100"/>
      <c r="AD4" s="100"/>
      <c r="AE4" s="103"/>
      <c r="AF4" s="103"/>
      <c r="AG4" s="100"/>
      <c r="AH4" s="102"/>
      <c r="AI4" s="102"/>
      <c r="AJ4" s="102"/>
      <c r="AK4" s="77"/>
      <c r="AL4" s="78"/>
      <c r="AM4" s="78"/>
      <c r="AN4" s="110"/>
      <c r="AO4" s="110"/>
      <c r="AP4" s="108"/>
      <c r="AQ4" s="92"/>
      <c r="AR4" s="92"/>
      <c r="AS4" s="68"/>
      <c r="AT4" s="92"/>
      <c r="AU4" s="108"/>
      <c r="AV4" s="77"/>
      <c r="AW4" s="78"/>
      <c r="AX4" s="78"/>
      <c r="AY4" s="77"/>
      <c r="AZ4" s="78"/>
      <c r="BA4" s="78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904</v>
      </c>
      <c r="AB5" s="44">
        <f>AA5/Z5*100</f>
        <v>79.36786654960491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>
        <v>65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52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600</v>
      </c>
      <c r="Y7" s="17">
        <f t="shared" si="7"/>
        <v>71.94244604316546</v>
      </c>
      <c r="Z7" s="19">
        <v>570</v>
      </c>
      <c r="AA7" s="43">
        <v>422</v>
      </c>
      <c r="AB7" s="44">
        <f t="shared" si="8"/>
        <v>74.03508771929825</v>
      </c>
      <c r="AC7" s="40">
        <v>222</v>
      </c>
      <c r="AD7" s="40">
        <v>140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201</v>
      </c>
      <c r="AM7" s="55">
        <f t="shared" si="9"/>
        <v>122.5609756097561</v>
      </c>
      <c r="AN7" s="56"/>
      <c r="AO7" s="56"/>
      <c r="AP7" s="56"/>
      <c r="AQ7" s="56"/>
      <c r="AR7" s="56"/>
      <c r="AS7" s="56"/>
      <c r="AT7" s="56"/>
      <c r="AU7" s="56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600</v>
      </c>
      <c r="Y8" s="17">
        <f t="shared" si="7"/>
        <v>52.67778753292362</v>
      </c>
      <c r="Z8" s="19">
        <v>860</v>
      </c>
      <c r="AA8" s="43">
        <v>560</v>
      </c>
      <c r="AB8" s="44">
        <f t="shared" si="8"/>
        <v>65.11627906976744</v>
      </c>
      <c r="AC8" s="40">
        <v>250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1850</v>
      </c>
      <c r="Y9" s="17">
        <f t="shared" si="7"/>
        <v>94.19551934826885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>
        <v>60</v>
      </c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>
        <v>30</v>
      </c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500</v>
      </c>
      <c r="Y11" s="17">
        <f t="shared" si="7"/>
        <v>52.63157894736842</v>
      </c>
      <c r="Z11" s="19">
        <v>550</v>
      </c>
      <c r="AA11" s="43">
        <v>507</v>
      </c>
      <c r="AB11" s="44">
        <f t="shared" si="8"/>
        <v>92.18181818181819</v>
      </c>
      <c r="AC11" s="40"/>
      <c r="AD11" s="40">
        <v>250</v>
      </c>
      <c r="AE11" s="40"/>
      <c r="AF11" s="40">
        <v>7</v>
      </c>
      <c r="AG11" s="40"/>
      <c r="AH11" s="48">
        <v>250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360</v>
      </c>
      <c r="AB12" s="44">
        <f t="shared" si="8"/>
        <v>50.349650349650354</v>
      </c>
      <c r="AC12" s="40">
        <v>150</v>
      </c>
      <c r="AD12" s="40">
        <v>160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824</v>
      </c>
      <c r="Y13" s="17">
        <f t="shared" si="7"/>
        <v>91.1504424778761</v>
      </c>
      <c r="Z13" s="19">
        <v>555</v>
      </c>
      <c r="AA13" s="43">
        <v>555</v>
      </c>
      <c r="AB13" s="44">
        <f t="shared" si="8"/>
        <v>100</v>
      </c>
      <c r="AC13" s="40">
        <v>225</v>
      </c>
      <c r="AD13" s="40">
        <v>250</v>
      </c>
      <c r="AE13" s="40">
        <v>10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269</v>
      </c>
      <c r="AM13" s="55">
        <f t="shared" si="9"/>
        <v>100</v>
      </c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1100</v>
      </c>
      <c r="Y14" s="17">
        <f t="shared" si="7"/>
        <v>72.70323859881032</v>
      </c>
      <c r="Z14" s="19">
        <v>803</v>
      </c>
      <c r="AA14" s="43">
        <v>803</v>
      </c>
      <c r="AB14" s="44">
        <f t="shared" si="8"/>
        <v>100</v>
      </c>
      <c r="AC14" s="40">
        <v>389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/>
      <c r="AQ14" s="52"/>
      <c r="AR14" s="52"/>
      <c r="AS14" s="52"/>
      <c r="AT14" s="52"/>
      <c r="AU14" s="52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650</v>
      </c>
      <c r="Y15" s="17">
        <f>X15/W15*100</f>
        <v>80.04926108374384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>
        <v>60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450</v>
      </c>
      <c r="Y16" s="17">
        <f>X16/W16*100</f>
        <v>64.01137980085349</v>
      </c>
      <c r="Z16" s="18">
        <v>453</v>
      </c>
      <c r="AA16" s="43">
        <v>393</v>
      </c>
      <c r="AB16" s="44">
        <f>AA16/Z16*100</f>
        <v>86.75496688741721</v>
      </c>
      <c r="AC16" s="40">
        <v>10</v>
      </c>
      <c r="AD16" s="40">
        <v>200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>
        <v>50</v>
      </c>
      <c r="AO16" s="52"/>
      <c r="AP16" s="52">
        <v>170</v>
      </c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650</v>
      </c>
      <c r="Y17" s="17">
        <f>X17/W17*100</f>
        <v>57.21830985915493</v>
      </c>
      <c r="Z17" s="29">
        <v>734</v>
      </c>
      <c r="AA17" s="43">
        <v>600</v>
      </c>
      <c r="AB17" s="44">
        <f>AA17/Z17*100</f>
        <v>81.74386920980926</v>
      </c>
      <c r="AC17" s="40">
        <v>540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52"/>
      <c r="AV17" s="52">
        <v>230</v>
      </c>
      <c r="AW17" s="52">
        <v>16</v>
      </c>
      <c r="AX17" s="55">
        <f>AW17/AV17*100</f>
        <v>6.956521739130435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550</v>
      </c>
      <c r="Y18" s="17">
        <f t="shared" si="7"/>
        <v>64.70588235294117</v>
      </c>
      <c r="Z18" s="19">
        <v>600</v>
      </c>
      <c r="AA18" s="43">
        <v>560</v>
      </c>
      <c r="AB18" s="44">
        <f t="shared" si="8"/>
        <v>93.33333333333333</v>
      </c>
      <c r="AC18" s="40">
        <v>200</v>
      </c>
      <c r="AD18" s="40">
        <v>200</v>
      </c>
      <c r="AE18" s="40">
        <v>60</v>
      </c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400</v>
      </c>
      <c r="Y19" s="17">
        <f t="shared" si="7"/>
        <v>52.28758169934641</v>
      </c>
      <c r="Z19" s="19">
        <v>765</v>
      </c>
      <c r="AA19" s="43">
        <v>440</v>
      </c>
      <c r="AB19" s="44">
        <f t="shared" si="8"/>
        <v>57.51633986928104</v>
      </c>
      <c r="AC19" s="40">
        <v>135</v>
      </c>
      <c r="AD19" s="40">
        <v>305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12300</v>
      </c>
      <c r="Y20" s="18">
        <f t="shared" si="7"/>
        <v>75.26618528943825</v>
      </c>
      <c r="Z20" s="18">
        <f>SUM(Z5:Z19)</f>
        <v>10836</v>
      </c>
      <c r="AA20" s="18">
        <f>SUM(AA5:AA19)</f>
        <v>9312</v>
      </c>
      <c r="AB20" s="58">
        <f t="shared" si="8"/>
        <v>85.93576965669989</v>
      </c>
      <c r="AC20" s="18">
        <f aca="true" t="shared" si="11" ref="AC20:AJ20">SUM(AC5:AC19)</f>
        <v>3965</v>
      </c>
      <c r="AD20" s="18">
        <f t="shared" si="11"/>
        <v>3616</v>
      </c>
      <c r="AE20" s="18">
        <f t="shared" si="11"/>
        <v>300</v>
      </c>
      <c r="AF20" s="18">
        <f t="shared" si="11"/>
        <v>7</v>
      </c>
      <c r="AG20" s="18">
        <f t="shared" si="11"/>
        <v>367</v>
      </c>
      <c r="AH20" s="49">
        <f t="shared" si="11"/>
        <v>992</v>
      </c>
      <c r="AI20" s="49">
        <f t="shared" si="11"/>
        <v>65</v>
      </c>
      <c r="AJ20" s="49">
        <f t="shared" si="11"/>
        <v>0</v>
      </c>
      <c r="AK20" s="53">
        <f>SUM(AK5:AK19)</f>
        <v>3127</v>
      </c>
      <c r="AL20" s="53">
        <f>SUM(AL5:AL19)</f>
        <v>3042</v>
      </c>
      <c r="AM20" s="59">
        <f t="shared" si="9"/>
        <v>97.28173968660057</v>
      </c>
      <c r="AN20" s="53">
        <f>SUM(AN5:AN19)</f>
        <v>210</v>
      </c>
      <c r="AO20" s="53">
        <f>SUM(AO5:AO19)</f>
        <v>538</v>
      </c>
      <c r="AP20" s="53">
        <f>SUM(AP5:AP19)</f>
        <v>170</v>
      </c>
      <c r="AQ20" s="53">
        <v>0</v>
      </c>
      <c r="AR20" s="53">
        <v>0</v>
      </c>
      <c r="AS20" s="53">
        <v>220</v>
      </c>
      <c r="AT20" s="53">
        <v>0</v>
      </c>
      <c r="AU20" s="53">
        <v>150</v>
      </c>
      <c r="AV20" s="53">
        <v>230</v>
      </c>
      <c r="AW20" s="53">
        <f>SUM(AW5:AW19)</f>
        <v>16</v>
      </c>
      <c r="AX20" s="59">
        <f aca="true" t="shared" si="12" ref="AX20:AX29">AW20/AV20*100</f>
        <v>6.956521739130435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350</v>
      </c>
      <c r="Y21" s="17">
        <f t="shared" si="7"/>
        <v>60.3448275862069</v>
      </c>
      <c r="Z21" s="18">
        <v>450</v>
      </c>
      <c r="AA21" s="18">
        <v>450</v>
      </c>
      <c r="AB21" s="44">
        <f t="shared" si="8"/>
        <v>100</v>
      </c>
      <c r="AC21" s="17">
        <v>230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20</v>
      </c>
      <c r="AQ21" s="56"/>
      <c r="AR21" s="56"/>
      <c r="AS21" s="56"/>
      <c r="AT21" s="56"/>
      <c r="AU21" s="71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>
        <v>50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450</v>
      </c>
      <c r="Y22" s="17">
        <f t="shared" si="7"/>
        <v>56.17977528089888</v>
      </c>
      <c r="Z22" s="45">
        <v>500</v>
      </c>
      <c r="AA22" s="18">
        <v>400</v>
      </c>
      <c r="AB22" s="44">
        <f t="shared" si="8"/>
        <v>80</v>
      </c>
      <c r="AC22" s="40">
        <v>250</v>
      </c>
      <c r="AD22" s="40">
        <v>50</v>
      </c>
      <c r="AE22" s="40">
        <v>100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71"/>
      <c r="AV22" s="53">
        <v>1</v>
      </c>
      <c r="AW22" s="53">
        <v>1</v>
      </c>
      <c r="AX22" s="55">
        <f t="shared" si="12"/>
        <v>100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71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>
        <v>70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300</v>
      </c>
      <c r="Y24" s="17">
        <f t="shared" si="7"/>
        <v>42.857142857142854</v>
      </c>
      <c r="Z24" s="46">
        <v>680</v>
      </c>
      <c r="AA24" s="18">
        <v>350</v>
      </c>
      <c r="AB24" s="44">
        <f t="shared" si="8"/>
        <v>51.470588235294116</v>
      </c>
      <c r="AC24" s="46">
        <v>150</v>
      </c>
      <c r="AD24" s="46">
        <v>150</v>
      </c>
      <c r="AE24" s="46">
        <v>50</v>
      </c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71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70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380</v>
      </c>
      <c r="AB25" s="44">
        <f t="shared" si="8"/>
        <v>59.4679186228482</v>
      </c>
      <c r="AC25" s="46">
        <v>130</v>
      </c>
      <c r="AD25" s="46"/>
      <c r="AE25" s="46"/>
      <c r="AF25" s="46"/>
      <c r="AG25" s="46">
        <v>120</v>
      </c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71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250</v>
      </c>
      <c r="Y26" s="17">
        <f t="shared" si="7"/>
        <v>40.38772213247172</v>
      </c>
      <c r="Z26" s="46">
        <v>459</v>
      </c>
      <c r="AA26" s="18">
        <v>200</v>
      </c>
      <c r="AB26" s="44">
        <f t="shared" si="8"/>
        <v>43.57298474945534</v>
      </c>
      <c r="AC26" s="46">
        <v>100</v>
      </c>
      <c r="AD26" s="46"/>
      <c r="AE26" s="46"/>
      <c r="AF26" s="46"/>
      <c r="AG26" s="46"/>
      <c r="AH26" s="51">
        <v>100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71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71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1160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7220</v>
      </c>
      <c r="Y28" s="17">
        <f t="shared" si="7"/>
        <v>84.38522674146797</v>
      </c>
      <c r="Z28" s="18">
        <v>6580</v>
      </c>
      <c r="AA28" s="18">
        <v>5633</v>
      </c>
      <c r="AB28" s="44">
        <f>AA28/Z28*100</f>
        <v>85.60790273556232</v>
      </c>
      <c r="AC28" s="18">
        <v>2340</v>
      </c>
      <c r="AD28" s="18">
        <v>2110</v>
      </c>
      <c r="AE28" s="18">
        <v>375</v>
      </c>
      <c r="AF28" s="18"/>
      <c r="AG28" s="18">
        <v>248</v>
      </c>
      <c r="AH28" s="49">
        <v>560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68</v>
      </c>
      <c r="AO28" s="53">
        <v>60</v>
      </c>
      <c r="AP28" s="53">
        <v>473</v>
      </c>
      <c r="AQ28" s="53">
        <v>135</v>
      </c>
      <c r="AR28" s="53"/>
      <c r="AS28" s="53"/>
      <c r="AT28" s="53"/>
      <c r="AU28" s="72"/>
      <c r="AV28" s="53">
        <v>148</v>
      </c>
      <c r="AW28" s="53">
        <v>2</v>
      </c>
      <c r="AX28" s="59">
        <f t="shared" si="12"/>
        <v>1.3513513513513513</v>
      </c>
      <c r="AY28" s="53">
        <v>94</v>
      </c>
      <c r="AZ28" s="53">
        <v>88</v>
      </c>
      <c r="BA28" s="59">
        <f>AZ28/AY28*100</f>
        <v>93.61702127659575</v>
      </c>
    </row>
    <row r="29" spans="1:53" s="60" customFormat="1" ht="49.5" customHeight="1" outlineLevel="1">
      <c r="A29" s="57"/>
      <c r="B29" s="9" t="s">
        <v>20</v>
      </c>
      <c r="C29" s="47">
        <f>C20+C28</f>
        <v>3655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19520</v>
      </c>
      <c r="Y29" s="18">
        <f t="shared" si="7"/>
        <v>78.39987147562053</v>
      </c>
      <c r="Z29" s="19">
        <f>Z28+Z20</f>
        <v>17416</v>
      </c>
      <c r="AA29" s="19">
        <f>AA28+AA20</f>
        <v>14945</v>
      </c>
      <c r="AB29" s="58">
        <f>AA29/Z29*100</f>
        <v>85.81189710610933</v>
      </c>
      <c r="AC29" s="19">
        <f aca="true" t="shared" si="13" ref="AC29:AL29">AC28+AC20</f>
        <v>6305</v>
      </c>
      <c r="AD29" s="19">
        <f t="shared" si="13"/>
        <v>5726</v>
      </c>
      <c r="AE29" s="19">
        <f t="shared" si="13"/>
        <v>675</v>
      </c>
      <c r="AF29" s="19">
        <f t="shared" si="13"/>
        <v>7</v>
      </c>
      <c r="AG29" s="19">
        <f t="shared" si="13"/>
        <v>615</v>
      </c>
      <c r="AH29" s="19">
        <f t="shared" si="13"/>
        <v>1552</v>
      </c>
      <c r="AI29" s="19">
        <f t="shared" si="13"/>
        <v>65</v>
      </c>
      <c r="AJ29" s="19">
        <f t="shared" si="13"/>
        <v>0</v>
      </c>
      <c r="AK29" s="54">
        <f t="shared" si="13"/>
        <v>3725.3</v>
      </c>
      <c r="AL29" s="54">
        <f t="shared" si="13"/>
        <v>3640</v>
      </c>
      <c r="AM29" s="59">
        <f t="shared" si="9"/>
        <v>97.71025152336725</v>
      </c>
      <c r="AN29" s="54">
        <f>AN28+AN20</f>
        <v>278</v>
      </c>
      <c r="AO29" s="54">
        <v>573</v>
      </c>
      <c r="AP29" s="54">
        <f>AP28+AP20</f>
        <v>643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150</v>
      </c>
      <c r="AV29" s="54">
        <v>378</v>
      </c>
      <c r="AW29" s="54">
        <f>AW28+AW20</f>
        <v>18</v>
      </c>
      <c r="AX29" s="59">
        <f t="shared" si="12"/>
        <v>4.761904761904762</v>
      </c>
      <c r="AY29" s="54">
        <v>94</v>
      </c>
      <c r="AZ29" s="54">
        <v>88</v>
      </c>
      <c r="BA29" s="59">
        <f>AZ29/AY29*100</f>
        <v>93.61702127659575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V3:AV4"/>
    <mergeCell ref="AT2:AT4"/>
    <mergeCell ref="AR2:AR4"/>
    <mergeCell ref="AQ2:AQ4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2024-05-17T04:24:39Z</cp:lastPrinted>
  <dcterms:created xsi:type="dcterms:W3CDTF">2001-05-07T11:51:26Z</dcterms:created>
  <dcterms:modified xsi:type="dcterms:W3CDTF">2024-05-17T04:42:00Z</dcterms:modified>
  <cp:category/>
  <cp:version/>
  <cp:contentType/>
  <cp:contentStatus/>
</cp:coreProperties>
</file>