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785" windowHeight="9375"/>
  </bookViews>
  <sheets>
    <sheet name="Лист1" sheetId="1" r:id="rId1"/>
  </sheets>
  <definedNames>
    <definedName name="_xlnm.Print_Area" localSheetId="0">Лист1!$A$1:$K$49</definedName>
  </definedNam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/>
  <c r="G31"/>
  <c r="G32"/>
  <c r="G33"/>
  <c r="G34"/>
  <c r="G35"/>
  <c r="D36"/>
  <c r="E36"/>
  <c r="F36"/>
  <c r="C35"/>
  <c r="C34"/>
  <c r="C33"/>
  <c r="C32"/>
  <c r="C31"/>
  <c r="C30"/>
  <c r="H36" l="1"/>
  <c r="I36"/>
  <c r="J36"/>
  <c r="G25"/>
  <c r="G26"/>
  <c r="G20"/>
  <c r="G21"/>
  <c r="G22"/>
  <c r="G23"/>
  <c r="G24"/>
  <c r="G28"/>
  <c r="G29"/>
  <c r="G27"/>
  <c r="C29"/>
  <c r="C28"/>
  <c r="C27"/>
  <c r="C26"/>
  <c r="C25"/>
  <c r="C24"/>
  <c r="C23"/>
  <c r="C22"/>
  <c r="C21"/>
  <c r="C17"/>
  <c r="G17"/>
  <c r="C20"/>
  <c r="C36" l="1"/>
  <c r="G19"/>
  <c r="G18"/>
  <c r="G16"/>
  <c r="G15"/>
  <c r="G36" l="1"/>
  <c r="C16"/>
  <c r="C18"/>
  <c r="C19"/>
  <c r="C15"/>
</calcChain>
</file>

<file path=xl/sharedStrings.xml><?xml version="1.0" encoding="utf-8"?>
<sst xmlns="http://schemas.openxmlformats.org/spreadsheetml/2006/main" count="60" uniqueCount="51">
  <si>
    <t>Наименование проекта</t>
  </si>
  <si>
    <t>Предусмотрено на реализацию проекта</t>
  </si>
  <si>
    <t>всего</t>
  </si>
  <si>
    <t>республиканского бюджета Чувашской Республики</t>
  </si>
  <si>
    <t>местного бюджета</t>
  </si>
  <si>
    <t>населения, юридических лиц, индивидуальных предпринимателей</t>
  </si>
  <si>
    <t>Итого</t>
  </si>
  <si>
    <t>М.П.</t>
  </si>
  <si>
    <t>(рублей)</t>
  </si>
  <si>
    <t>(расшифровка подписи)</t>
  </si>
  <si>
    <t>(подпись)</t>
  </si>
  <si>
    <t>Исполнитель</t>
  </si>
  <si>
    <t>Фактически перечислено</t>
  </si>
  <si>
    <t>Примечание</t>
  </si>
  <si>
    <t>в том числе за счет средств</t>
  </si>
  <si>
    <t>№ пп</t>
  </si>
  <si>
    <t>ОТЧЕТ</t>
  </si>
  <si>
    <t>об использовании субсидий из республиканского бюджета</t>
  </si>
  <si>
    <t>Т.И.Галахова</t>
  </si>
  <si>
    <t>Е.Е.Арлашкина</t>
  </si>
  <si>
    <t>администрации Порецкого  муниципального округа</t>
  </si>
  <si>
    <t>к письму администрации Порецкого муниципального округа</t>
  </si>
  <si>
    <t xml:space="preserve">Чувашской Республики бюджетам </t>
  </si>
  <si>
    <t xml:space="preserve"> муниципальных округов на реализацию инициативных проектов</t>
  </si>
  <si>
    <t>от ___01.2025 года</t>
  </si>
  <si>
    <r>
      <t xml:space="preserve">по состоянию на </t>
    </r>
    <r>
      <rPr>
        <sz val="11"/>
        <rFont val="Times New Roman"/>
        <family val="1"/>
        <charset val="204"/>
      </rPr>
      <t>01 января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2025 года</t>
    </r>
  </si>
  <si>
    <t>Врио главы администрации
муниципального округа</t>
  </si>
  <si>
    <t>А.Е.Барыкин</t>
  </si>
  <si>
    <t xml:space="preserve">Заместитель главы администрации Порецкого муниципального округа  по экономике, АПК и финансам-начальник финансового отдела </t>
  </si>
  <si>
    <t>Вырубка аварийных деревьев на территории Анастасовского территориального отдела Порецкого муниципального округа Чувашской Республики</t>
  </si>
  <si>
    <t>Выполнение работ по ремонту моста по ул.Колхозная в д. Бахмутово Порецкого муниципального округа Чувашской республики</t>
  </si>
  <si>
    <t>Ремонт водяного колодца в с.Кудеиха по ул.Ленина Порецкого муниципального округа Чувашской Республики</t>
  </si>
  <si>
    <t>Ремонт склада для хранения пожарного инвентаря, расположенного на территории МБОУ "Кудеихинская СОШ" по адресу: Чувашская Республика, Порецкий муниципальный округ,с.Кудеиха,ул.Советская,д.58</t>
  </si>
  <si>
    <t>Выполнение работ по благоустройству Родника в с. Октябрьское Порецкого муниципального округа Чувашской Республики</t>
  </si>
  <si>
    <t>Замена оконных проемов светопрозрачными участками с пределом огнестойкости под пожарными лестницами в здании МБДОУ "Порецкий детский сад "Сказка" расположенного по адресу: с.Порецкое,ул.Крупской,д.26а,</t>
  </si>
  <si>
    <t>Выполнение работ по ограждению территории МБДОУ "Порецкий детский сад "Колокольчик" расположенный по адресу: Чувашская Республика Порецкий район,с.Порецкое,ул.Ленина,дом № 77/1</t>
  </si>
  <si>
    <t>Замена крыши с плоской на скатную над спортивным залом здания СДК по ул. Кооперативная с.Рындино Порецкого муниципального округа Чувашской Республики</t>
  </si>
  <si>
    <t>Выполнение работ по ремонту пешеходного мостикав поселке Долгая Поляна Порецкого муниципального округа Чувашской Республики</t>
  </si>
  <si>
    <t>Устройство переезда на ул.Советская,ремонт дамбы на реке Сиявка в с.Сиява Порецкого муниципального округа Чувашской Республики</t>
  </si>
  <si>
    <t>Устройство детской площадки по ул. Октябрьская в с.Сыреси Порецкого муниципального округа Чувашской Республики</t>
  </si>
  <si>
    <t>Ремонт водяного колодца в дер. Устиновка ул. Садовая Порецкого муниципального округа Чувашской Республики</t>
  </si>
  <si>
    <t>Благоустройство территории ( вырубка аварийных деревьев) в дер. Мочкасы по ул. Центральная Порецкого муниципального округа Чувашской Республики</t>
  </si>
  <si>
    <t>Выполнение работ по ремонту пешеходной лестницы с устройством проезда и площадки перед родником в д.Устиновка Порецкого муниципального округа Чувашской Республики</t>
  </si>
  <si>
    <t>Обустройство детской площадки по ул. Молодежная в с.Ряпино Порецкого муниципального округа Чувашской Республики</t>
  </si>
  <si>
    <t>Обустройство беседки на территории пруда по ул.Анастасово-1 в с.Анастасово Порецкого муниципального округа Чувашской Республики</t>
  </si>
  <si>
    <t>Ремонт водяного колодца в д. Ивановка ул. Советская Порецкого муниципального округа Чувашской Республики</t>
  </si>
  <si>
    <t>Благоустройство памятника погибшим воинам в Великой Отечественной войне в с.Раздольное Порецкого муниципального округа Чувашской Республики</t>
  </si>
  <si>
    <t>Выполнение работ по освещению памятника погибшим воинам и обустройству плитки на территории памятника морякам в с.Анастасово Порецкого муниципального округа Чувашской Республики</t>
  </si>
  <si>
    <t>Ремонт крыльца здания с.Ряпино СДК по ул.Ульянова д №31 Порецкого муниципального округа Чувашской Республики</t>
  </si>
  <si>
    <t xml:space="preserve">Ремонт мемориального комплекса «ВОИНАМ ВОВ» в дер.Никольское  Порецкого муниципального округа Чувашской Республики </t>
  </si>
  <si>
    <t>Приложение № 5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</si>
</sst>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4" fontId="2" fillId="0" borderId="1" xfId="0" applyNumberFormat="1" applyFont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4" fontId="9" fillId="0" borderId="1" xfId="0" applyNumberFormat="1" applyFont="1" applyBorder="1" applyAlignment="1">
      <alignment horizontal="center" vertical="top" wrapText="1"/>
    </xf>
    <xf numFmtId="164" fontId="8" fillId="0" borderId="1" xfId="0" applyNumberFormat="1" applyFont="1" applyFill="1" applyBorder="1" applyAlignment="1">
      <alignment horizontal="center" vertical="top" wrapText="1"/>
    </xf>
    <xf numFmtId="164" fontId="8" fillId="0" borderId="1" xfId="2" applyNumberFormat="1" applyFont="1" applyFill="1" applyBorder="1" applyAlignment="1">
      <alignment horizontal="center" vertical="top"/>
    </xf>
    <xf numFmtId="164" fontId="8" fillId="0" borderId="1" xfId="0" applyNumberFormat="1" applyFont="1" applyFill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8" fillId="0" borderId="8" xfId="0" applyFont="1" applyFill="1" applyBorder="1" applyAlignment="1">
      <alignment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9"/>
  <sheetViews>
    <sheetView tabSelected="1" view="pageBreakPreview" topLeftCell="A25" zoomScale="115" zoomScaleNormal="70" zoomScaleSheetLayoutView="115" workbookViewId="0">
      <selection activeCell="B26" sqref="B26:B35"/>
    </sheetView>
  </sheetViews>
  <sheetFormatPr defaultColWidth="10.85546875" defaultRowHeight="15"/>
  <cols>
    <col min="1" max="1" width="4.5703125" style="3" customWidth="1"/>
    <col min="2" max="2" width="43.42578125" style="3" customWidth="1"/>
    <col min="3" max="3" width="15.5703125" style="3" customWidth="1"/>
    <col min="4" max="4" width="16.42578125" style="3" customWidth="1"/>
    <col min="5" max="5" width="15.42578125" style="3" customWidth="1"/>
    <col min="6" max="6" width="14" style="3" customWidth="1"/>
    <col min="7" max="7" width="14.140625" style="3" customWidth="1"/>
    <col min="8" max="8" width="14" style="3" customWidth="1"/>
    <col min="9" max="9" width="13.42578125" style="3" customWidth="1"/>
    <col min="10" max="10" width="13.7109375" style="3" customWidth="1"/>
    <col min="11" max="16384" width="10.85546875" style="3"/>
  </cols>
  <sheetData>
    <row r="1" spans="1:11" ht="14.45" customHeight="1">
      <c r="A1" s="8"/>
      <c r="B1" s="9"/>
      <c r="C1" s="9"/>
      <c r="D1" s="9"/>
      <c r="E1" s="9"/>
      <c r="F1" s="9"/>
      <c r="G1" s="9"/>
      <c r="H1" s="9"/>
      <c r="I1" s="26" t="s">
        <v>50</v>
      </c>
      <c r="J1" s="26"/>
      <c r="K1" s="26"/>
    </row>
    <row r="2" spans="1:11" ht="14.45" customHeight="1">
      <c r="A2" s="8"/>
      <c r="B2" s="8"/>
      <c r="C2" s="8"/>
      <c r="D2" s="8"/>
      <c r="E2" s="8"/>
      <c r="F2" s="8"/>
      <c r="G2" s="8"/>
      <c r="H2" s="8"/>
      <c r="I2" s="26" t="s">
        <v>21</v>
      </c>
      <c r="J2" s="26"/>
      <c r="K2" s="26"/>
    </row>
    <row r="3" spans="1:11" ht="14.45" customHeight="1">
      <c r="A3" s="8"/>
      <c r="B3" s="8"/>
      <c r="C3" s="8"/>
      <c r="D3" s="8"/>
      <c r="E3" s="8"/>
      <c r="F3" s="8"/>
      <c r="G3" s="8"/>
      <c r="H3" s="8"/>
      <c r="I3" s="26" t="s">
        <v>24</v>
      </c>
      <c r="J3" s="26"/>
      <c r="K3" s="26"/>
    </row>
    <row r="4" spans="1:11" ht="15" customHeight="1">
      <c r="A4" s="27" t="s">
        <v>16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>
      <c r="A5" s="32" t="s">
        <v>17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>
      <c r="A6" s="32" t="s">
        <v>22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>
      <c r="A7" s="32" t="s">
        <v>23</v>
      </c>
      <c r="B7" s="32"/>
      <c r="C7" s="32"/>
      <c r="D7" s="32"/>
      <c r="E7" s="32"/>
      <c r="F7" s="32"/>
      <c r="G7" s="32"/>
      <c r="H7" s="32"/>
      <c r="I7" s="32"/>
      <c r="J7" s="32"/>
      <c r="K7" s="32"/>
    </row>
    <row r="8" spans="1:11">
      <c r="A8" s="32" t="s">
        <v>25</v>
      </c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>
      <c r="A9" s="32" t="s">
        <v>20</v>
      </c>
      <c r="B9" s="32"/>
      <c r="C9" s="32"/>
      <c r="D9" s="32"/>
      <c r="E9" s="32"/>
      <c r="F9" s="32"/>
      <c r="G9" s="32"/>
      <c r="H9" s="32"/>
      <c r="I9" s="32"/>
      <c r="J9" s="32"/>
      <c r="K9" s="32"/>
    </row>
    <row r="10" spans="1:11">
      <c r="A10" s="4"/>
      <c r="B10" s="5"/>
      <c r="C10" s="5"/>
      <c r="D10" s="5"/>
      <c r="E10" s="5"/>
      <c r="F10" s="5"/>
      <c r="G10" s="5"/>
      <c r="H10" s="5"/>
      <c r="I10" s="5"/>
      <c r="J10" s="27" t="s">
        <v>8</v>
      </c>
      <c r="K10" s="27"/>
    </row>
    <row r="11" spans="1:11" ht="15.75">
      <c r="A11" s="29" t="s">
        <v>15</v>
      </c>
      <c r="B11" s="28" t="s">
        <v>0</v>
      </c>
      <c r="C11" s="28" t="s">
        <v>1</v>
      </c>
      <c r="D11" s="28"/>
      <c r="E11" s="28"/>
      <c r="F11" s="28"/>
      <c r="G11" s="28" t="s">
        <v>12</v>
      </c>
      <c r="H11" s="28"/>
      <c r="I11" s="28"/>
      <c r="J11" s="28"/>
      <c r="K11" s="28" t="s">
        <v>13</v>
      </c>
    </row>
    <row r="12" spans="1:11" ht="15.75">
      <c r="A12" s="30"/>
      <c r="B12" s="28"/>
      <c r="C12" s="28" t="s">
        <v>2</v>
      </c>
      <c r="D12" s="28" t="s">
        <v>14</v>
      </c>
      <c r="E12" s="28"/>
      <c r="F12" s="28"/>
      <c r="G12" s="28" t="s">
        <v>2</v>
      </c>
      <c r="H12" s="28" t="s">
        <v>14</v>
      </c>
      <c r="I12" s="28"/>
      <c r="J12" s="28"/>
      <c r="K12" s="28"/>
    </row>
    <row r="13" spans="1:11" ht="110.25">
      <c r="A13" s="31"/>
      <c r="B13" s="28"/>
      <c r="C13" s="28"/>
      <c r="D13" s="1" t="s">
        <v>3</v>
      </c>
      <c r="E13" s="1" t="s">
        <v>4</v>
      </c>
      <c r="F13" s="1" t="s">
        <v>5</v>
      </c>
      <c r="G13" s="28"/>
      <c r="H13" s="1" t="s">
        <v>3</v>
      </c>
      <c r="I13" s="1" t="s">
        <v>4</v>
      </c>
      <c r="J13" s="1" t="s">
        <v>5</v>
      </c>
      <c r="K13" s="28"/>
    </row>
    <row r="14" spans="1:11" s="11" customFormat="1" ht="12.75">
      <c r="A14" s="10">
        <v>1</v>
      </c>
      <c r="B14" s="10">
        <v>2</v>
      </c>
      <c r="C14" s="10">
        <v>3</v>
      </c>
      <c r="D14" s="10">
        <v>4</v>
      </c>
      <c r="E14" s="10">
        <v>5</v>
      </c>
      <c r="F14" s="10">
        <v>6</v>
      </c>
      <c r="G14" s="10">
        <v>7</v>
      </c>
      <c r="H14" s="10">
        <v>8</v>
      </c>
      <c r="I14" s="10">
        <v>9</v>
      </c>
      <c r="J14" s="10">
        <v>10</v>
      </c>
      <c r="K14" s="10">
        <v>11</v>
      </c>
    </row>
    <row r="15" spans="1:11" ht="44.25" customHeight="1">
      <c r="A15" s="6">
        <v>1</v>
      </c>
      <c r="B15" s="13" t="s">
        <v>29</v>
      </c>
      <c r="C15" s="14">
        <f>D15+E15+F15</f>
        <v>344125</v>
      </c>
      <c r="D15" s="16">
        <v>275300</v>
      </c>
      <c r="E15" s="17">
        <v>51618.75</v>
      </c>
      <c r="F15" s="15">
        <v>17206.25</v>
      </c>
      <c r="G15" s="14">
        <f t="shared" ref="G15:G16" si="0">H15+I15+J15</f>
        <v>344125</v>
      </c>
      <c r="H15" s="16">
        <v>275300</v>
      </c>
      <c r="I15" s="17">
        <v>51618.75</v>
      </c>
      <c r="J15" s="15">
        <v>17206.25</v>
      </c>
      <c r="K15" s="6"/>
    </row>
    <row r="16" spans="1:11" ht="38.25">
      <c r="A16" s="6">
        <v>2</v>
      </c>
      <c r="B16" s="13" t="s">
        <v>30</v>
      </c>
      <c r="C16" s="14">
        <f t="shared" ref="C16:C26" si="1">D16+E16+F16</f>
        <v>287664</v>
      </c>
      <c r="D16" s="16">
        <v>230131</v>
      </c>
      <c r="E16" s="17">
        <v>43150</v>
      </c>
      <c r="F16" s="15">
        <v>14383</v>
      </c>
      <c r="G16" s="14">
        <f t="shared" si="0"/>
        <v>287664</v>
      </c>
      <c r="H16" s="16">
        <v>230131</v>
      </c>
      <c r="I16" s="17">
        <v>43150</v>
      </c>
      <c r="J16" s="15">
        <v>14383</v>
      </c>
      <c r="K16" s="7"/>
    </row>
    <row r="17" spans="1:11" ht="38.25">
      <c r="A17" s="6">
        <v>3</v>
      </c>
      <c r="B17" s="13" t="s">
        <v>31</v>
      </c>
      <c r="C17" s="14">
        <f t="shared" si="1"/>
        <v>75352</v>
      </c>
      <c r="D17" s="16">
        <v>60282</v>
      </c>
      <c r="E17" s="17">
        <v>10070</v>
      </c>
      <c r="F17" s="15">
        <v>5000</v>
      </c>
      <c r="G17" s="14">
        <f t="shared" ref="G17:G26" si="2">H17+I17+J17</f>
        <v>75352</v>
      </c>
      <c r="H17" s="16">
        <v>60282</v>
      </c>
      <c r="I17" s="17">
        <v>10070</v>
      </c>
      <c r="J17" s="15">
        <v>5000</v>
      </c>
      <c r="K17" s="7"/>
    </row>
    <row r="18" spans="1:11" ht="63.75">
      <c r="A18" s="6">
        <v>4</v>
      </c>
      <c r="B18" s="13" t="s">
        <v>32</v>
      </c>
      <c r="C18" s="14">
        <f t="shared" si="1"/>
        <v>469000</v>
      </c>
      <c r="D18" s="15">
        <v>375200</v>
      </c>
      <c r="E18" s="15">
        <v>70350</v>
      </c>
      <c r="F18" s="15">
        <v>23450</v>
      </c>
      <c r="G18" s="14">
        <f t="shared" si="2"/>
        <v>469000</v>
      </c>
      <c r="H18" s="15">
        <v>375200</v>
      </c>
      <c r="I18" s="15">
        <v>70350</v>
      </c>
      <c r="J18" s="15">
        <v>23450</v>
      </c>
      <c r="K18" s="7"/>
    </row>
    <row r="19" spans="1:11" ht="38.25">
      <c r="A19" s="6">
        <v>5</v>
      </c>
      <c r="B19" s="13" t="s">
        <v>33</v>
      </c>
      <c r="C19" s="14">
        <f t="shared" si="1"/>
        <v>615038</v>
      </c>
      <c r="D19" s="15">
        <v>492000</v>
      </c>
      <c r="E19" s="15">
        <v>92200</v>
      </c>
      <c r="F19" s="15">
        <v>30838</v>
      </c>
      <c r="G19" s="14">
        <f t="shared" si="2"/>
        <v>615038</v>
      </c>
      <c r="H19" s="15">
        <v>492000</v>
      </c>
      <c r="I19" s="15">
        <v>92200</v>
      </c>
      <c r="J19" s="15">
        <v>30838</v>
      </c>
      <c r="K19" s="7"/>
    </row>
    <row r="20" spans="1:11" ht="63.75">
      <c r="A20" s="6">
        <v>6</v>
      </c>
      <c r="B20" s="13" t="s">
        <v>34</v>
      </c>
      <c r="C20" s="14">
        <f t="shared" si="1"/>
        <v>309080.5</v>
      </c>
      <c r="D20" s="15">
        <v>247264</v>
      </c>
      <c r="E20" s="15">
        <v>46362</v>
      </c>
      <c r="F20" s="15">
        <v>15454.5</v>
      </c>
      <c r="G20" s="14">
        <f t="shared" si="2"/>
        <v>309080.5</v>
      </c>
      <c r="H20" s="15">
        <v>247264</v>
      </c>
      <c r="I20" s="15">
        <v>46362</v>
      </c>
      <c r="J20" s="15">
        <v>15454.5</v>
      </c>
      <c r="K20" s="7"/>
    </row>
    <row r="21" spans="1:11" ht="51">
      <c r="A21" s="6">
        <v>7</v>
      </c>
      <c r="B21" s="13" t="s">
        <v>35</v>
      </c>
      <c r="C21" s="18">
        <f t="shared" si="1"/>
        <v>1183896.97</v>
      </c>
      <c r="D21" s="15">
        <v>947118</v>
      </c>
      <c r="E21" s="15">
        <v>177583.97</v>
      </c>
      <c r="F21" s="15">
        <v>59195</v>
      </c>
      <c r="G21" s="14">
        <f t="shared" si="2"/>
        <v>1183896.97</v>
      </c>
      <c r="H21" s="15">
        <v>947118</v>
      </c>
      <c r="I21" s="15">
        <v>177583.97</v>
      </c>
      <c r="J21" s="15">
        <v>59195</v>
      </c>
      <c r="K21" s="7"/>
    </row>
    <row r="22" spans="1:11" ht="51">
      <c r="A22" s="6">
        <v>8</v>
      </c>
      <c r="B22" s="13" t="s">
        <v>36</v>
      </c>
      <c r="C22" s="14">
        <f t="shared" si="1"/>
        <v>1201462.28</v>
      </c>
      <c r="D22" s="15">
        <v>961170</v>
      </c>
      <c r="E22" s="15">
        <v>180218.28</v>
      </c>
      <c r="F22" s="15">
        <v>60074</v>
      </c>
      <c r="G22" s="14">
        <f t="shared" si="2"/>
        <v>1201462.28</v>
      </c>
      <c r="H22" s="15">
        <v>961170</v>
      </c>
      <c r="I22" s="15">
        <v>180218.28</v>
      </c>
      <c r="J22" s="15">
        <v>60074</v>
      </c>
      <c r="K22" s="7"/>
    </row>
    <row r="23" spans="1:11" ht="38.25">
      <c r="A23" s="6">
        <v>9</v>
      </c>
      <c r="B23" s="13" t="s">
        <v>37</v>
      </c>
      <c r="C23" s="14">
        <f t="shared" si="1"/>
        <v>363422</v>
      </c>
      <c r="D23" s="15">
        <v>290738</v>
      </c>
      <c r="E23" s="15">
        <v>54513</v>
      </c>
      <c r="F23" s="15">
        <v>18171</v>
      </c>
      <c r="G23" s="14">
        <f t="shared" si="2"/>
        <v>363422</v>
      </c>
      <c r="H23" s="15">
        <v>290738</v>
      </c>
      <c r="I23" s="15">
        <v>54513</v>
      </c>
      <c r="J23" s="15">
        <v>18171</v>
      </c>
      <c r="K23" s="7"/>
    </row>
    <row r="24" spans="1:11" ht="38.25">
      <c r="A24" s="6">
        <v>10</v>
      </c>
      <c r="B24" s="13" t="s">
        <v>38</v>
      </c>
      <c r="C24" s="14">
        <f t="shared" si="1"/>
        <v>1416275.46</v>
      </c>
      <c r="D24" s="15">
        <v>1133020</v>
      </c>
      <c r="E24" s="15">
        <v>212441.46</v>
      </c>
      <c r="F24" s="15">
        <v>70814</v>
      </c>
      <c r="G24" s="14">
        <f t="shared" si="2"/>
        <v>1416275.46</v>
      </c>
      <c r="H24" s="15">
        <v>1133020</v>
      </c>
      <c r="I24" s="15">
        <v>212441.46</v>
      </c>
      <c r="J24" s="15">
        <v>70814</v>
      </c>
      <c r="K24" s="7"/>
    </row>
    <row r="25" spans="1:11" ht="38.25">
      <c r="A25" s="6">
        <v>11</v>
      </c>
      <c r="B25" s="13" t="s">
        <v>39</v>
      </c>
      <c r="C25" s="14">
        <f t="shared" si="1"/>
        <v>3904153.5</v>
      </c>
      <c r="D25" s="15">
        <v>3123323</v>
      </c>
      <c r="E25" s="15">
        <v>585624</v>
      </c>
      <c r="F25" s="15">
        <v>195206.5</v>
      </c>
      <c r="G25" s="14">
        <f t="shared" si="2"/>
        <v>3904153.5</v>
      </c>
      <c r="H25" s="15">
        <v>3123323</v>
      </c>
      <c r="I25" s="15">
        <v>585624</v>
      </c>
      <c r="J25" s="15">
        <v>195206.5</v>
      </c>
      <c r="K25" s="7"/>
    </row>
    <row r="26" spans="1:11" ht="38.25">
      <c r="A26" s="6">
        <v>12</v>
      </c>
      <c r="B26" s="13" t="s">
        <v>40</v>
      </c>
      <c r="C26" s="14">
        <f t="shared" si="1"/>
        <v>214182</v>
      </c>
      <c r="D26" s="15">
        <v>171345</v>
      </c>
      <c r="E26" s="15">
        <v>32127</v>
      </c>
      <c r="F26" s="15">
        <v>10710</v>
      </c>
      <c r="G26" s="14">
        <f t="shared" si="2"/>
        <v>0</v>
      </c>
      <c r="H26" s="15">
        <v>0</v>
      </c>
      <c r="I26" s="15">
        <v>0</v>
      </c>
      <c r="J26" s="15">
        <v>0</v>
      </c>
      <c r="K26" s="7"/>
    </row>
    <row r="27" spans="1:11" ht="51">
      <c r="A27" s="6">
        <v>13</v>
      </c>
      <c r="B27" s="13" t="s">
        <v>41</v>
      </c>
      <c r="C27" s="14">
        <f t="shared" ref="C27:C36" si="3">D27+E27+F27</f>
        <v>268062</v>
      </c>
      <c r="D27" s="15">
        <v>214449</v>
      </c>
      <c r="E27" s="15">
        <v>40209</v>
      </c>
      <c r="F27" s="15">
        <v>13404</v>
      </c>
      <c r="G27" s="14">
        <f>H27+I27+J27</f>
        <v>0</v>
      </c>
      <c r="H27" s="15">
        <v>0</v>
      </c>
      <c r="I27" s="15">
        <v>0</v>
      </c>
      <c r="J27" s="15">
        <v>0</v>
      </c>
      <c r="K27" s="7"/>
    </row>
    <row r="28" spans="1:11" ht="51">
      <c r="A28" s="6">
        <v>14</v>
      </c>
      <c r="B28" s="13" t="s">
        <v>42</v>
      </c>
      <c r="C28" s="14">
        <f t="shared" si="3"/>
        <v>1586288</v>
      </c>
      <c r="D28" s="15">
        <v>1269030</v>
      </c>
      <c r="E28" s="15">
        <v>237943</v>
      </c>
      <c r="F28" s="15">
        <v>79315</v>
      </c>
      <c r="G28" s="14">
        <f t="shared" ref="G28:G35" si="4">H28+I28+J28</f>
        <v>0</v>
      </c>
      <c r="H28" s="15">
        <v>0</v>
      </c>
      <c r="I28" s="15">
        <v>0</v>
      </c>
      <c r="J28" s="15">
        <v>0</v>
      </c>
      <c r="K28" s="7"/>
    </row>
    <row r="29" spans="1:11" ht="38.25">
      <c r="A29" s="6">
        <v>15</v>
      </c>
      <c r="B29" s="13" t="s">
        <v>43</v>
      </c>
      <c r="C29" s="14">
        <f t="shared" si="3"/>
        <v>4778830</v>
      </c>
      <c r="D29" s="15">
        <v>3823064</v>
      </c>
      <c r="E29" s="15">
        <v>716824</v>
      </c>
      <c r="F29" s="15">
        <v>238942</v>
      </c>
      <c r="G29" s="14">
        <f t="shared" si="4"/>
        <v>0</v>
      </c>
      <c r="H29" s="15">
        <v>0</v>
      </c>
      <c r="I29" s="15">
        <v>0</v>
      </c>
      <c r="J29" s="15">
        <v>0</v>
      </c>
      <c r="K29" s="7"/>
    </row>
    <row r="30" spans="1:11" ht="38.25">
      <c r="A30" s="6">
        <v>16</v>
      </c>
      <c r="B30" s="19" t="s">
        <v>44</v>
      </c>
      <c r="C30" s="14">
        <f t="shared" si="3"/>
        <v>428635</v>
      </c>
      <c r="D30" s="15">
        <v>342908</v>
      </c>
      <c r="E30" s="15">
        <v>64295.24</v>
      </c>
      <c r="F30" s="15">
        <v>21431.759999999998</v>
      </c>
      <c r="G30" s="14">
        <f t="shared" si="4"/>
        <v>0</v>
      </c>
      <c r="H30" s="15">
        <v>0</v>
      </c>
      <c r="I30" s="15">
        <v>0</v>
      </c>
      <c r="J30" s="15">
        <v>0</v>
      </c>
      <c r="K30" s="7"/>
    </row>
    <row r="31" spans="1:11" ht="38.25">
      <c r="A31" s="6">
        <v>17</v>
      </c>
      <c r="B31" s="19" t="s">
        <v>45</v>
      </c>
      <c r="C31" s="14">
        <f t="shared" si="3"/>
        <v>199903</v>
      </c>
      <c r="D31" s="15">
        <v>159922.4</v>
      </c>
      <c r="E31" s="15">
        <v>29985.439999999999</v>
      </c>
      <c r="F31" s="15">
        <v>9995.16</v>
      </c>
      <c r="G31" s="14">
        <f t="shared" si="4"/>
        <v>0</v>
      </c>
      <c r="H31" s="15">
        <v>0</v>
      </c>
      <c r="I31" s="15">
        <v>0</v>
      </c>
      <c r="J31" s="15">
        <v>0</v>
      </c>
      <c r="K31" s="7"/>
    </row>
    <row r="32" spans="1:11" ht="51">
      <c r="A32" s="6">
        <v>18</v>
      </c>
      <c r="B32" s="19" t="s">
        <v>46</v>
      </c>
      <c r="C32" s="14">
        <f t="shared" si="3"/>
        <v>1678937.9999999998</v>
      </c>
      <c r="D32" s="15">
        <v>1343150.4</v>
      </c>
      <c r="E32" s="15">
        <v>251840.69</v>
      </c>
      <c r="F32" s="15">
        <v>83946.91</v>
      </c>
      <c r="G32" s="14">
        <f t="shared" si="4"/>
        <v>0</v>
      </c>
      <c r="H32" s="15">
        <v>0</v>
      </c>
      <c r="I32" s="15">
        <v>0</v>
      </c>
      <c r="J32" s="15">
        <v>0</v>
      </c>
      <c r="K32" s="7"/>
    </row>
    <row r="33" spans="1:11" ht="63.75">
      <c r="A33" s="6">
        <v>19</v>
      </c>
      <c r="B33" s="19" t="s">
        <v>47</v>
      </c>
      <c r="C33" s="14">
        <f t="shared" si="3"/>
        <v>503396</v>
      </c>
      <c r="D33" s="15">
        <v>402716.8</v>
      </c>
      <c r="E33" s="15">
        <v>75509.39</v>
      </c>
      <c r="F33" s="15">
        <v>25169.81</v>
      </c>
      <c r="G33" s="14">
        <f t="shared" si="4"/>
        <v>0</v>
      </c>
      <c r="H33" s="15">
        <v>0</v>
      </c>
      <c r="I33" s="15">
        <v>0</v>
      </c>
      <c r="J33" s="15">
        <v>0</v>
      </c>
      <c r="K33" s="7"/>
    </row>
    <row r="34" spans="1:11" ht="38.25">
      <c r="A34" s="6">
        <v>20</v>
      </c>
      <c r="B34" s="19" t="s">
        <v>48</v>
      </c>
      <c r="C34" s="14">
        <f t="shared" si="3"/>
        <v>1279108</v>
      </c>
      <c r="D34" s="15">
        <v>1023286</v>
      </c>
      <c r="E34" s="15">
        <v>191866</v>
      </c>
      <c r="F34" s="15">
        <v>63956</v>
      </c>
      <c r="G34" s="14">
        <f t="shared" si="4"/>
        <v>0</v>
      </c>
      <c r="H34" s="15">
        <v>0</v>
      </c>
      <c r="I34" s="15">
        <v>0</v>
      </c>
      <c r="J34" s="15">
        <v>0</v>
      </c>
      <c r="K34" s="7"/>
    </row>
    <row r="35" spans="1:11" ht="38.25">
      <c r="A35" s="6">
        <v>21</v>
      </c>
      <c r="B35" s="19" t="s">
        <v>49</v>
      </c>
      <c r="C35" s="14">
        <f t="shared" si="3"/>
        <v>350364.1</v>
      </c>
      <c r="D35" s="15">
        <v>100104</v>
      </c>
      <c r="E35" s="15">
        <v>187695</v>
      </c>
      <c r="F35" s="15">
        <v>62565.1</v>
      </c>
      <c r="G35" s="14">
        <f t="shared" si="4"/>
        <v>0</v>
      </c>
      <c r="H35" s="15">
        <v>0</v>
      </c>
      <c r="I35" s="15">
        <v>0</v>
      </c>
      <c r="J35" s="15">
        <v>0</v>
      </c>
      <c r="K35" s="7"/>
    </row>
    <row r="36" spans="1:11" ht="15.75">
      <c r="A36" s="20" t="s">
        <v>6</v>
      </c>
      <c r="B36" s="21"/>
      <c r="C36" s="14">
        <f t="shared" si="3"/>
        <v>21457175.810000002</v>
      </c>
      <c r="D36" s="12">
        <f>SUM(D15:D35)</f>
        <v>16985521.600000001</v>
      </c>
      <c r="E36" s="12">
        <f>SUM(E15:E35)</f>
        <v>3352426.22</v>
      </c>
      <c r="F36" s="12">
        <f>SUM(F15:F35)</f>
        <v>1119227.9900000002</v>
      </c>
      <c r="G36" s="14">
        <f t="shared" ref="G36:J36" si="5">SUM(G15:G29)</f>
        <v>10169469.710000001</v>
      </c>
      <c r="H36" s="12">
        <f t="shared" si="5"/>
        <v>8135546</v>
      </c>
      <c r="I36" s="12">
        <f t="shared" si="5"/>
        <v>1524131.46</v>
      </c>
      <c r="J36" s="12">
        <f t="shared" si="5"/>
        <v>509792.25</v>
      </c>
      <c r="K36" s="2"/>
    </row>
    <row r="37" spans="1:11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>
      <c r="A38" s="22" t="s">
        <v>26</v>
      </c>
      <c r="B38" s="23"/>
      <c r="C38" s="23"/>
    </row>
    <row r="39" spans="1:11">
      <c r="A39" s="23"/>
      <c r="B39" s="23"/>
      <c r="C39" s="23"/>
    </row>
    <row r="40" spans="1:11">
      <c r="A40" s="23"/>
      <c r="B40" s="23"/>
      <c r="C40" s="23"/>
      <c r="E40" s="24"/>
      <c r="F40" s="24"/>
      <c r="H40" s="24" t="s">
        <v>27</v>
      </c>
      <c r="I40" s="24"/>
      <c r="J40" s="24"/>
      <c r="K40" s="24"/>
    </row>
    <row r="41" spans="1:11">
      <c r="E41" s="25" t="s">
        <v>10</v>
      </c>
      <c r="F41" s="25"/>
      <c r="H41" s="25" t="s">
        <v>9</v>
      </c>
      <c r="I41" s="25"/>
      <c r="J41" s="25"/>
      <c r="K41" s="25"/>
    </row>
    <row r="42" spans="1:11" ht="20.25" customHeight="1">
      <c r="A42" s="22" t="s">
        <v>28</v>
      </c>
      <c r="B42" s="23"/>
      <c r="C42" s="23"/>
    </row>
    <row r="43" spans="1:11" ht="20.25" customHeight="1">
      <c r="A43" s="23"/>
      <c r="B43" s="23"/>
      <c r="C43" s="23"/>
    </row>
    <row r="44" spans="1:11" ht="20.25" customHeight="1">
      <c r="A44" s="23"/>
      <c r="B44" s="23"/>
      <c r="C44" s="23"/>
      <c r="E44" s="24"/>
      <c r="F44" s="24"/>
      <c r="H44" s="24" t="s">
        <v>18</v>
      </c>
      <c r="I44" s="24"/>
      <c r="J44" s="24"/>
      <c r="K44" s="24"/>
    </row>
    <row r="45" spans="1:11">
      <c r="E45" s="25" t="s">
        <v>10</v>
      </c>
      <c r="F45" s="25"/>
      <c r="H45" s="25" t="s">
        <v>9</v>
      </c>
      <c r="I45" s="25"/>
      <c r="J45" s="25"/>
      <c r="K45" s="25"/>
    </row>
    <row r="46" spans="1:11">
      <c r="A46" s="3" t="s">
        <v>7</v>
      </c>
    </row>
    <row r="48" spans="1:11">
      <c r="A48" s="23" t="s">
        <v>11</v>
      </c>
      <c r="B48" s="23"/>
      <c r="C48" s="23"/>
      <c r="E48" s="24"/>
      <c r="F48" s="24"/>
      <c r="H48" s="24" t="s">
        <v>19</v>
      </c>
      <c r="I48" s="24"/>
      <c r="J48" s="24"/>
      <c r="K48" s="24"/>
    </row>
    <row r="49" spans="5:11">
      <c r="E49" s="25" t="s">
        <v>10</v>
      </c>
      <c r="F49" s="25"/>
      <c r="H49" s="25" t="s">
        <v>9</v>
      </c>
      <c r="I49" s="25"/>
      <c r="J49" s="25"/>
      <c r="K49" s="25"/>
    </row>
  </sheetData>
  <mergeCells count="35">
    <mergeCell ref="A11:A13"/>
    <mergeCell ref="A5:K5"/>
    <mergeCell ref="A4:K4"/>
    <mergeCell ref="A6:K6"/>
    <mergeCell ref="A7:K7"/>
    <mergeCell ref="A8:K8"/>
    <mergeCell ref="A9:K9"/>
    <mergeCell ref="B11:B13"/>
    <mergeCell ref="C11:F11"/>
    <mergeCell ref="G11:J11"/>
    <mergeCell ref="K11:K13"/>
    <mergeCell ref="C12:C13"/>
    <mergeCell ref="E49:F49"/>
    <mergeCell ref="H49:K49"/>
    <mergeCell ref="I1:K1"/>
    <mergeCell ref="I2:K2"/>
    <mergeCell ref="I3:K3"/>
    <mergeCell ref="J10:K10"/>
    <mergeCell ref="D12:F12"/>
    <mergeCell ref="G12:G13"/>
    <mergeCell ref="H12:J12"/>
    <mergeCell ref="A42:C44"/>
    <mergeCell ref="E44:F44"/>
    <mergeCell ref="H44:K44"/>
    <mergeCell ref="A48:C48"/>
    <mergeCell ref="E48:F48"/>
    <mergeCell ref="H48:K48"/>
    <mergeCell ref="E45:F45"/>
    <mergeCell ref="H45:K45"/>
    <mergeCell ref="A36:B36"/>
    <mergeCell ref="A38:C40"/>
    <mergeCell ref="E40:F40"/>
    <mergeCell ref="H40:K40"/>
    <mergeCell ref="E41:F41"/>
    <mergeCell ref="H41:K41"/>
  </mergeCells>
  <pageMargins left="0.7" right="0.7" top="0.75" bottom="0.75" header="0.3" footer="0.3"/>
  <pageSetup paperSize="9" scale="6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МСХ ЧР Пудова Людмила Владимировна</dc:creator>
  <cp:lastModifiedBy>User</cp:lastModifiedBy>
  <cp:lastPrinted>2024-01-12T07:55:20Z</cp:lastPrinted>
  <dcterms:created xsi:type="dcterms:W3CDTF">2022-12-30T06:51:39Z</dcterms:created>
  <dcterms:modified xsi:type="dcterms:W3CDTF">2025-01-13T12:14:06Z</dcterms:modified>
</cp:coreProperties>
</file>