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M28" i="2"/>
  <c r="K28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28" i="2"/>
  <c r="G28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7" i="2"/>
  <c r="E28" i="2"/>
</calcChain>
</file>

<file path=xl/sharedStrings.xml><?xml version="1.0" encoding="utf-8"?>
<sst xmlns="http://schemas.openxmlformats.org/spreadsheetml/2006/main" count="53" uniqueCount="50">
  <si>
    <t>Наименование районов</t>
  </si>
  <si>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</si>
  <si>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</si>
  <si>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</si>
  <si>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</si>
  <si>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</si>
  <si>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</si>
  <si>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</si>
  <si>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</si>
  <si>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</si>
  <si>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</si>
  <si>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</si>
  <si>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</si>
  <si>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</si>
  <si>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</si>
  <si>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</si>
  <si>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</si>
  <si>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</si>
  <si>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</si>
  <si>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</si>
  <si>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</si>
  <si>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</si>
  <si>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</si>
  <si>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</si>
  <si>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</si>
  <si>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</si>
  <si>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</si>
  <si>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</si>
  <si>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</si>
  <si>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</si>
  <si>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</si>
  <si>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</si>
  <si>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</si>
  <si>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</si>
  <si>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</si>
  <si>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</si>
  <si>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</si>
  <si>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</si>
  <si>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</si>
  <si>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</si>
  <si>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</si>
  <si>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</si>
  <si>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</t>
  </si>
  <si>
    <t>О.Н. Исаев</t>
  </si>
  <si>
    <t>Е.В. Смелова</t>
  </si>
  <si>
    <t>(8352) 51-41-68</t>
  </si>
  <si>
    <t xml:space="preserve">  </t>
  </si>
  <si>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19.01.2024г.</t>
  </si>
  <si>
    <t xml:space="preserve">Было на 20.01.2024 г. </t>
  </si>
  <si>
    <t>Мариинско-Посадский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</si>
</sst>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name val="Arial"/>
      <family val="2"/>
      <charset val="1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name val="Arial Black"/>
      <family val="2"/>
      <charset val="1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3" borderId="0" xfId="0" applyFont="1" applyFill="1"/>
    <xf numFmtId="2" fontId="1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2" fontId="2" fillId="3" borderId="0" xfId="0" applyNumberFormat="1" applyFont="1" applyFill="1"/>
    <xf numFmtId="0" fontId="2" fillId="0" borderId="0" xfId="0" applyFont="1"/>
    <xf numFmtId="0" fontId="2" fillId="0" borderId="0" xfId="0" applyFont="1" applyAlignment="1">
      <alignment wrapText="1"/>
    </xf>
    <xf numFmtId="0" fontId="3" fillId="3" borderId="0" xfId="0" applyFon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2" fontId="5" fillId="3" borderId="0" xfId="0" applyNumberFormat="1" applyFont="1" applyFill="1" applyAlignment="1">
      <alignment wrapText="1"/>
    </xf>
    <xf numFmtId="0" fontId="7" fillId="3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8" fillId="0" borderId="1" xfId="0" applyFont="1" applyBorder="1"/>
    <xf numFmtId="2" fontId="9" fillId="0" borderId="1" xfId="0" applyNumberFormat="1" applyFont="1" applyBorder="1"/>
    <xf numFmtId="1" fontId="9" fillId="0" borderId="1" xfId="0" applyNumberFormat="1" applyFont="1" applyBorder="1" applyAlignment="1">
      <alignment wrapText="1"/>
    </xf>
    <xf numFmtId="1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/>
    <xf numFmtId="1" fontId="9" fillId="0" borderId="0" xfId="0" applyNumberFormat="1" applyFont="1"/>
    <xf numFmtId="2" fontId="9" fillId="0" borderId="0" xfId="0" applyNumberFormat="1" applyFont="1"/>
    <xf numFmtId="0" fontId="1" fillId="3" borderId="0" xfId="0" applyFont="1" applyFill="1" applyBorder="1"/>
    <xf numFmtId="2" fontId="1" fillId="3" borderId="0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2" fontId="11" fillId="3" borderId="0" xfId="0" applyNumberFormat="1" applyFont="1" applyFill="1"/>
    <xf numFmtId="0" fontId="12" fillId="2" borderId="0" xfId="0" applyFont="1" applyFill="1"/>
    <xf numFmtId="0" fontId="13" fillId="3" borderId="0" xfId="0" applyFont="1" applyFill="1"/>
    <xf numFmtId="2" fontId="13" fillId="3" borderId="0" xfId="0" applyNumberFormat="1" applyFont="1" applyFill="1"/>
    <xf numFmtId="0" fontId="5" fillId="2" borderId="0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75" zoomScaleNormal="75" workbookViewId="0">
      <selection activeCell="K23" sqref="K23"/>
    </sheetView>
  </sheetViews>
  <sheetFormatPr defaultRowHeight="15.75" x14ac:dyDescent="0.25"/>
  <cols>
    <col min="1" max="1" width="28.7109375" style="10" customWidth="1"/>
    <col min="2" max="2" width="12.28515625" style="7" customWidth="1"/>
    <col min="3" max="3" width="13.140625" style="7" customWidth="1"/>
    <col min="4" max="4" width="9" style="8" customWidth="1"/>
    <col min="5" max="5" width="12" style="7" customWidth="1"/>
    <col min="6" max="6" width="9.140625" style="7"/>
    <col min="7" max="7" width="14.42578125" style="7" customWidth="1"/>
    <col min="8" max="8" width="9.140625" style="7"/>
    <col min="9" max="9" width="13.140625" style="7" customWidth="1"/>
    <col min="10" max="10" width="9.140625" style="7"/>
    <col min="11" max="11" width="12" style="7" customWidth="1"/>
    <col min="12" max="12" width="9.140625" style="7"/>
    <col min="13" max="13" width="13.5703125" style="7" customWidth="1"/>
    <col min="14" max="14" width="9.140625" style="7"/>
    <col min="15" max="15" width="11" style="7" customWidth="1"/>
    <col min="16" max="26" width="9.140625" style="7"/>
    <col min="27" max="27" width="9.140625" style="7" customWidth="1"/>
    <col min="28" max="16384" width="9.140625" style="7"/>
  </cols>
  <sheetData>
    <row r="1" spans="1:23" x14ac:dyDescent="0.25">
      <c r="A1" s="9"/>
      <c r="B1" s="4"/>
      <c r="C1" s="4"/>
      <c r="D1" s="5"/>
      <c r="E1" s="4"/>
      <c r="F1" s="4"/>
      <c r="G1" s="4"/>
      <c r="H1" s="4"/>
      <c r="I1" s="4"/>
      <c r="J1" s="4"/>
      <c r="K1" s="4"/>
      <c r="L1" s="6"/>
      <c r="M1" s="4"/>
      <c r="N1" s="6"/>
      <c r="O1" s="6"/>
      <c r="P1" s="6"/>
      <c r="Q1" s="4"/>
      <c r="R1" s="4"/>
      <c r="S1" s="4"/>
      <c r="T1" s="4"/>
      <c r="U1" s="4"/>
      <c r="V1" s="4"/>
      <c r="W1" s="4"/>
    </row>
    <row r="2" spans="1:23" ht="19.5" x14ac:dyDescent="0.35">
      <c r="A2" s="42" t="s">
        <v>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9.5" x14ac:dyDescent="0.35">
      <c r="A3" s="12"/>
      <c r="B3" s="13"/>
      <c r="C3" s="13"/>
      <c r="D3" s="13"/>
      <c r="E3" s="13"/>
      <c r="F3" s="13"/>
      <c r="G3" s="13"/>
      <c r="H3" s="13"/>
      <c r="I3" s="13"/>
      <c r="J3" s="14"/>
      <c r="K3" s="14"/>
      <c r="L3" s="15"/>
      <c r="M3" s="13"/>
      <c r="N3" s="15"/>
      <c r="O3" s="15"/>
      <c r="P3" s="15"/>
      <c r="Q3" s="16"/>
      <c r="R3" s="16"/>
      <c r="S3" s="16"/>
      <c r="T3" s="16"/>
      <c r="U3" s="16"/>
      <c r="V3" s="17"/>
      <c r="W3" s="17"/>
    </row>
    <row r="4" spans="1:23" ht="18.75" x14ac:dyDescent="0.3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11" customFormat="1" ht="59.25" customHeight="1" x14ac:dyDescent="0.25">
      <c r="A5" s="47" t="s">
        <v>0</v>
      </c>
      <c r="B5" s="47" t="s">
        <v>1</v>
      </c>
      <c r="C5" s="47" t="s">
        <v>2</v>
      </c>
      <c r="D5" s="47" t="s">
        <v>3</v>
      </c>
      <c r="E5" s="47" t="s">
        <v>5</v>
      </c>
      <c r="F5" s="47" t="s">
        <v>6</v>
      </c>
      <c r="G5" s="47" t="s">
        <v>7</v>
      </c>
      <c r="H5" s="47" t="s">
        <v>8</v>
      </c>
      <c r="I5" s="45" t="s">
        <v>9</v>
      </c>
      <c r="J5" s="47" t="s">
        <v>10</v>
      </c>
      <c r="K5" s="45" t="s">
        <v>11</v>
      </c>
      <c r="L5" s="45" t="s">
        <v>10</v>
      </c>
      <c r="M5" s="45" t="s">
        <v>12</v>
      </c>
      <c r="N5" s="47" t="s">
        <v>10</v>
      </c>
      <c r="O5" s="43" t="s">
        <v>13</v>
      </c>
      <c r="P5" s="44"/>
      <c r="Q5" s="43" t="s">
        <v>4</v>
      </c>
      <c r="R5" s="44"/>
      <c r="S5" s="43" t="s">
        <v>14</v>
      </c>
      <c r="T5" s="44"/>
      <c r="U5" s="20" t="s">
        <v>15</v>
      </c>
      <c r="V5" s="20" t="s">
        <v>16</v>
      </c>
      <c r="W5" s="21"/>
    </row>
    <row r="6" spans="1:23" ht="75" x14ac:dyDescent="0.3">
      <c r="A6" s="48"/>
      <c r="B6" s="48"/>
      <c r="C6" s="48"/>
      <c r="D6" s="48"/>
      <c r="E6" s="48"/>
      <c r="F6" s="48"/>
      <c r="G6" s="48"/>
      <c r="H6" s="48"/>
      <c r="I6" s="46"/>
      <c r="J6" s="48"/>
      <c r="K6" s="46"/>
      <c r="L6" s="46"/>
      <c r="M6" s="46"/>
      <c r="N6" s="48"/>
      <c r="O6" s="22" t="s">
        <v>17</v>
      </c>
      <c r="P6" s="22" t="s">
        <v>18</v>
      </c>
      <c r="Q6" s="22" t="s">
        <v>19</v>
      </c>
      <c r="R6" s="22" t="s">
        <v>20</v>
      </c>
      <c r="S6" s="23" t="s">
        <v>17</v>
      </c>
      <c r="T6" s="24"/>
      <c r="U6" s="24"/>
      <c r="V6" s="24"/>
      <c r="W6" s="25"/>
    </row>
    <row r="7" spans="1:23" ht="18.75" x14ac:dyDescent="0.3">
      <c r="A7" s="26" t="s">
        <v>21</v>
      </c>
      <c r="B7" s="24">
        <v>2068</v>
      </c>
      <c r="C7" s="27">
        <v>2058</v>
      </c>
      <c r="D7" s="28">
        <v>99.516441005802704</v>
      </c>
      <c r="E7" s="27">
        <v>310</v>
      </c>
      <c r="F7" s="29">
        <f>C7/B7*100</f>
        <v>99.516441005802704</v>
      </c>
      <c r="G7" s="27">
        <v>310</v>
      </c>
      <c r="H7" s="29">
        <v>100</v>
      </c>
      <c r="I7" s="27">
        <v>60</v>
      </c>
      <c r="J7" s="29">
        <f t="shared" ref="J7:J27" si="0">I7/G7*100</f>
        <v>19.35483870967742</v>
      </c>
      <c r="K7" s="27">
        <v>250</v>
      </c>
      <c r="L7" s="27">
        <v>80.645161290322577</v>
      </c>
      <c r="M7" s="27">
        <v>250</v>
      </c>
      <c r="N7" s="29">
        <f t="shared" ref="N7:N27" si="1">M7/G7*100</f>
        <v>80.645161290322577</v>
      </c>
      <c r="O7" s="24">
        <v>0</v>
      </c>
      <c r="P7" s="29">
        <v>0</v>
      </c>
      <c r="Q7" s="24">
        <v>0</v>
      </c>
      <c r="R7" s="24">
        <v>0</v>
      </c>
      <c r="S7" s="24">
        <v>0</v>
      </c>
      <c r="T7" s="29">
        <v>0</v>
      </c>
      <c r="U7" s="24">
        <v>0</v>
      </c>
      <c r="V7" s="24">
        <v>0</v>
      </c>
      <c r="W7" s="25"/>
    </row>
    <row r="8" spans="1:23" ht="18.75" x14ac:dyDescent="0.3">
      <c r="A8" s="26" t="s">
        <v>22</v>
      </c>
      <c r="B8" s="24">
        <v>1426</v>
      </c>
      <c r="C8" s="27">
        <v>1750</v>
      </c>
      <c r="D8" s="28">
        <v>122.72089761570828</v>
      </c>
      <c r="E8" s="27">
        <v>1266</v>
      </c>
      <c r="F8" s="29">
        <f t="shared" ref="F8:F28" si="2">C8/B8*100</f>
        <v>122.72089761570828</v>
      </c>
      <c r="G8" s="27">
        <v>1266</v>
      </c>
      <c r="H8" s="29">
        <v>100</v>
      </c>
      <c r="I8" s="27">
        <v>871</v>
      </c>
      <c r="J8" s="29">
        <f t="shared" si="0"/>
        <v>68.799368088467617</v>
      </c>
      <c r="K8" s="27">
        <v>395</v>
      </c>
      <c r="L8" s="27">
        <v>31.200631911532383</v>
      </c>
      <c r="M8" s="27">
        <v>395</v>
      </c>
      <c r="N8" s="29">
        <f t="shared" si="1"/>
        <v>31.200631911532383</v>
      </c>
      <c r="O8" s="24">
        <v>0</v>
      </c>
      <c r="P8" s="29">
        <v>0</v>
      </c>
      <c r="Q8" s="24">
        <v>0</v>
      </c>
      <c r="R8" s="24">
        <v>0</v>
      </c>
      <c r="S8" s="24">
        <v>0</v>
      </c>
      <c r="T8" s="29">
        <v>0</v>
      </c>
      <c r="U8" s="24">
        <v>0</v>
      </c>
      <c r="V8" s="24">
        <v>0</v>
      </c>
      <c r="W8" s="25"/>
    </row>
    <row r="9" spans="1:23" ht="18.75" x14ac:dyDescent="0.3">
      <c r="A9" s="26" t="s">
        <v>23</v>
      </c>
      <c r="B9" s="24">
        <v>3311</v>
      </c>
      <c r="C9" s="27">
        <v>3360</v>
      </c>
      <c r="D9" s="28">
        <v>101.4799154334038</v>
      </c>
      <c r="E9" s="27">
        <v>3311</v>
      </c>
      <c r="F9" s="29">
        <f t="shared" si="2"/>
        <v>101.4799154334038</v>
      </c>
      <c r="G9" s="27">
        <v>3311</v>
      </c>
      <c r="H9" s="29">
        <v>100</v>
      </c>
      <c r="I9" s="27">
        <v>2956</v>
      </c>
      <c r="J9" s="29">
        <f t="shared" si="0"/>
        <v>89.27816369676836</v>
      </c>
      <c r="K9" s="27">
        <v>355</v>
      </c>
      <c r="L9" s="27">
        <v>10.721836303231653</v>
      </c>
      <c r="M9" s="27">
        <v>355</v>
      </c>
      <c r="N9" s="29">
        <f t="shared" si="1"/>
        <v>10.721836303231653</v>
      </c>
      <c r="O9" s="24">
        <v>0</v>
      </c>
      <c r="P9" s="29">
        <v>0</v>
      </c>
      <c r="Q9" s="24">
        <v>0</v>
      </c>
      <c r="R9" s="24">
        <v>0</v>
      </c>
      <c r="S9" s="24">
        <v>0</v>
      </c>
      <c r="T9" s="29">
        <v>0</v>
      </c>
      <c r="U9" s="24">
        <v>0</v>
      </c>
      <c r="V9" s="24">
        <v>0</v>
      </c>
      <c r="W9" s="25"/>
    </row>
    <row r="10" spans="1:23" ht="18.75" x14ac:dyDescent="0.3">
      <c r="A10" s="26" t="s">
        <v>24</v>
      </c>
      <c r="B10" s="24">
        <v>3013</v>
      </c>
      <c r="C10" s="27">
        <v>3326</v>
      </c>
      <c r="D10" s="28">
        <v>110.38831729173582</v>
      </c>
      <c r="E10" s="27">
        <v>2577</v>
      </c>
      <c r="F10" s="29">
        <f t="shared" si="2"/>
        <v>110.38831729173582</v>
      </c>
      <c r="G10" s="27">
        <v>2577</v>
      </c>
      <c r="H10" s="29">
        <v>100</v>
      </c>
      <c r="I10" s="27">
        <v>2040</v>
      </c>
      <c r="J10" s="29">
        <f t="shared" si="0"/>
        <v>79.161816065192085</v>
      </c>
      <c r="K10" s="27">
        <v>537</v>
      </c>
      <c r="L10" s="27">
        <v>21.420023932987633</v>
      </c>
      <c r="M10" s="27">
        <v>537</v>
      </c>
      <c r="N10" s="29">
        <f t="shared" si="1"/>
        <v>20.838183934807915</v>
      </c>
      <c r="O10" s="24">
        <v>0</v>
      </c>
      <c r="P10" s="29">
        <v>0</v>
      </c>
      <c r="Q10" s="24">
        <v>0</v>
      </c>
      <c r="R10" s="24">
        <v>0</v>
      </c>
      <c r="S10" s="24">
        <v>0</v>
      </c>
      <c r="T10" s="29">
        <v>0</v>
      </c>
      <c r="U10" s="24">
        <v>0</v>
      </c>
      <c r="V10" s="24">
        <v>0</v>
      </c>
      <c r="W10" s="25"/>
    </row>
    <row r="11" spans="1:23" ht="18.75" x14ac:dyDescent="0.3">
      <c r="A11" s="26" t="s">
        <v>25</v>
      </c>
      <c r="B11" s="24">
        <v>1381</v>
      </c>
      <c r="C11" s="27">
        <v>1999</v>
      </c>
      <c r="D11" s="28">
        <v>144.75018102824041</v>
      </c>
      <c r="E11" s="27">
        <v>1999</v>
      </c>
      <c r="F11" s="29">
        <f t="shared" si="2"/>
        <v>144.75018102824041</v>
      </c>
      <c r="G11" s="27">
        <v>1999</v>
      </c>
      <c r="H11" s="29">
        <v>100</v>
      </c>
      <c r="I11" s="27">
        <v>1304</v>
      </c>
      <c r="J11" s="29">
        <f t="shared" si="0"/>
        <v>65.232616308154078</v>
      </c>
      <c r="K11" s="27">
        <v>695</v>
      </c>
      <c r="L11" s="27">
        <v>34.767383691845922</v>
      </c>
      <c r="M11" s="27">
        <v>695</v>
      </c>
      <c r="N11" s="29">
        <f t="shared" si="1"/>
        <v>34.767383691845922</v>
      </c>
      <c r="O11" s="24">
        <v>0</v>
      </c>
      <c r="P11" s="29">
        <v>0</v>
      </c>
      <c r="Q11" s="24">
        <v>0</v>
      </c>
      <c r="R11" s="24">
        <v>0</v>
      </c>
      <c r="S11" s="24">
        <v>0</v>
      </c>
      <c r="T11" s="29">
        <v>0</v>
      </c>
      <c r="U11" s="24">
        <v>0</v>
      </c>
      <c r="V11" s="24">
        <v>0</v>
      </c>
      <c r="W11" s="25"/>
    </row>
    <row r="12" spans="1:23" ht="18.75" x14ac:dyDescent="0.3">
      <c r="A12" s="26" t="s">
        <v>26</v>
      </c>
      <c r="B12" s="24">
        <v>3235</v>
      </c>
      <c r="C12" s="27">
        <v>3270</v>
      </c>
      <c r="D12" s="28">
        <v>101.08191653786709</v>
      </c>
      <c r="E12" s="27">
        <v>2574.9</v>
      </c>
      <c r="F12" s="29">
        <f t="shared" si="2"/>
        <v>101.08191653786709</v>
      </c>
      <c r="G12" s="27">
        <v>2574</v>
      </c>
      <c r="H12" s="29">
        <v>99.965047186298492</v>
      </c>
      <c r="I12" s="27">
        <v>2244</v>
      </c>
      <c r="J12" s="29">
        <f t="shared" si="0"/>
        <v>87.179487179487182</v>
      </c>
      <c r="K12" s="27">
        <v>330</v>
      </c>
      <c r="L12" s="27">
        <v>12.820512820512819</v>
      </c>
      <c r="M12" s="27">
        <v>330</v>
      </c>
      <c r="N12" s="29">
        <f t="shared" si="1"/>
        <v>12.820512820512819</v>
      </c>
      <c r="O12" s="24">
        <v>0</v>
      </c>
      <c r="P12" s="29">
        <v>0</v>
      </c>
      <c r="Q12" s="24">
        <v>0</v>
      </c>
      <c r="R12" s="24">
        <v>0</v>
      </c>
      <c r="S12" s="24">
        <v>0</v>
      </c>
      <c r="T12" s="29">
        <v>0</v>
      </c>
      <c r="U12" s="24">
        <v>0</v>
      </c>
      <c r="V12" s="24">
        <v>0</v>
      </c>
      <c r="W12" s="25"/>
    </row>
    <row r="13" spans="1:23" ht="18.75" x14ac:dyDescent="0.3">
      <c r="A13" s="26" t="s">
        <v>27</v>
      </c>
      <c r="B13" s="24">
        <v>2215</v>
      </c>
      <c r="C13" s="27">
        <v>1994</v>
      </c>
      <c r="D13" s="28">
        <v>90.02257336343115</v>
      </c>
      <c r="E13" s="27">
        <v>1169</v>
      </c>
      <c r="F13" s="29">
        <f t="shared" si="2"/>
        <v>90.02257336343115</v>
      </c>
      <c r="G13" s="27">
        <v>1169</v>
      </c>
      <c r="H13" s="29">
        <v>100</v>
      </c>
      <c r="I13" s="27">
        <v>849</v>
      </c>
      <c r="J13" s="29">
        <f t="shared" si="0"/>
        <v>72.626176218990594</v>
      </c>
      <c r="K13" s="27">
        <v>320</v>
      </c>
      <c r="L13" s="27">
        <v>27.37382378100941</v>
      </c>
      <c r="M13" s="27">
        <v>320</v>
      </c>
      <c r="N13" s="29">
        <f t="shared" si="1"/>
        <v>27.37382378100941</v>
      </c>
      <c r="O13" s="24">
        <v>0</v>
      </c>
      <c r="P13" s="29">
        <v>0</v>
      </c>
      <c r="Q13" s="24">
        <v>0</v>
      </c>
      <c r="R13" s="24">
        <v>0</v>
      </c>
      <c r="S13" s="24">
        <v>0</v>
      </c>
      <c r="T13" s="29">
        <v>0</v>
      </c>
      <c r="U13" s="24">
        <v>0</v>
      </c>
      <c r="V13" s="24">
        <v>0</v>
      </c>
      <c r="W13" s="25"/>
    </row>
    <row r="14" spans="1:23" ht="18.75" x14ac:dyDescent="0.3">
      <c r="A14" s="26" t="s">
        <v>28</v>
      </c>
      <c r="B14" s="24">
        <v>2793</v>
      </c>
      <c r="C14" s="27">
        <v>3293</v>
      </c>
      <c r="D14" s="28">
        <v>117.90189760114571</v>
      </c>
      <c r="E14" s="27">
        <v>3119</v>
      </c>
      <c r="F14" s="29">
        <f t="shared" si="2"/>
        <v>117.90189760114571</v>
      </c>
      <c r="G14" s="27">
        <v>3119</v>
      </c>
      <c r="H14" s="29">
        <v>100</v>
      </c>
      <c r="I14" s="27">
        <v>2459</v>
      </c>
      <c r="J14" s="29">
        <f t="shared" si="0"/>
        <v>78.839371593459447</v>
      </c>
      <c r="K14" s="27">
        <v>660</v>
      </c>
      <c r="L14" s="27">
        <v>21.160628406540557</v>
      </c>
      <c r="M14" s="27">
        <v>660</v>
      </c>
      <c r="N14" s="29">
        <f t="shared" si="1"/>
        <v>21.160628406540557</v>
      </c>
      <c r="O14" s="24">
        <v>0</v>
      </c>
      <c r="P14" s="29">
        <v>0</v>
      </c>
      <c r="Q14" s="24">
        <v>0</v>
      </c>
      <c r="R14" s="24">
        <v>0</v>
      </c>
      <c r="S14" s="24">
        <v>0</v>
      </c>
      <c r="T14" s="29">
        <v>0</v>
      </c>
      <c r="U14" s="24">
        <v>0</v>
      </c>
      <c r="V14" s="24">
        <v>0</v>
      </c>
      <c r="W14" s="25"/>
    </row>
    <row r="15" spans="1:23" ht="18.75" x14ac:dyDescent="0.3">
      <c r="A15" s="26" t="s">
        <v>29</v>
      </c>
      <c r="B15" s="24">
        <v>2281</v>
      </c>
      <c r="C15" s="27">
        <v>2626.07</v>
      </c>
      <c r="D15" s="28">
        <v>115.12801402893469</v>
      </c>
      <c r="E15" s="27">
        <v>2552.4</v>
      </c>
      <c r="F15" s="29">
        <f t="shared" si="2"/>
        <v>115.12801402893469</v>
      </c>
      <c r="G15" s="27">
        <v>2483.4</v>
      </c>
      <c r="H15" s="29">
        <v>100</v>
      </c>
      <c r="I15" s="27">
        <v>2109.37</v>
      </c>
      <c r="J15" s="29">
        <f t="shared" si="0"/>
        <v>84.938793589433843</v>
      </c>
      <c r="K15" s="27">
        <v>374.03</v>
      </c>
      <c r="L15" s="27">
        <v>15.446848930370857</v>
      </c>
      <c r="M15" s="27">
        <v>374.03</v>
      </c>
      <c r="N15" s="29">
        <f t="shared" si="1"/>
        <v>15.061206410566157</v>
      </c>
      <c r="O15" s="24">
        <v>0</v>
      </c>
      <c r="P15" s="29">
        <v>0</v>
      </c>
      <c r="Q15" s="24">
        <v>0</v>
      </c>
      <c r="R15" s="24">
        <v>0</v>
      </c>
      <c r="S15" s="24">
        <v>0</v>
      </c>
      <c r="T15" s="29">
        <v>0</v>
      </c>
      <c r="U15" s="24">
        <v>0</v>
      </c>
      <c r="V15" s="24">
        <v>0</v>
      </c>
      <c r="W15" s="25"/>
    </row>
    <row r="16" spans="1:23" ht="18.75" x14ac:dyDescent="0.3">
      <c r="A16" s="26" t="s">
        <v>30</v>
      </c>
      <c r="B16" s="24">
        <v>692</v>
      </c>
      <c r="C16" s="27">
        <v>704.5</v>
      </c>
      <c r="D16" s="28">
        <v>101.80635838150289</v>
      </c>
      <c r="E16" s="27">
        <v>704.5</v>
      </c>
      <c r="F16" s="29">
        <f t="shared" si="2"/>
        <v>101.80635838150289</v>
      </c>
      <c r="G16" s="27">
        <v>704.5</v>
      </c>
      <c r="H16" s="29">
        <v>100</v>
      </c>
      <c r="I16" s="27">
        <v>644.5</v>
      </c>
      <c r="J16" s="29">
        <f t="shared" si="0"/>
        <v>91.483321504613201</v>
      </c>
      <c r="K16" s="27">
        <v>60</v>
      </c>
      <c r="L16" s="27">
        <v>8.5166784953867989</v>
      </c>
      <c r="M16" s="27">
        <v>60</v>
      </c>
      <c r="N16" s="29">
        <f t="shared" si="1"/>
        <v>8.5166784953867989</v>
      </c>
      <c r="O16" s="24">
        <v>0</v>
      </c>
      <c r="P16" s="29">
        <v>0</v>
      </c>
      <c r="Q16" s="24">
        <v>0</v>
      </c>
      <c r="R16" s="24">
        <v>0</v>
      </c>
      <c r="S16" s="24">
        <v>0</v>
      </c>
      <c r="T16" s="29">
        <v>0</v>
      </c>
      <c r="U16" s="24">
        <v>0</v>
      </c>
      <c r="V16" s="24">
        <v>0</v>
      </c>
      <c r="W16" s="25"/>
    </row>
    <row r="17" spans="1:23" ht="18.75" x14ac:dyDescent="0.3">
      <c r="A17" s="26" t="s">
        <v>49</v>
      </c>
      <c r="B17" s="24">
        <v>1579</v>
      </c>
      <c r="C17" s="27">
        <v>1653</v>
      </c>
      <c r="D17" s="28">
        <v>104.68651044965168</v>
      </c>
      <c r="E17" s="27">
        <v>1653</v>
      </c>
      <c r="F17" s="29">
        <f t="shared" si="2"/>
        <v>104.68651044965168</v>
      </c>
      <c r="G17" s="27">
        <v>1653</v>
      </c>
      <c r="H17" s="29">
        <v>100</v>
      </c>
      <c r="I17" s="27">
        <v>1433</v>
      </c>
      <c r="J17" s="29">
        <f t="shared" si="0"/>
        <v>86.690865093768906</v>
      </c>
      <c r="K17" s="27">
        <v>220</v>
      </c>
      <c r="L17" s="27">
        <v>13.309134906231096</v>
      </c>
      <c r="M17" s="27">
        <v>220</v>
      </c>
      <c r="N17" s="29">
        <f t="shared" si="1"/>
        <v>13.309134906231096</v>
      </c>
      <c r="O17" s="24">
        <v>0</v>
      </c>
      <c r="P17" s="29">
        <v>0</v>
      </c>
      <c r="Q17" s="24">
        <v>0</v>
      </c>
      <c r="R17" s="24">
        <v>0</v>
      </c>
      <c r="S17" s="24">
        <v>0</v>
      </c>
      <c r="T17" s="29">
        <v>0</v>
      </c>
      <c r="U17" s="24">
        <v>0</v>
      </c>
      <c r="V17" s="24">
        <v>0</v>
      </c>
      <c r="W17" s="25"/>
    </row>
    <row r="18" spans="1:23" ht="18.75" x14ac:dyDescent="0.3">
      <c r="A18" s="26" t="s">
        <v>31</v>
      </c>
      <c r="B18" s="24">
        <v>1997</v>
      </c>
      <c r="C18" s="27">
        <v>2380</v>
      </c>
      <c r="D18" s="28">
        <v>119.17876815222834</v>
      </c>
      <c r="E18" s="27">
        <v>1997</v>
      </c>
      <c r="F18" s="29">
        <f t="shared" si="2"/>
        <v>119.17876815222834</v>
      </c>
      <c r="G18" s="27">
        <v>1997</v>
      </c>
      <c r="H18" s="29">
        <v>100</v>
      </c>
      <c r="I18" s="27">
        <v>1192</v>
      </c>
      <c r="J18" s="29">
        <f t="shared" si="0"/>
        <v>59.689534301452177</v>
      </c>
      <c r="K18" s="27">
        <v>805</v>
      </c>
      <c r="L18" s="27">
        <v>40.310465698547823</v>
      </c>
      <c r="M18" s="27">
        <v>805</v>
      </c>
      <c r="N18" s="29">
        <f t="shared" si="1"/>
        <v>40.310465698547823</v>
      </c>
      <c r="O18" s="24">
        <v>0</v>
      </c>
      <c r="P18" s="29">
        <v>0</v>
      </c>
      <c r="Q18" s="24">
        <v>0</v>
      </c>
      <c r="R18" s="24">
        <v>0</v>
      </c>
      <c r="S18" s="24">
        <v>0</v>
      </c>
      <c r="T18" s="29">
        <v>0</v>
      </c>
      <c r="U18" s="24">
        <v>0</v>
      </c>
      <c r="V18" s="24">
        <v>10</v>
      </c>
      <c r="W18" s="25"/>
    </row>
    <row r="19" spans="1:23" ht="18.75" x14ac:dyDescent="0.3">
      <c r="A19" s="26" t="s">
        <v>32</v>
      </c>
      <c r="B19" s="24">
        <v>2796</v>
      </c>
      <c r="C19" s="30">
        <v>2983.6</v>
      </c>
      <c r="D19" s="28">
        <v>106.70958512160229</v>
      </c>
      <c r="E19" s="27">
        <v>2983.6</v>
      </c>
      <c r="F19" s="29">
        <f t="shared" si="2"/>
        <v>106.70958512160229</v>
      </c>
      <c r="G19" s="27">
        <v>2983.6</v>
      </c>
      <c r="H19" s="29">
        <v>100</v>
      </c>
      <c r="I19" s="27">
        <v>1124.5999999999999</v>
      </c>
      <c r="J19" s="29">
        <f t="shared" si="0"/>
        <v>37.692720203780667</v>
      </c>
      <c r="K19" s="27">
        <v>1859</v>
      </c>
      <c r="L19" s="27">
        <v>62.307279796219341</v>
      </c>
      <c r="M19" s="27">
        <v>1859</v>
      </c>
      <c r="N19" s="29">
        <f t="shared" si="1"/>
        <v>62.307279796219341</v>
      </c>
      <c r="O19" s="24">
        <v>0</v>
      </c>
      <c r="P19" s="29">
        <v>0</v>
      </c>
      <c r="Q19" s="24">
        <v>0</v>
      </c>
      <c r="R19" s="24">
        <v>0</v>
      </c>
      <c r="S19" s="24">
        <v>0</v>
      </c>
      <c r="T19" s="29">
        <v>0</v>
      </c>
      <c r="U19" s="24">
        <v>0</v>
      </c>
      <c r="V19" s="24">
        <v>0</v>
      </c>
      <c r="W19" s="25"/>
    </row>
    <row r="20" spans="1:23" ht="18.75" x14ac:dyDescent="0.3">
      <c r="A20" s="26" t="s">
        <v>33</v>
      </c>
      <c r="B20" s="24">
        <v>3011</v>
      </c>
      <c r="C20" s="27">
        <v>3011</v>
      </c>
      <c r="D20" s="28">
        <v>100</v>
      </c>
      <c r="E20" s="27">
        <v>2397</v>
      </c>
      <c r="F20" s="29">
        <f t="shared" si="2"/>
        <v>100</v>
      </c>
      <c r="G20" s="27">
        <v>2397</v>
      </c>
      <c r="H20" s="29">
        <v>100</v>
      </c>
      <c r="I20" s="27">
        <v>2094</v>
      </c>
      <c r="J20" s="29">
        <f t="shared" si="0"/>
        <v>87.35919899874844</v>
      </c>
      <c r="K20" s="27">
        <v>303</v>
      </c>
      <c r="L20" s="27">
        <v>12.640801001251564</v>
      </c>
      <c r="M20" s="27">
        <v>303</v>
      </c>
      <c r="N20" s="29">
        <f t="shared" si="1"/>
        <v>12.640801001251564</v>
      </c>
      <c r="O20" s="24">
        <v>0</v>
      </c>
      <c r="P20" s="29">
        <v>0</v>
      </c>
      <c r="Q20" s="24">
        <v>0</v>
      </c>
      <c r="R20" s="24">
        <v>0</v>
      </c>
      <c r="S20" s="24">
        <v>0</v>
      </c>
      <c r="T20" s="29">
        <v>0</v>
      </c>
      <c r="U20" s="24">
        <v>0</v>
      </c>
      <c r="V20" s="24">
        <v>0</v>
      </c>
      <c r="W20" s="25"/>
    </row>
    <row r="21" spans="1:23" ht="18.75" x14ac:dyDescent="0.3">
      <c r="A21" s="26" t="s">
        <v>34</v>
      </c>
      <c r="B21" s="24">
        <v>3199</v>
      </c>
      <c r="C21" s="27">
        <v>3815.34</v>
      </c>
      <c r="D21" s="28">
        <v>119.26664582682089</v>
      </c>
      <c r="E21" s="27">
        <v>2718.34</v>
      </c>
      <c r="F21" s="29">
        <f t="shared" si="2"/>
        <v>119.26664582682089</v>
      </c>
      <c r="G21" s="27">
        <v>2718.34</v>
      </c>
      <c r="H21" s="29">
        <v>100</v>
      </c>
      <c r="I21" s="27">
        <v>2699.54</v>
      </c>
      <c r="J21" s="29">
        <f t="shared" si="0"/>
        <v>99.308401450885469</v>
      </c>
      <c r="K21" s="27">
        <v>18.8</v>
      </c>
      <c r="L21" s="27">
        <v>0</v>
      </c>
      <c r="M21" s="27">
        <v>18.8</v>
      </c>
      <c r="N21" s="29">
        <f t="shared" si="1"/>
        <v>0.69159854911453311</v>
      </c>
      <c r="O21" s="24">
        <v>0</v>
      </c>
      <c r="P21" s="29">
        <v>0</v>
      </c>
      <c r="Q21" s="24">
        <v>0</v>
      </c>
      <c r="R21" s="24">
        <v>0</v>
      </c>
      <c r="S21" s="24">
        <v>0</v>
      </c>
      <c r="T21" s="29">
        <v>0</v>
      </c>
      <c r="U21" s="24">
        <v>0</v>
      </c>
      <c r="V21" s="24">
        <v>0</v>
      </c>
      <c r="W21" s="25"/>
    </row>
    <row r="22" spans="1:23" ht="18.75" x14ac:dyDescent="0.3">
      <c r="A22" s="26" t="s">
        <v>35</v>
      </c>
      <c r="B22" s="24">
        <v>2334</v>
      </c>
      <c r="C22" s="27">
        <v>2644</v>
      </c>
      <c r="D22" s="28">
        <v>113.28191945158525</v>
      </c>
      <c r="E22" s="27">
        <v>2278.8000000000002</v>
      </c>
      <c r="F22" s="29">
        <f t="shared" si="2"/>
        <v>113.28191945158525</v>
      </c>
      <c r="G22" s="27">
        <v>2278.8000000000002</v>
      </c>
      <c r="H22" s="29">
        <v>100</v>
      </c>
      <c r="I22" s="27">
        <v>1827.8</v>
      </c>
      <c r="J22" s="29">
        <f t="shared" si="0"/>
        <v>80.208881867649623</v>
      </c>
      <c r="K22" s="27">
        <v>451.00000000000023</v>
      </c>
      <c r="L22" s="27">
        <v>19.79111813235037</v>
      </c>
      <c r="M22" s="27">
        <v>451</v>
      </c>
      <c r="N22" s="29">
        <f t="shared" si="1"/>
        <v>19.791118132350359</v>
      </c>
      <c r="O22" s="24">
        <v>0</v>
      </c>
      <c r="P22" s="29">
        <v>0</v>
      </c>
      <c r="Q22" s="24">
        <v>0</v>
      </c>
      <c r="R22" s="24">
        <v>0</v>
      </c>
      <c r="S22" s="24">
        <v>0</v>
      </c>
      <c r="T22" s="29">
        <v>0</v>
      </c>
      <c r="U22" s="24">
        <v>0</v>
      </c>
      <c r="V22" s="24">
        <v>0</v>
      </c>
      <c r="W22" s="25"/>
    </row>
    <row r="23" spans="1:23" ht="18.75" x14ac:dyDescent="0.3">
      <c r="A23" s="26" t="s">
        <v>36</v>
      </c>
      <c r="B23" s="24">
        <v>2066</v>
      </c>
      <c r="C23" s="27">
        <v>1560</v>
      </c>
      <c r="D23" s="28">
        <v>75.508228460793802</v>
      </c>
      <c r="E23" s="27">
        <v>1477</v>
      </c>
      <c r="F23" s="29">
        <f t="shared" si="2"/>
        <v>75.508228460793802</v>
      </c>
      <c r="G23" s="27">
        <v>1477</v>
      </c>
      <c r="H23" s="29">
        <v>100</v>
      </c>
      <c r="I23" s="27">
        <v>1306</v>
      </c>
      <c r="J23" s="29">
        <f t="shared" si="0"/>
        <v>88.422477995937712</v>
      </c>
      <c r="K23" s="27">
        <v>171</v>
      </c>
      <c r="L23" s="27">
        <v>0</v>
      </c>
      <c r="M23" s="27">
        <v>171</v>
      </c>
      <c r="N23" s="29">
        <f t="shared" si="1"/>
        <v>11.577522004062288</v>
      </c>
      <c r="O23" s="24">
        <v>0</v>
      </c>
      <c r="P23" s="29">
        <v>0</v>
      </c>
      <c r="Q23" s="24">
        <v>0</v>
      </c>
      <c r="R23" s="24">
        <v>0</v>
      </c>
      <c r="S23" s="24">
        <v>0</v>
      </c>
      <c r="T23" s="29">
        <v>0</v>
      </c>
      <c r="U23" s="24">
        <v>0</v>
      </c>
      <c r="V23" s="24">
        <v>0</v>
      </c>
      <c r="W23" s="25"/>
    </row>
    <row r="24" spans="1:23" ht="18.75" x14ac:dyDescent="0.3">
      <c r="A24" s="26" t="s">
        <v>37</v>
      </c>
      <c r="B24" s="24">
        <v>685</v>
      </c>
      <c r="C24" s="27">
        <v>725</v>
      </c>
      <c r="D24" s="28">
        <v>105.83941605839415</v>
      </c>
      <c r="E24" s="27">
        <v>507.6</v>
      </c>
      <c r="F24" s="29">
        <f t="shared" si="2"/>
        <v>105.83941605839415</v>
      </c>
      <c r="G24" s="27">
        <v>507.6</v>
      </c>
      <c r="H24" s="29">
        <v>100</v>
      </c>
      <c r="I24" s="27">
        <v>477.6</v>
      </c>
      <c r="J24" s="29">
        <f t="shared" si="0"/>
        <v>94.089834515366434</v>
      </c>
      <c r="K24" s="27">
        <v>30</v>
      </c>
      <c r="L24" s="27">
        <v>5.9101654846335689</v>
      </c>
      <c r="M24" s="27">
        <v>30</v>
      </c>
      <c r="N24" s="29">
        <f t="shared" si="1"/>
        <v>5.9101654846335689</v>
      </c>
      <c r="O24" s="24">
        <v>0</v>
      </c>
      <c r="P24" s="29">
        <v>0</v>
      </c>
      <c r="Q24" s="24">
        <v>0</v>
      </c>
      <c r="R24" s="24">
        <v>0</v>
      </c>
      <c r="S24" s="24">
        <v>0</v>
      </c>
      <c r="T24" s="29">
        <v>0</v>
      </c>
      <c r="U24" s="24">
        <v>0</v>
      </c>
      <c r="V24" s="24">
        <v>0</v>
      </c>
      <c r="W24" s="25"/>
    </row>
    <row r="25" spans="1:23" ht="18.75" x14ac:dyDescent="0.3">
      <c r="A25" s="26" t="s">
        <v>38</v>
      </c>
      <c r="B25" s="24">
        <v>1885</v>
      </c>
      <c r="C25" s="27">
        <v>1846</v>
      </c>
      <c r="D25" s="28">
        <v>97.931034482758619</v>
      </c>
      <c r="E25" s="27">
        <v>1846</v>
      </c>
      <c r="F25" s="29">
        <f t="shared" si="2"/>
        <v>97.931034482758619</v>
      </c>
      <c r="G25" s="27">
        <v>1846</v>
      </c>
      <c r="H25" s="29">
        <v>100</v>
      </c>
      <c r="I25" s="27">
        <v>1344</v>
      </c>
      <c r="J25" s="29">
        <f t="shared" si="0"/>
        <v>72.806067172264349</v>
      </c>
      <c r="K25" s="27">
        <v>502</v>
      </c>
      <c r="L25" s="27">
        <v>27.193932827735644</v>
      </c>
      <c r="M25" s="27">
        <v>502</v>
      </c>
      <c r="N25" s="29">
        <f t="shared" si="1"/>
        <v>27.193932827735644</v>
      </c>
      <c r="O25" s="24">
        <v>0</v>
      </c>
      <c r="P25" s="29">
        <v>0</v>
      </c>
      <c r="Q25" s="24">
        <v>0</v>
      </c>
      <c r="R25" s="24">
        <v>0</v>
      </c>
      <c r="S25" s="24">
        <v>0</v>
      </c>
      <c r="T25" s="29">
        <v>0</v>
      </c>
      <c r="U25" s="24">
        <v>0</v>
      </c>
      <c r="V25" s="24">
        <v>0</v>
      </c>
      <c r="W25" s="25"/>
    </row>
    <row r="26" spans="1:23" ht="18.75" x14ac:dyDescent="0.3">
      <c r="A26" s="26" t="s">
        <v>39</v>
      </c>
      <c r="B26" s="24">
        <v>3999</v>
      </c>
      <c r="C26" s="27">
        <v>4390</v>
      </c>
      <c r="D26" s="28">
        <v>109.77744436109028</v>
      </c>
      <c r="E26" s="27">
        <v>3971</v>
      </c>
      <c r="F26" s="29">
        <f t="shared" si="2"/>
        <v>109.77744436109028</v>
      </c>
      <c r="G26" s="27">
        <v>3971</v>
      </c>
      <c r="H26" s="29">
        <v>100</v>
      </c>
      <c r="I26" s="27">
        <v>2640</v>
      </c>
      <c r="J26" s="29">
        <f t="shared" si="0"/>
        <v>66.4819944598338</v>
      </c>
      <c r="K26" s="27">
        <v>1331</v>
      </c>
      <c r="L26" s="27">
        <v>81.062704608410982</v>
      </c>
      <c r="M26" s="27">
        <v>1331</v>
      </c>
      <c r="N26" s="29">
        <f t="shared" si="1"/>
        <v>33.518005540166207</v>
      </c>
      <c r="O26" s="24">
        <v>0</v>
      </c>
      <c r="P26" s="29">
        <v>0</v>
      </c>
      <c r="Q26" s="24">
        <v>0</v>
      </c>
      <c r="R26" s="24">
        <v>0</v>
      </c>
      <c r="S26" s="24">
        <v>0</v>
      </c>
      <c r="T26" s="29">
        <v>0</v>
      </c>
      <c r="U26" s="24">
        <v>0</v>
      </c>
      <c r="V26" s="24">
        <v>0</v>
      </c>
      <c r="W26" s="25"/>
    </row>
    <row r="27" spans="1:23" ht="18.75" x14ac:dyDescent="0.3">
      <c r="A27" s="26" t="s">
        <v>40</v>
      </c>
      <c r="B27" s="24">
        <v>2145</v>
      </c>
      <c r="C27" s="27">
        <v>2678</v>
      </c>
      <c r="D27" s="28">
        <v>124.84848484848486</v>
      </c>
      <c r="E27" s="27">
        <v>1467</v>
      </c>
      <c r="F27" s="29">
        <f t="shared" si="2"/>
        <v>124.84848484848486</v>
      </c>
      <c r="G27" s="27">
        <v>1467</v>
      </c>
      <c r="H27" s="29">
        <v>100</v>
      </c>
      <c r="I27" s="27">
        <v>1347</v>
      </c>
      <c r="J27" s="29">
        <f t="shared" si="0"/>
        <v>91.820040899795501</v>
      </c>
      <c r="K27" s="27">
        <v>120</v>
      </c>
      <c r="L27" s="27">
        <v>8.1799591002044991</v>
      </c>
      <c r="M27" s="27">
        <v>120</v>
      </c>
      <c r="N27" s="29">
        <f t="shared" si="1"/>
        <v>8.1799591002044991</v>
      </c>
      <c r="O27" s="24">
        <v>0</v>
      </c>
      <c r="P27" s="29">
        <v>0</v>
      </c>
      <c r="Q27" s="24">
        <v>0</v>
      </c>
      <c r="R27" s="24">
        <v>0</v>
      </c>
      <c r="S27" s="24">
        <v>0</v>
      </c>
      <c r="T27" s="29">
        <v>0</v>
      </c>
      <c r="U27" s="24">
        <v>0</v>
      </c>
      <c r="V27" s="24">
        <v>0</v>
      </c>
      <c r="W27" s="25"/>
    </row>
    <row r="28" spans="1:23" ht="18.75" x14ac:dyDescent="0.3">
      <c r="A28" s="26" t="s">
        <v>41</v>
      </c>
      <c r="B28" s="24">
        <v>48111</v>
      </c>
      <c r="C28" s="27">
        <v>52066.509999999995</v>
      </c>
      <c r="D28" s="28">
        <v>108.22163330631247</v>
      </c>
      <c r="E28" s="27">
        <f>SUM(E7:E27)</f>
        <v>42879.14</v>
      </c>
      <c r="F28" s="29">
        <f t="shared" si="2"/>
        <v>108.22163330631247</v>
      </c>
      <c r="G28" s="27">
        <f>SUM(G7:G27)</f>
        <v>42809.24</v>
      </c>
      <c r="H28" s="29">
        <v>99.997891192071634</v>
      </c>
      <c r="I28" s="27">
        <f>SUM(I7:I27)</f>
        <v>33022.409999999996</v>
      </c>
      <c r="J28" s="29">
        <f>I28/G28*100</f>
        <v>77.13851028422836</v>
      </c>
      <c r="K28" s="27">
        <f>SUM(K7:K27)</f>
        <v>9786.83</v>
      </c>
      <c r="L28" s="27">
        <v>21.575504882696261</v>
      </c>
      <c r="M28" s="27">
        <f>SUM(M7:M27)</f>
        <v>9786.83</v>
      </c>
      <c r="N28" s="29">
        <f>M28/G28*100</f>
        <v>22.861489715771643</v>
      </c>
      <c r="O28" s="24">
        <v>0</v>
      </c>
      <c r="P28" s="30">
        <v>0</v>
      </c>
      <c r="Q28" s="29">
        <v>0</v>
      </c>
      <c r="R28" s="29">
        <v>0</v>
      </c>
      <c r="S28" s="24">
        <v>0</v>
      </c>
      <c r="T28" s="29">
        <v>0</v>
      </c>
      <c r="U28" s="29">
        <v>0</v>
      </c>
      <c r="V28" s="24">
        <v>10</v>
      </c>
      <c r="W28" s="25"/>
    </row>
    <row r="29" spans="1:23" ht="18.75" x14ac:dyDescent="0.3">
      <c r="A29" s="26" t="s">
        <v>48</v>
      </c>
      <c r="B29" s="24">
        <v>48111</v>
      </c>
      <c r="C29" s="24">
        <v>48951.47</v>
      </c>
      <c r="D29" s="28">
        <v>102</v>
      </c>
      <c r="E29" s="24">
        <v>37516.85</v>
      </c>
      <c r="F29" s="29">
        <v>78</v>
      </c>
      <c r="G29" s="24">
        <v>36693.9</v>
      </c>
      <c r="H29" s="29">
        <v>98</v>
      </c>
      <c r="I29" s="27">
        <v>26385.9</v>
      </c>
      <c r="J29" s="29">
        <v>72</v>
      </c>
      <c r="K29" s="27">
        <v>10308</v>
      </c>
      <c r="L29" s="27">
        <v>28</v>
      </c>
      <c r="M29" s="27">
        <v>10308</v>
      </c>
      <c r="N29" s="29">
        <v>28</v>
      </c>
      <c r="O29" s="24">
        <v>0</v>
      </c>
      <c r="P29" s="29">
        <v>0</v>
      </c>
      <c r="Q29" s="24">
        <v>0</v>
      </c>
      <c r="R29" s="24">
        <v>0</v>
      </c>
      <c r="S29" s="24">
        <v>0</v>
      </c>
      <c r="T29" s="30">
        <v>0</v>
      </c>
      <c r="U29" s="24">
        <v>0</v>
      </c>
      <c r="V29" s="24">
        <v>84</v>
      </c>
      <c r="W29" s="25"/>
    </row>
    <row r="30" spans="1:23" ht="18.75" x14ac:dyDescent="0.3">
      <c r="A30" s="31"/>
      <c r="B30" s="25"/>
      <c r="C30" s="25"/>
      <c r="D30" s="19"/>
      <c r="E30" s="25"/>
      <c r="F30" s="32"/>
      <c r="G30" s="25"/>
      <c r="H30" s="25"/>
      <c r="I30" s="33"/>
      <c r="J30" s="25"/>
      <c r="K30" s="33"/>
      <c r="L30" s="33"/>
      <c r="M30" s="33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8.75" x14ac:dyDescent="0.3">
      <c r="A31" s="31"/>
      <c r="B31" s="25"/>
      <c r="C31" s="25"/>
      <c r="D31" s="19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18.75" x14ac:dyDescent="0.3">
      <c r="A32" s="31"/>
      <c r="B32" s="25"/>
      <c r="C32" s="25"/>
      <c r="D32" s="19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18.75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3"/>
      <c r="O33" s="3"/>
      <c r="P33" s="3"/>
      <c r="Q33" s="2"/>
      <c r="R33" s="2"/>
      <c r="S33" s="2"/>
      <c r="T33" s="2"/>
      <c r="U33" s="2"/>
      <c r="V33" s="1"/>
      <c r="W33" s="25"/>
    </row>
    <row r="34" spans="1:23" ht="18.75" x14ac:dyDescent="0.3">
      <c r="A34" s="1"/>
      <c r="B34" s="2"/>
      <c r="C34" s="2"/>
      <c r="D34" s="2"/>
      <c r="E34" s="2"/>
      <c r="F34" s="2"/>
      <c r="G34" s="2"/>
      <c r="H34" s="2"/>
      <c r="I34" s="2"/>
      <c r="J34" s="34"/>
      <c r="K34" s="2"/>
      <c r="L34" s="35"/>
      <c r="M34" s="2"/>
      <c r="N34" s="3"/>
      <c r="O34" s="3"/>
      <c r="P34" s="3"/>
      <c r="Q34" s="2"/>
      <c r="R34" s="2"/>
      <c r="S34" s="2"/>
      <c r="T34" s="2"/>
      <c r="U34" s="2"/>
      <c r="V34" s="1"/>
      <c r="W34" s="25"/>
    </row>
    <row r="35" spans="1:23" ht="18.75" x14ac:dyDescent="0.3">
      <c r="A35" s="1" t="s">
        <v>42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3"/>
      <c r="O35" s="3"/>
      <c r="P35" s="3"/>
      <c r="Q35" s="2"/>
      <c r="R35" s="2"/>
      <c r="S35" s="2"/>
      <c r="T35" s="2" t="s">
        <v>43</v>
      </c>
      <c r="U35" s="2"/>
      <c r="V35" s="1"/>
      <c r="W35" s="25"/>
    </row>
    <row r="36" spans="1:23" ht="18.75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3"/>
      <c r="O36" s="3"/>
      <c r="P36" s="3"/>
      <c r="Q36" s="2"/>
      <c r="R36" s="2"/>
      <c r="S36" s="2"/>
      <c r="T36" s="2"/>
      <c r="U36" s="2"/>
      <c r="V36" s="1"/>
      <c r="W36" s="25"/>
    </row>
    <row r="37" spans="1:23" ht="18.75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3"/>
      <c r="O37" s="3"/>
      <c r="P37" s="3"/>
      <c r="Q37" s="2"/>
      <c r="R37" s="2"/>
      <c r="S37" s="2"/>
      <c r="T37" s="2"/>
      <c r="U37" s="2"/>
      <c r="V37" s="1"/>
      <c r="W37" s="25"/>
    </row>
    <row r="38" spans="1:23" ht="18.75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3"/>
      <c r="O38" s="3"/>
      <c r="P38" s="3"/>
      <c r="Q38" s="2"/>
      <c r="R38" s="2"/>
      <c r="S38" s="2"/>
      <c r="T38" s="2"/>
      <c r="U38" s="2"/>
      <c r="V38" s="1"/>
      <c r="W38" s="25"/>
    </row>
    <row r="39" spans="1:23" ht="22.5" x14ac:dyDescent="0.4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37"/>
      <c r="N39" s="38"/>
      <c r="O39" s="38"/>
      <c r="P39" s="38"/>
      <c r="Q39" s="37"/>
      <c r="R39" s="37"/>
      <c r="S39" s="37"/>
      <c r="T39" s="37"/>
      <c r="U39" s="37"/>
      <c r="V39" s="36"/>
      <c r="W39" s="25"/>
    </row>
    <row r="40" spans="1:23" ht="18.75" x14ac:dyDescent="0.3">
      <c r="A40" s="39" t="s">
        <v>44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0"/>
      <c r="N40" s="41"/>
      <c r="O40" s="41"/>
      <c r="P40" s="41"/>
      <c r="Q40" s="40"/>
      <c r="R40" s="40"/>
      <c r="S40" s="40"/>
      <c r="T40" s="40"/>
      <c r="U40" s="40"/>
      <c r="V40" s="40"/>
      <c r="W40" s="25"/>
    </row>
    <row r="41" spans="1:23" ht="18.75" x14ac:dyDescent="0.3">
      <c r="A41" s="39" t="s">
        <v>45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1"/>
      <c r="O41" s="41"/>
      <c r="P41" s="41"/>
      <c r="Q41" s="40"/>
      <c r="R41" s="40"/>
      <c r="S41" s="40"/>
      <c r="T41" s="40"/>
      <c r="U41" s="40"/>
      <c r="V41" s="40"/>
      <c r="W41" s="25"/>
    </row>
    <row r="42" spans="1:23" ht="18.75" x14ac:dyDescent="0.3">
      <c r="A42" s="40" t="s">
        <v>46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1"/>
      <c r="O42" s="41"/>
      <c r="P42" s="41"/>
      <c r="Q42" s="40"/>
      <c r="R42" s="40"/>
      <c r="S42" s="40"/>
      <c r="T42" s="40"/>
      <c r="U42" s="40"/>
      <c r="V42" s="40"/>
      <c r="W42" s="25"/>
    </row>
  </sheetData>
  <mergeCells count="18">
    <mergeCell ref="E5:E6"/>
    <mergeCell ref="F5:F6"/>
    <mergeCell ref="A2:W2"/>
    <mergeCell ref="Q5:R5"/>
    <mergeCell ref="S5:T5"/>
    <mergeCell ref="I5:I6"/>
    <mergeCell ref="H5:H6"/>
    <mergeCell ref="J5:J6"/>
    <mergeCell ref="K5:K6"/>
    <mergeCell ref="L5:L6"/>
    <mergeCell ref="M5:M6"/>
    <mergeCell ref="N5:N6"/>
    <mergeCell ref="O5:P5"/>
    <mergeCell ref="G5:G6"/>
    <mergeCell ref="B5:B6"/>
    <mergeCell ref="A5:A6"/>
    <mergeCell ref="C5:C6"/>
    <mergeCell ref="D5:D6"/>
  </mergeCell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2024-02-01T06:01:56Z</dcterms:modified>
</cp:coreProperties>
</file>