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655"/>
  </bookViews>
  <sheets>
    <sheet name="Участки" sheetId="2" r:id="rId1"/>
    <sheet name="участники" sheetId="3" r:id="rId2"/>
    <sheet name="СМИ" sheetId="4" r:id="rId3"/>
  </sheets>
  <calcPr calcId="145621"/>
</workbook>
</file>

<file path=xl/calcChain.xml><?xml version="1.0" encoding="utf-8"?>
<calcChain xmlns="http://schemas.openxmlformats.org/spreadsheetml/2006/main">
  <c r="E15" i="3" l="1"/>
  <c r="F15" i="3"/>
  <c r="G15" i="3"/>
  <c r="H15" i="3"/>
  <c r="I15" i="3"/>
  <c r="J15" i="3"/>
  <c r="K15" i="3"/>
  <c r="L15" i="3"/>
  <c r="M15" i="3"/>
  <c r="N15" i="3"/>
  <c r="O15" i="3"/>
  <c r="P15" i="3"/>
  <c r="D15" i="3"/>
  <c r="A5" i="2" l="1"/>
  <c r="A6" i="2" s="1"/>
  <c r="A7" i="2" s="1"/>
  <c r="A4" i="2"/>
</calcChain>
</file>

<file path=xl/sharedStrings.xml><?xml version="1.0" encoding="utf-8"?>
<sst xmlns="http://schemas.openxmlformats.org/spreadsheetml/2006/main" count="128" uniqueCount="120">
  <si>
    <t>Номер</t>
  </si>
  <si>
    <t>№</t>
  </si>
  <si>
    <t>Регион</t>
  </si>
  <si>
    <t>Контакты организатора/координатора на месте</t>
  </si>
  <si>
    <t>Готовность данных</t>
  </si>
  <si>
    <t>Одно число в тыс штук
Разделитель - запятая (нули не писать, пример ниже)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</si>
  <si>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</si>
  <si>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</si>
  <si>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</si>
  <si>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</si>
  <si>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</si>
  <si>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</si>
  <si>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</si>
  <si>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</si>
  <si>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</si>
  <si>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</si>
  <si>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</si>
  <si>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</si>
  <si>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</si>
  <si>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Указание полного наименования места в случае высадки в населенным пункте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</si>
  <si>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</si>
  <si>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 xml:space="preserve">Координаты для отображения точки места посадки на карте </t>
  </si>
  <si>
    <t>Наименование акции</t>
  </si>
  <si>
    <t xml:space="preserve">Наименование субъектов РФ </t>
  </si>
  <si>
    <t>Информация об участниках мероприятий</t>
  </si>
  <si>
    <t>Всего</t>
  </si>
  <si>
    <t>Кол-во, чел</t>
  </si>
  <si>
    <t>Служащие ОГВ и местного самоуправления</t>
  </si>
  <si>
    <t xml:space="preserve">Сотрудники лесничеств </t>
  </si>
  <si>
    <t>Работники,  лица использ. леса</t>
  </si>
  <si>
    <t>Студенты вузов</t>
  </si>
  <si>
    <t>Учащиеся средних заведений</t>
  </si>
  <si>
    <t>Школьники</t>
  </si>
  <si>
    <t>В т.ч. Школьные лесничества</t>
  </si>
  <si>
    <t>Кадеты</t>
  </si>
  <si>
    <t>Ветераны войн</t>
  </si>
  <si>
    <t>Добровольцы (волонтеры)</t>
  </si>
  <si>
    <t>Иное</t>
  </si>
  <si>
    <t>Центральное мероприятие</t>
  </si>
  <si>
    <t>Всего мероприятий по субъекту</t>
  </si>
  <si>
    <t>* в обязательном порядке указать ФИО членов совета Федерации при участии их в мероприятии</t>
  </si>
  <si>
    <t>Освещение в СМИ</t>
  </si>
  <si>
    <t>Публикации в прессе, включая информационные агенства</t>
  </si>
  <si>
    <t>Телевизионные репортажи</t>
  </si>
  <si>
    <t>Выступления на радио</t>
  </si>
  <si>
    <t xml:space="preserve">Название СМИ , дата выхода, ссылка на публикацию </t>
  </si>
  <si>
    <t>Название телеканала, дата выхода, ссылка на материал</t>
  </si>
  <si>
    <t>Название радиостанции, дата эфира, ссылка (по возможности)</t>
  </si>
  <si>
    <t>Итого по субъекту РФ</t>
  </si>
  <si>
    <t xml:space="preserve">Ф.И.О, должность VIP участников  * </t>
  </si>
  <si>
    <t xml:space="preserve">Участие V.I.P (ФИО, должность) </t>
  </si>
  <si>
    <t xml:space="preserve">Комментарий </t>
  </si>
  <si>
    <t>Дата начала мероприятия на участке</t>
  </si>
  <si>
    <t xml:space="preserve">Время начала мероприятия на участке </t>
  </si>
  <si>
    <t xml:space="preserve">Время в фомате: часы:минуты 
Время добавлять обязательно </t>
  </si>
  <si>
    <t xml:space="preserve">Дата в формате: день.месяц.полный год </t>
  </si>
  <si>
    <t xml:space="preserve">Код города/код мобильного оператора организатора/координатора </t>
  </si>
  <si>
    <t xml:space="preserve">Телефон организатора/координатора </t>
  </si>
  <si>
    <t xml:space="preserve">Электронная почта организатора/координатора </t>
  </si>
  <si>
    <r>
      <t xml:space="preserve">Количество высаживаемых деревьев, </t>
    </r>
    <r>
      <rPr>
        <b/>
        <sz val="10"/>
        <color theme="1"/>
        <rFont val="Arial"/>
        <family val="2"/>
        <charset val="204"/>
      </rPr>
      <t>тыс. Шт</t>
    </r>
  </si>
  <si>
    <t>ID точки</t>
  </si>
  <si>
    <r>
      <t xml:space="preserve">ФИО  в расширенном варианте;
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</si>
  <si>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t xml:space="preserve">по _____________________________ </t>
  </si>
  <si>
    <t>Информация об освещения в СМИ акции "Сад памяти"</t>
  </si>
  <si>
    <t>Информация об участниках акции "Сад памяти"</t>
  </si>
  <si>
    <t>Ибресинский район д. Ширтаны</t>
  </si>
  <si>
    <t>Сапёров Александр Николаевич</t>
  </si>
  <si>
    <t>8 (835-38)</t>
  </si>
  <si>
    <t>сирень, ель</t>
  </si>
  <si>
    <t>55.280934, 47.058264</t>
  </si>
  <si>
    <t>Ширтанский территориальный отдел</t>
  </si>
  <si>
    <t>по Ибресинскому муниципальному округу</t>
  </si>
  <si>
    <t xml:space="preserve">с.Хормалы </t>
  </si>
  <si>
    <t>10-00</t>
  </si>
  <si>
    <t xml:space="preserve">Евграфов В.В. Начальник Хормалинского территориального отдела </t>
  </si>
  <si>
    <t>2-70-30</t>
  </si>
  <si>
    <t>ibrhormal-adm@cap.ru</t>
  </si>
  <si>
    <t>хвойные/лиственные</t>
  </si>
  <si>
    <t>55:29940947,236379</t>
  </si>
  <si>
    <t>да</t>
  </si>
  <si>
    <t>Хормалинский  территориальный отдел</t>
  </si>
  <si>
    <t>2-15-53</t>
  </si>
  <si>
    <t>ibrshirtan-adm@cap.ru</t>
  </si>
  <si>
    <t>Иванов В.Г.</t>
  </si>
  <si>
    <t>8(83538)</t>
  </si>
  <si>
    <t>лиственные/хвойные</t>
  </si>
  <si>
    <t>55.358239, 47.282169</t>
  </si>
  <si>
    <t>с. Новое Чурашево</t>
  </si>
  <si>
    <t>Ибресинский муниципальный округ Хормалинское территориальный отдел</t>
  </si>
  <si>
    <t>Ибресинский муниципальный округ Новочурашевский  территориальный отдел</t>
  </si>
  <si>
    <t>Ибресинский муниципальный округ Ширтанский территориальный отдел</t>
  </si>
  <si>
    <t>Чувашская Республика Кировский территориальный отдел администрации Ибресинского муниципального округа</t>
  </si>
  <si>
    <t>п. Бугуян, п. Эконом</t>
  </si>
  <si>
    <t>28.04.2023г</t>
  </si>
  <si>
    <t>в 8,30</t>
  </si>
  <si>
    <t xml:space="preserve">Чувашская Республика, Ибресинский район, п. Бугуян, ул. Кирова,8  </t>
  </si>
  <si>
    <t>Петрова Альбина Георгиевна</t>
  </si>
  <si>
    <t>ibrkirov-adm@cap.ru</t>
  </si>
  <si>
    <t>ель/ рябина</t>
  </si>
  <si>
    <t>2-77-22</t>
  </si>
  <si>
    <t>Приволжский</t>
  </si>
  <si>
    <t>п.Ибреси</t>
  </si>
  <si>
    <t>13-00</t>
  </si>
  <si>
    <t>п.Ибреси ул.Маресьева д.20 (сквер Памяти и Славы)</t>
  </si>
  <si>
    <t>Моисеев Сергей Николаевич-88353821203</t>
  </si>
  <si>
    <t>ibribresi-adm@cap.ru</t>
  </si>
  <si>
    <t>рябина, ель</t>
  </si>
  <si>
    <t>55.299594, 47.039147</t>
  </si>
  <si>
    <t>55.300588, 47.040383</t>
  </si>
  <si>
    <t xml:space="preserve">55.300262, 47.041159
</t>
  </si>
  <si>
    <t xml:space="preserve">55.299434, 47.039205
</t>
  </si>
  <si>
    <t>Ибресинский муниципальный округ Ибресинский  территориальный отдел</t>
  </si>
  <si>
    <t>ibrn_churash-adm@cap.ru</t>
  </si>
  <si>
    <t>55.319733; 47.770104</t>
  </si>
  <si>
    <t>Ибресинский   территориальный отдел</t>
  </si>
  <si>
    <t>Новочурашевский территориальный отдел</t>
  </si>
  <si>
    <t>Кировский территориальный отдел</t>
  </si>
  <si>
    <t>Чувашская Республика Ибресинский район  с. Новое Чурашево,ул.Ленина, д.15</t>
  </si>
  <si>
    <t>Ибресинский район с. Хормалы, ул.Центральная, д.2</t>
  </si>
  <si>
    <t xml:space="preserve"> Чувашская Республика Ибресинский район д. Ширтаны, ул.Ленина,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</si>
</sst>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5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11" fillId="0" borderId="6" xfId="1" applyFont="1" applyBorder="1" applyAlignment="1">
      <alignment horizontal="center" vertical="center" textRotation="90" wrapText="1"/>
    </xf>
    <xf numFmtId="0" fontId="11" fillId="0" borderId="10" xfId="1" applyFont="1" applyFill="1" applyBorder="1" applyAlignment="1">
      <alignment horizontal="center" vertical="center" textRotation="90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/>
    <xf numFmtId="0" fontId="0" fillId="0" borderId="0" xfId="0" applyAlignment="1"/>
    <xf numFmtId="0" fontId="11" fillId="0" borderId="6" xfId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15" fillId="2" borderId="1" xfId="2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11" fillId="0" borderId="6" xfId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7" xfId="0" applyFont="1" applyBorder="1"/>
    <xf numFmtId="0" fontId="14" fillId="0" borderId="9" xfId="0" applyFont="1" applyBorder="1"/>
    <xf numFmtId="0" fontId="13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bribresi-adm@cap.ru" TargetMode="External"/><Relationship Id="rId1" Type="http://schemas.openxmlformats.org/officeDocument/2006/relationships/hyperlink" Target="mailto:ibrhormal-adm@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tabSelected="1" zoomScale="78" zoomScaleNormal="78" workbookViewId="0">
      <selection activeCell="F4" sqref="F4"/>
    </sheetView>
  </sheetViews>
  <sheetFormatPr defaultRowHeight="12.75"/>
  <cols>
    <col min="1" max="1" width="8.42578125" customWidth="1"/>
    <col min="2" max="2" width="19.5703125" customWidth="1"/>
    <col min="3" max="3" width="18" customWidth="1"/>
    <col min="4" max="5" width="19.140625" customWidth="1"/>
    <col min="6" max="7" width="17.28515625" customWidth="1"/>
    <col min="8" max="8" width="31.140625" customWidth="1"/>
    <col min="9" max="9" width="32.5703125" customWidth="1"/>
    <col min="10" max="12" width="16.5703125" customWidth="1"/>
    <col min="13" max="13" width="17.28515625" customWidth="1"/>
    <col min="14" max="14" width="17.7109375" customWidth="1"/>
    <col min="15" max="15" width="16.7109375" customWidth="1"/>
    <col min="17" max="17" width="10.7109375" customWidth="1"/>
    <col min="19" max="19" width="10.7109375" customWidth="1"/>
    <col min="20" max="21" width="13.7109375" customWidth="1"/>
    <col min="22" max="22" width="16" customWidth="1"/>
    <col min="23" max="23" width="13" customWidth="1"/>
  </cols>
  <sheetData>
    <row r="1" spans="1:23" s="1" customFormat="1" ht="76.5" customHeight="1">
      <c r="A1" s="3" t="s">
        <v>0</v>
      </c>
      <c r="B1" s="3" t="s">
        <v>1</v>
      </c>
      <c r="C1" s="3" t="s">
        <v>2</v>
      </c>
      <c r="D1" s="3" t="s">
        <v>16</v>
      </c>
      <c r="E1" s="23" t="s">
        <v>18</v>
      </c>
      <c r="F1" s="3" t="s">
        <v>52</v>
      </c>
      <c r="G1" s="3" t="s">
        <v>53</v>
      </c>
      <c r="H1" s="3" t="s">
        <v>14</v>
      </c>
      <c r="I1" s="3" t="s">
        <v>3</v>
      </c>
      <c r="J1" s="3" t="s">
        <v>56</v>
      </c>
      <c r="K1" s="3" t="s">
        <v>57</v>
      </c>
      <c r="L1" s="3" t="s">
        <v>58</v>
      </c>
      <c r="M1" s="3" t="s">
        <v>11</v>
      </c>
      <c r="N1" s="3" t="s">
        <v>59</v>
      </c>
      <c r="O1" s="3" t="s">
        <v>9</v>
      </c>
      <c r="P1" s="52" t="s">
        <v>21</v>
      </c>
      <c r="Q1" s="53"/>
      <c r="R1" s="53"/>
      <c r="S1" s="54"/>
      <c r="T1" s="3" t="s">
        <v>4</v>
      </c>
      <c r="U1" s="25" t="s">
        <v>60</v>
      </c>
      <c r="V1" s="22" t="s">
        <v>50</v>
      </c>
      <c r="W1" s="1" t="s">
        <v>51</v>
      </c>
    </row>
    <row r="2" spans="1:23" ht="126" customHeight="1">
      <c r="A2" s="4" t="s">
        <v>7</v>
      </c>
      <c r="B2" s="2" t="s">
        <v>13</v>
      </c>
      <c r="C2" s="2" t="s">
        <v>8</v>
      </c>
      <c r="D2" s="4" t="s">
        <v>17</v>
      </c>
      <c r="E2" s="24" t="s">
        <v>19</v>
      </c>
      <c r="F2" s="4" t="s">
        <v>55</v>
      </c>
      <c r="G2" s="4" t="s">
        <v>54</v>
      </c>
      <c r="H2" s="4" t="s">
        <v>15</v>
      </c>
      <c r="I2" s="4" t="s">
        <v>61</v>
      </c>
      <c r="J2" s="4"/>
      <c r="K2" s="4"/>
      <c r="L2" s="4"/>
      <c r="M2" s="4" t="s">
        <v>12</v>
      </c>
      <c r="N2" s="4" t="s">
        <v>5</v>
      </c>
      <c r="O2" s="4" t="s">
        <v>10</v>
      </c>
      <c r="P2" s="55" t="s">
        <v>20</v>
      </c>
      <c r="Q2" s="56"/>
      <c r="R2" s="56"/>
      <c r="S2" s="57"/>
      <c r="T2" s="40" t="s">
        <v>6</v>
      </c>
      <c r="U2" s="42"/>
      <c r="V2" s="43"/>
    </row>
    <row r="3" spans="1:23" ht="132" customHeight="1">
      <c r="A3" s="28">
        <v>1</v>
      </c>
      <c r="B3" s="29" t="s">
        <v>100</v>
      </c>
      <c r="C3" s="29" t="s">
        <v>90</v>
      </c>
      <c r="D3" s="29"/>
      <c r="E3" s="46" t="s">
        <v>65</v>
      </c>
      <c r="F3" s="45">
        <v>45051</v>
      </c>
      <c r="G3" s="31" t="s">
        <v>73</v>
      </c>
      <c r="H3" s="46" t="s">
        <v>119</v>
      </c>
      <c r="I3" s="45" t="s">
        <v>66</v>
      </c>
      <c r="J3" s="29" t="s">
        <v>67</v>
      </c>
      <c r="K3" s="47" t="s">
        <v>81</v>
      </c>
      <c r="L3" s="48" t="s">
        <v>82</v>
      </c>
      <c r="M3" s="47">
        <v>0.02</v>
      </c>
      <c r="N3" s="47">
        <v>0.01</v>
      </c>
      <c r="O3" s="48" t="s">
        <v>68</v>
      </c>
      <c r="P3" s="46"/>
      <c r="Q3" s="49"/>
      <c r="R3" s="49" t="s">
        <v>69</v>
      </c>
      <c r="S3" s="29"/>
      <c r="T3" s="41"/>
      <c r="U3" s="38"/>
      <c r="V3" s="38"/>
      <c r="W3" s="34"/>
    </row>
    <row r="4" spans="1:23" ht="76.5" customHeight="1">
      <c r="A4" s="28">
        <f>A3+1</f>
        <v>2</v>
      </c>
      <c r="B4" s="29" t="s">
        <v>100</v>
      </c>
      <c r="C4" s="29" t="s">
        <v>88</v>
      </c>
      <c r="D4" s="29"/>
      <c r="E4" s="29" t="s">
        <v>72</v>
      </c>
      <c r="F4" s="30">
        <v>45030</v>
      </c>
      <c r="G4" s="31" t="s">
        <v>73</v>
      </c>
      <c r="H4" s="46" t="s">
        <v>118</v>
      </c>
      <c r="I4" s="29" t="s">
        <v>74</v>
      </c>
      <c r="J4" s="29">
        <v>883538</v>
      </c>
      <c r="K4" s="29" t="s">
        <v>75</v>
      </c>
      <c r="L4" s="32" t="s">
        <v>76</v>
      </c>
      <c r="M4" s="29">
        <v>0.02</v>
      </c>
      <c r="N4" s="29">
        <v>0.5</v>
      </c>
      <c r="O4" s="33" t="s">
        <v>77</v>
      </c>
      <c r="P4" s="29" t="s">
        <v>78</v>
      </c>
      <c r="Q4" s="29"/>
      <c r="R4" s="29"/>
      <c r="S4" s="29"/>
      <c r="T4" s="41" t="s">
        <v>79</v>
      </c>
      <c r="U4" s="38"/>
      <c r="V4" s="38"/>
      <c r="W4" s="34"/>
    </row>
    <row r="5" spans="1:23" ht="76.5">
      <c r="A5" s="28">
        <f t="shared" ref="A5:A7" si="0">A4+1</f>
        <v>3</v>
      </c>
      <c r="B5" s="29" t="s">
        <v>100</v>
      </c>
      <c r="C5" s="29" t="s">
        <v>111</v>
      </c>
      <c r="D5" s="29"/>
      <c r="E5" s="29" t="s">
        <v>101</v>
      </c>
      <c r="F5" s="30">
        <v>45050</v>
      </c>
      <c r="G5" s="31" t="s">
        <v>102</v>
      </c>
      <c r="H5" s="29" t="s">
        <v>103</v>
      </c>
      <c r="I5" s="29" t="s">
        <v>104</v>
      </c>
      <c r="J5" s="29">
        <v>883538</v>
      </c>
      <c r="K5" s="29">
        <v>88353821203</v>
      </c>
      <c r="L5" s="32" t="s">
        <v>105</v>
      </c>
      <c r="M5" s="29">
        <v>0.05</v>
      </c>
      <c r="N5" s="29">
        <v>0.1</v>
      </c>
      <c r="O5" s="33" t="s">
        <v>106</v>
      </c>
      <c r="P5" s="29" t="s">
        <v>107</v>
      </c>
      <c r="Q5" s="29" t="s">
        <v>108</v>
      </c>
      <c r="R5" s="29" t="s">
        <v>109</v>
      </c>
      <c r="S5" s="29" t="s">
        <v>110</v>
      </c>
      <c r="T5" s="41" t="s">
        <v>79</v>
      </c>
      <c r="U5" s="39"/>
      <c r="V5" s="36"/>
      <c r="W5" s="34"/>
    </row>
    <row r="6" spans="1:23" ht="76.5">
      <c r="A6" s="28">
        <f t="shared" si="0"/>
        <v>4</v>
      </c>
      <c r="B6" s="29" t="s">
        <v>100</v>
      </c>
      <c r="C6" s="29" t="s">
        <v>89</v>
      </c>
      <c r="D6" s="37"/>
      <c r="E6" s="29" t="s">
        <v>87</v>
      </c>
      <c r="F6" s="30">
        <v>45045</v>
      </c>
      <c r="G6" s="31">
        <v>0.375</v>
      </c>
      <c r="H6" s="29" t="s">
        <v>117</v>
      </c>
      <c r="I6" s="29" t="s">
        <v>83</v>
      </c>
      <c r="J6" s="29" t="s">
        <v>84</v>
      </c>
      <c r="K6" s="29">
        <v>24817</v>
      </c>
      <c r="L6" s="32" t="s">
        <v>112</v>
      </c>
      <c r="M6" s="29">
        <v>0.5</v>
      </c>
      <c r="N6" s="29">
        <v>0.1</v>
      </c>
      <c r="O6" s="33" t="s">
        <v>85</v>
      </c>
      <c r="P6" s="29"/>
      <c r="Q6" s="29" t="s">
        <v>86</v>
      </c>
      <c r="R6" s="29"/>
      <c r="S6" s="29"/>
      <c r="T6" s="41"/>
      <c r="U6" s="38"/>
      <c r="V6" s="38"/>
      <c r="W6" s="35"/>
    </row>
    <row r="7" spans="1:23" ht="114" customHeight="1">
      <c r="A7" s="28">
        <f t="shared" si="0"/>
        <v>5</v>
      </c>
      <c r="B7" s="29" t="s">
        <v>100</v>
      </c>
      <c r="C7" s="29" t="s">
        <v>91</v>
      </c>
      <c r="D7" s="29"/>
      <c r="E7" s="29" t="s">
        <v>92</v>
      </c>
      <c r="F7" s="30" t="s">
        <v>93</v>
      </c>
      <c r="G7" s="31" t="s">
        <v>94</v>
      </c>
      <c r="H7" s="29" t="s">
        <v>95</v>
      </c>
      <c r="I7" s="29" t="s">
        <v>96</v>
      </c>
      <c r="J7" s="29" t="s">
        <v>67</v>
      </c>
      <c r="K7" s="29" t="s">
        <v>99</v>
      </c>
      <c r="L7" s="32" t="s">
        <v>97</v>
      </c>
      <c r="M7" s="29">
        <v>0.02</v>
      </c>
      <c r="N7" s="29">
        <v>0.01</v>
      </c>
      <c r="O7" s="33" t="s">
        <v>98</v>
      </c>
      <c r="P7" s="29"/>
      <c r="Q7" s="51" t="s">
        <v>113</v>
      </c>
      <c r="R7" s="29"/>
      <c r="S7" s="29"/>
      <c r="T7" s="41"/>
      <c r="U7" s="38"/>
      <c r="V7" s="38"/>
      <c r="W7" s="34"/>
    </row>
    <row r="8" spans="1:23">
      <c r="B8" s="20" t="s">
        <v>48</v>
      </c>
      <c r="O8" s="1"/>
    </row>
    <row r="10" spans="1:23">
      <c r="B10" s="20"/>
    </row>
  </sheetData>
  <mergeCells count="2">
    <mergeCell ref="P1:S1"/>
    <mergeCell ref="P2:S2"/>
  </mergeCells>
  <hyperlinks>
    <hyperlink ref="L4" r:id="rId1"/>
    <hyperlink ref="L5" r:id="rId2"/>
  </hyperlinks>
  <pageMargins left="0.7" right="0.7" top="0.75" bottom="0.75" header="0.3" footer="0.3"/>
  <pageSetup paperSize="9" scale="35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topLeftCell="A2" workbookViewId="0">
      <selection activeCell="D15" sqref="D15:P15"/>
    </sheetView>
  </sheetViews>
  <sheetFormatPr defaultRowHeight="12.75"/>
  <cols>
    <col min="2" max="2" width="12.7109375" customWidth="1"/>
    <col min="3" max="3" width="14.28515625" customWidth="1"/>
  </cols>
  <sheetData>
    <row r="2" spans="2:18" ht="18.75">
      <c r="B2" s="58" t="s">
        <v>64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 ht="18.75">
      <c r="B3" s="58" t="s">
        <v>71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18" ht="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  <c r="R4" s="5"/>
    </row>
    <row r="5" spans="2:18" ht="15">
      <c r="B5" s="59" t="s">
        <v>22</v>
      </c>
      <c r="C5" s="62" t="s">
        <v>23</v>
      </c>
      <c r="D5" s="63" t="s">
        <v>24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5"/>
      <c r="R5" s="5"/>
    </row>
    <row r="6" spans="2:18" ht="15">
      <c r="B6" s="60"/>
      <c r="C6" s="62"/>
      <c r="D6" s="66" t="s">
        <v>25</v>
      </c>
      <c r="E6" s="62" t="s">
        <v>26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8" t="s">
        <v>49</v>
      </c>
      <c r="Q6" s="5"/>
      <c r="R6" s="5"/>
    </row>
    <row r="7" spans="2:18" ht="130.5">
      <c r="B7" s="61"/>
      <c r="C7" s="62"/>
      <c r="D7" s="67"/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 t="s">
        <v>32</v>
      </c>
      <c r="K7" s="7" t="s">
        <v>33</v>
      </c>
      <c r="L7" s="7" t="s">
        <v>34</v>
      </c>
      <c r="M7" s="7" t="s">
        <v>35</v>
      </c>
      <c r="N7" s="8" t="s">
        <v>36</v>
      </c>
      <c r="O7" s="7" t="s">
        <v>37</v>
      </c>
      <c r="P7" s="69"/>
      <c r="Q7" s="5"/>
      <c r="R7" s="5"/>
    </row>
    <row r="8" spans="2:18" ht="15"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10">
        <v>14</v>
      </c>
      <c r="P8" s="11">
        <v>15</v>
      </c>
      <c r="Q8" s="5"/>
      <c r="R8" s="5"/>
    </row>
    <row r="9" spans="2:18" ht="45">
      <c r="B9" s="12" t="s">
        <v>38</v>
      </c>
      <c r="C9" s="26" t="s">
        <v>114</v>
      </c>
      <c r="D9" s="50">
        <v>73</v>
      </c>
      <c r="E9" s="50">
        <v>7</v>
      </c>
      <c r="F9" s="50"/>
      <c r="G9" s="50"/>
      <c r="H9" s="50"/>
      <c r="I9" s="50"/>
      <c r="J9" s="50">
        <v>52</v>
      </c>
      <c r="K9" s="50"/>
      <c r="L9" s="50"/>
      <c r="M9" s="50"/>
      <c r="N9" s="50">
        <v>14</v>
      </c>
      <c r="O9" s="12"/>
      <c r="P9" s="12"/>
      <c r="Q9" s="5"/>
      <c r="R9" s="5"/>
    </row>
    <row r="10" spans="2:18" ht="45">
      <c r="B10" s="44"/>
      <c r="C10" s="26" t="s">
        <v>70</v>
      </c>
      <c r="D10" s="44">
        <v>17</v>
      </c>
      <c r="E10" s="44">
        <v>2</v>
      </c>
      <c r="F10" s="44">
        <v>0</v>
      </c>
      <c r="G10" s="44">
        <v>0</v>
      </c>
      <c r="H10" s="44">
        <v>2</v>
      </c>
      <c r="I10" s="44">
        <v>1</v>
      </c>
      <c r="J10" s="44">
        <v>5</v>
      </c>
      <c r="K10" s="44">
        <v>0</v>
      </c>
      <c r="L10" s="44">
        <v>0</v>
      </c>
      <c r="M10" s="44">
        <v>0</v>
      </c>
      <c r="N10" s="44">
        <v>5</v>
      </c>
      <c r="O10" s="44">
        <v>2</v>
      </c>
      <c r="P10" s="44"/>
      <c r="Q10" s="5"/>
      <c r="R10" s="5"/>
    </row>
    <row r="11" spans="2:18" ht="45">
      <c r="B11" s="44"/>
      <c r="C11" s="26" t="s">
        <v>80</v>
      </c>
      <c r="D11" s="44">
        <v>93</v>
      </c>
      <c r="E11" s="44">
        <v>3</v>
      </c>
      <c r="F11" s="44">
        <v>0</v>
      </c>
      <c r="G11" s="44"/>
      <c r="H11" s="44">
        <v>0</v>
      </c>
      <c r="I11" s="44">
        <v>0</v>
      </c>
      <c r="J11" s="44">
        <v>49</v>
      </c>
      <c r="K11" s="44">
        <v>0</v>
      </c>
      <c r="L11" s="44">
        <v>0</v>
      </c>
      <c r="M11" s="44">
        <v>0</v>
      </c>
      <c r="N11" s="44">
        <v>19</v>
      </c>
      <c r="O11" s="44">
        <v>22</v>
      </c>
      <c r="P11" s="44"/>
      <c r="Q11" s="5"/>
      <c r="R11" s="5"/>
    </row>
    <row r="12" spans="2:18" ht="60">
      <c r="B12" s="21"/>
      <c r="C12" s="26" t="s">
        <v>115</v>
      </c>
      <c r="D12" s="21">
        <v>35</v>
      </c>
      <c r="E12" s="21">
        <v>3</v>
      </c>
      <c r="F12" s="21"/>
      <c r="G12" s="21"/>
      <c r="H12" s="21"/>
      <c r="I12" s="21"/>
      <c r="J12" s="21">
        <v>21</v>
      </c>
      <c r="K12" s="21"/>
      <c r="L12" s="21"/>
      <c r="M12" s="21"/>
      <c r="N12" s="21">
        <v>11</v>
      </c>
      <c r="O12" s="21"/>
      <c r="P12" s="21"/>
      <c r="Q12" s="5"/>
      <c r="R12" s="5"/>
    </row>
    <row r="13" spans="2:18" ht="45">
      <c r="B13" s="21"/>
      <c r="C13" s="26" t="s">
        <v>116</v>
      </c>
      <c r="D13" s="21">
        <v>28</v>
      </c>
      <c r="E13" s="21">
        <v>3</v>
      </c>
      <c r="F13" s="21"/>
      <c r="G13" s="21"/>
      <c r="H13" s="21">
        <v>1</v>
      </c>
      <c r="I13" s="21"/>
      <c r="J13" s="21">
        <v>17</v>
      </c>
      <c r="K13" s="21"/>
      <c r="L13" s="21"/>
      <c r="M13" s="21"/>
      <c r="N13" s="21">
        <v>5</v>
      </c>
      <c r="O13" s="21">
        <v>2</v>
      </c>
      <c r="P13" s="21"/>
      <c r="Q13" s="5"/>
      <c r="R13" s="5"/>
    </row>
    <row r="14" spans="2:18" ht="15">
      <c r="B14" s="21"/>
      <c r="C14" s="1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5"/>
      <c r="R14" s="5"/>
    </row>
    <row r="15" spans="2:18" ht="45">
      <c r="B15" s="14" t="s">
        <v>39</v>
      </c>
      <c r="C15" s="27"/>
      <c r="D15" s="9">
        <f>D9+D10+D11+D12+D13</f>
        <v>246</v>
      </c>
      <c r="E15" s="9">
        <f t="shared" ref="E15:P15" si="0">E9+E10+E11+E12+E13</f>
        <v>18</v>
      </c>
      <c r="F15" s="9">
        <f t="shared" si="0"/>
        <v>0</v>
      </c>
      <c r="G15" s="9">
        <f t="shared" si="0"/>
        <v>0</v>
      </c>
      <c r="H15" s="9">
        <f t="shared" si="0"/>
        <v>3</v>
      </c>
      <c r="I15" s="9">
        <f t="shared" si="0"/>
        <v>1</v>
      </c>
      <c r="J15" s="9">
        <f t="shared" si="0"/>
        <v>144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54</v>
      </c>
      <c r="O15" s="9">
        <f t="shared" si="0"/>
        <v>26</v>
      </c>
      <c r="P15" s="9">
        <f t="shared" si="0"/>
        <v>0</v>
      </c>
      <c r="Q15" s="5"/>
      <c r="R15" s="5"/>
    </row>
    <row r="16" spans="2:1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>
      <c r="B17" s="5" t="s">
        <v>40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</sheetData>
  <mergeCells count="8">
    <mergeCell ref="B2:R2"/>
    <mergeCell ref="B3:R3"/>
    <mergeCell ref="B5:B7"/>
    <mergeCell ref="C5:C7"/>
    <mergeCell ref="D5:P5"/>
    <mergeCell ref="D6:D7"/>
    <mergeCell ref="E6:O6"/>
    <mergeCell ref="P6:P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M8" sqref="M8"/>
    </sheetView>
  </sheetViews>
  <sheetFormatPr defaultRowHeight="12.75"/>
  <cols>
    <col min="2" max="2" width="20.5703125" customWidth="1"/>
    <col min="3" max="3" width="19.140625" customWidth="1"/>
    <col min="4" max="4" width="17.5703125" customWidth="1"/>
    <col min="6" max="6" width="25.5703125" customWidth="1"/>
  </cols>
  <sheetData>
    <row r="2" spans="2:6" ht="39" customHeight="1">
      <c r="B2" s="74" t="s">
        <v>63</v>
      </c>
      <c r="C2" s="74"/>
      <c r="D2" s="74"/>
      <c r="E2" s="74"/>
      <c r="F2" s="74"/>
    </row>
    <row r="3" spans="2:6" ht="18.75" customHeight="1">
      <c r="B3" s="74" t="s">
        <v>62</v>
      </c>
      <c r="C3" s="74"/>
      <c r="D3" s="74"/>
      <c r="E3" s="74"/>
      <c r="F3" s="74"/>
    </row>
    <row r="4" spans="2:6" ht="15">
      <c r="B4" s="6"/>
      <c r="C4" s="6"/>
      <c r="D4" s="6"/>
      <c r="E4" s="6"/>
      <c r="F4" s="6"/>
    </row>
    <row r="5" spans="2:6" ht="15" customHeight="1">
      <c r="B5" s="62" t="s">
        <v>23</v>
      </c>
      <c r="C5" s="62" t="s">
        <v>41</v>
      </c>
      <c r="D5" s="75"/>
      <c r="E5" s="75"/>
      <c r="F5" s="75"/>
    </row>
    <row r="6" spans="2:6" ht="60">
      <c r="B6" s="62"/>
      <c r="C6" s="12" t="s">
        <v>42</v>
      </c>
      <c r="D6" s="15" t="s">
        <v>43</v>
      </c>
      <c r="E6" s="75" t="s">
        <v>44</v>
      </c>
      <c r="F6" s="75"/>
    </row>
    <row r="7" spans="2:6" ht="135" customHeight="1">
      <c r="B7" s="62"/>
      <c r="C7" s="16" t="s">
        <v>45</v>
      </c>
      <c r="D7" s="16" t="s">
        <v>46</v>
      </c>
      <c r="E7" s="63" t="s">
        <v>47</v>
      </c>
      <c r="F7" s="65"/>
    </row>
    <row r="8" spans="2:6" ht="15">
      <c r="B8" s="17">
        <v>1</v>
      </c>
      <c r="C8" s="18">
        <v>2</v>
      </c>
      <c r="D8" s="18">
        <v>3</v>
      </c>
      <c r="E8" s="70">
        <v>4</v>
      </c>
      <c r="F8" s="71"/>
    </row>
    <row r="9" spans="2:6" ht="15">
      <c r="B9" s="13"/>
      <c r="C9" s="15"/>
      <c r="D9" s="15"/>
      <c r="E9" s="63"/>
      <c r="F9" s="65"/>
    </row>
    <row r="10" spans="2:6" ht="15">
      <c r="B10" s="13"/>
      <c r="C10" s="19"/>
      <c r="D10" s="19"/>
      <c r="E10" s="72"/>
      <c r="F10" s="73"/>
    </row>
    <row r="11" spans="2:6" ht="15">
      <c r="B11" s="13"/>
      <c r="C11" s="19"/>
      <c r="D11" s="19"/>
      <c r="E11" s="72"/>
      <c r="F11" s="73"/>
    </row>
  </sheetData>
  <mergeCells count="10">
    <mergeCell ref="E8:F8"/>
    <mergeCell ref="E9:F9"/>
    <mergeCell ref="E10:F10"/>
    <mergeCell ref="E11:F11"/>
    <mergeCell ref="B2:F2"/>
    <mergeCell ref="B3:F3"/>
    <mergeCell ref="B5:B7"/>
    <mergeCell ref="C5:F5"/>
    <mergeCell ref="E6:F6"/>
    <mergeCell ref="E7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B0665-1FBA-477A-B9F5-56A758206A5C}">
  <ds:schemaRefs>
    <ds:schemaRef ds:uri="http://www.w3.org/XML/1998/namespace"/>
    <ds:schemaRef ds:uri="a10ebafd-67bf-42fd-8a9d-4c8c81d82d6c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a14a349-06db-49ff-bc3f-ddcfa4f4306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Участки</vt:lpstr>
      <vt:lpstr>участники</vt:lpstr>
      <vt:lpstr>СМИ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Администрация Ибресинского района Юрий Никишов</cp:lastModifiedBy>
  <cp:lastPrinted>2023-03-03T06:42:26Z</cp:lastPrinted>
  <dcterms:created xsi:type="dcterms:W3CDTF">2020-01-17T08:16:50Z</dcterms:created>
  <dcterms:modified xsi:type="dcterms:W3CDTF">2023-03-29T05:30:10Z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