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budg\Desktop\Сводный рейтинг МЗ\"/>
    </mc:Choice>
  </mc:AlternateContent>
  <bookViews>
    <workbookView xWindow="0" yWindow="0" windowWidth="19200" windowHeight="10470"/>
  </bookViews>
  <sheets>
    <sheet name="свод" sheetId="1" r:id="rId1"/>
  </sheets>
  <definedNames>
    <definedName name="_xlnm.Print_Area" localSheetId="0">свод!$A$1:$I$550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07" i="1"/>
  <c r="H425" i="1"/>
  <c r="H420" i="1"/>
  <c r="E323" i="1"/>
  <c r="E324" i="1" s="1"/>
  <c r="D326" i="1"/>
  <c r="D325" i="1"/>
  <c r="D324" i="1"/>
  <c r="D323" i="1"/>
  <c r="C324" i="1"/>
  <c r="C323" i="1"/>
  <c r="H239" i="1"/>
  <c r="E185" i="1"/>
  <c r="E186" i="1" s="1"/>
  <c r="D188" i="1"/>
  <c r="D187" i="1"/>
  <c r="D186" i="1"/>
  <c r="D185" i="1"/>
  <c r="C186" i="1"/>
  <c r="C185" i="1"/>
  <c r="H132" i="1" l="1"/>
  <c r="H160" i="1" l="1"/>
  <c r="H509" i="1" l="1"/>
  <c r="H508" i="1"/>
  <c r="H507" i="1"/>
  <c r="H504" i="1"/>
  <c r="H180" i="1" l="1"/>
  <c r="H463" i="1" l="1"/>
  <c r="H462" i="1"/>
  <c r="H461" i="1"/>
  <c r="H458" i="1"/>
  <c r="H457" i="1"/>
  <c r="H456" i="1"/>
  <c r="H455" i="1"/>
  <c r="H452" i="1"/>
  <c r="H277" i="1" l="1"/>
  <c r="H276" i="1"/>
  <c r="H275" i="1"/>
  <c r="H272" i="1"/>
  <c r="H261" i="1"/>
  <c r="H260" i="1"/>
  <c r="H259" i="1"/>
  <c r="H256" i="1"/>
  <c r="H229" i="1"/>
  <c r="H228" i="1"/>
  <c r="H227" i="1"/>
  <c r="H224" i="1"/>
  <c r="H24" i="1"/>
  <c r="H28" i="1"/>
  <c r="H546" i="1" l="1"/>
  <c r="H528" i="1"/>
  <c r="H525" i="1"/>
  <c r="H519" i="1"/>
  <c r="H514" i="1"/>
  <c r="H510" i="1"/>
  <c r="H498" i="1"/>
  <c r="H493" i="1"/>
  <c r="H489" i="1"/>
  <c r="H483" i="1"/>
  <c r="H479" i="1"/>
  <c r="H473" i="1"/>
  <c r="H468" i="1"/>
  <c r="H464" i="1"/>
  <c r="H446" i="1"/>
  <c r="H441" i="1"/>
  <c r="H437" i="1"/>
  <c r="H436" i="1"/>
  <c r="H435" i="1"/>
  <c r="H434" i="1"/>
  <c r="H431" i="1"/>
  <c r="H416" i="1"/>
  <c r="H410" i="1"/>
  <c r="H405" i="1"/>
  <c r="H401" i="1"/>
  <c r="H395" i="1"/>
  <c r="H391" i="1"/>
  <c r="H390" i="1"/>
  <c r="H389" i="1"/>
  <c r="H388" i="1"/>
  <c r="H385" i="1"/>
  <c r="H379" i="1"/>
  <c r="H374" i="1"/>
  <c r="H370" i="1"/>
  <c r="H364" i="1"/>
  <c r="H359" i="1"/>
  <c r="H355" i="1"/>
  <c r="H354" i="1"/>
  <c r="H353" i="1"/>
  <c r="H352" i="1"/>
  <c r="H349" i="1"/>
  <c r="H343" i="1"/>
  <c r="H338" i="1"/>
  <c r="H334" i="1"/>
  <c r="H333" i="1"/>
  <c r="H332" i="1"/>
  <c r="H331" i="1"/>
  <c r="H328" i="1"/>
  <c r="H174" i="1"/>
  <c r="H173" i="1"/>
  <c r="H172" i="1"/>
  <c r="H169" i="1"/>
  <c r="H168" i="1"/>
  <c r="H167" i="1"/>
  <c r="H166" i="1"/>
  <c r="H163" i="1"/>
  <c r="H318" i="1"/>
  <c r="H314" i="1"/>
  <c r="H308" i="1"/>
  <c r="H303" i="1"/>
  <c r="H299" i="1"/>
  <c r="H298" i="1"/>
  <c r="H297" i="1"/>
  <c r="H296" i="1"/>
  <c r="H293" i="1"/>
  <c r="H287" i="1"/>
  <c r="H282" i="1"/>
  <c r="H278" i="1"/>
  <c r="H266" i="1"/>
  <c r="H262" i="1"/>
  <c r="H250" i="1"/>
  <c r="H245" i="1"/>
  <c r="H234" i="1"/>
  <c r="H230" i="1"/>
  <c r="H219" i="1"/>
  <c r="H215" i="1"/>
  <c r="H211" i="1"/>
  <c r="H205" i="1"/>
  <c r="H200" i="1"/>
  <c r="H196" i="1"/>
  <c r="H195" i="1"/>
  <c r="H194" i="1"/>
  <c r="H193" i="1"/>
  <c r="H190" i="1"/>
  <c r="H176" i="1"/>
  <c r="H161" i="1" l="1"/>
  <c r="H159" i="1"/>
  <c r="H158" i="1"/>
  <c r="H157" i="1"/>
  <c r="H156" i="1"/>
  <c r="H153" i="1"/>
  <c r="H150" i="1"/>
  <c r="H148" i="1"/>
  <c r="H147" i="1"/>
  <c r="H146" i="1"/>
  <c r="H145" i="1"/>
  <c r="H144" i="1"/>
  <c r="H143" i="1"/>
  <c r="H140" i="1"/>
  <c r="H137" i="1"/>
  <c r="H135" i="1"/>
  <c r="H134" i="1"/>
  <c r="H133" i="1"/>
  <c r="H131" i="1"/>
  <c r="H130" i="1"/>
  <c r="H127" i="1"/>
  <c r="H121" i="1"/>
  <c r="H120" i="1"/>
  <c r="H119" i="1"/>
  <c r="H118" i="1"/>
  <c r="H117" i="1"/>
  <c r="H116" i="1"/>
  <c r="H113" i="1"/>
  <c r="H110" i="1"/>
  <c r="H108" i="1"/>
  <c r="H106" i="1"/>
  <c r="H105" i="1"/>
  <c r="H104" i="1"/>
  <c r="H103" i="1"/>
  <c r="H100" i="1"/>
  <c r="H97" i="1"/>
  <c r="H95" i="1"/>
  <c r="H94" i="1"/>
  <c r="H93" i="1"/>
  <c r="H92" i="1"/>
  <c r="H91" i="1"/>
  <c r="H90" i="1"/>
  <c r="H87" i="1"/>
  <c r="H84" i="1"/>
  <c r="H82" i="1"/>
  <c r="H81" i="1"/>
  <c r="H80" i="1"/>
  <c r="H79" i="1"/>
  <c r="H78" i="1"/>
  <c r="H77" i="1"/>
  <c r="H74" i="1"/>
  <c r="H71" i="1"/>
  <c r="H69" i="1"/>
  <c r="H68" i="1"/>
  <c r="H67" i="1"/>
  <c r="H66" i="1"/>
  <c r="H65" i="1"/>
  <c r="H64" i="1"/>
  <c r="H61" i="1"/>
  <c r="H58" i="1"/>
  <c r="H56" i="1"/>
  <c r="H55" i="1"/>
  <c r="H54" i="1"/>
  <c r="H53" i="1"/>
  <c r="H52" i="1"/>
  <c r="H51" i="1"/>
  <c r="H48" i="1"/>
  <c r="H45" i="1"/>
  <c r="H11" i="1" l="1"/>
  <c r="H17" i="1" l="1"/>
  <c r="H43" i="1"/>
  <c r="H42" i="1"/>
  <c r="H41" i="1"/>
  <c r="H40" i="1"/>
  <c r="H39" i="1"/>
  <c r="H36" i="1"/>
  <c r="H37" i="1"/>
  <c r="H38" i="1"/>
  <c r="H14" i="1"/>
  <c r="H12" i="1"/>
  <c r="H32" i="1"/>
  <c r="H31" i="1"/>
  <c r="H30" i="1"/>
  <c r="H29" i="1"/>
  <c r="H27" i="1" l="1"/>
  <c r="H25" i="1"/>
  <c r="H23" i="1"/>
  <c r="H20" i="1" l="1"/>
  <c r="H18" i="1"/>
  <c r="H16" i="1"/>
  <c r="H13" i="1"/>
  <c r="H10" i="1"/>
</calcChain>
</file>

<file path=xl/sharedStrings.xml><?xml version="1.0" encoding="utf-8"?>
<sst xmlns="http://schemas.openxmlformats.org/spreadsheetml/2006/main" count="811" uniqueCount="321">
  <si>
    <t>АУ «Централизованная клубная система»</t>
  </si>
  <si>
    <t xml:space="preserve">Наименование муниципальной услуги (работы)    
</t>
  </si>
  <si>
    <t xml:space="preserve">Единица измерения
</t>
  </si>
  <si>
    <t>утверждено</t>
  </si>
  <si>
    <t>исполнено</t>
  </si>
  <si>
    <t>%</t>
  </si>
  <si>
    <t>Организация деятельности клубных формирований и формирований самодеятельного народного творчества</t>
  </si>
  <si>
    <t>Осуществление экскурсионного обслуживания</t>
  </si>
  <si>
    <t>Создание экспозиций(выставок) музеев, организация выездных выставок(в стационарных условиях)</t>
  </si>
  <si>
    <t>Количество экспозиций (выставок) музеев, организация выездных выставок (единица)</t>
  </si>
  <si>
    <t>число образовательных программ(единица)</t>
  </si>
  <si>
    <t>МБУ "Батыревский райархив"" Батыревского района ЧР</t>
  </si>
  <si>
    <t>Обеспечение доступа к архивным документам (копиям) и справочно-поисковым системам</t>
  </si>
  <si>
    <t>Работа по комплектованию архивными документами</t>
  </si>
  <si>
    <t>МБУК "Централизованная библиотечная система" Батыревского района ЧР</t>
  </si>
  <si>
    <t xml:space="preserve">Количество посетителей (чел)                                     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</si>
  <si>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                                           Дети -инвалиды</t>
  </si>
  <si>
    <t>Услуга по осуществлению библиотечного,библиографического и информационного обслуживания пользователей библиотеки в (стационарных условиях)</t>
  </si>
  <si>
    <t>Формирование, учет, изучение, обеспечение физического сохранения и безопасности фондов библиотеки</t>
  </si>
  <si>
    <t>Количество документов (ед)</t>
  </si>
  <si>
    <t>Работа по обеспечению сохранности и учету архивных документов</t>
  </si>
  <si>
    <t>Количество посещений (чел)</t>
  </si>
  <si>
    <t>Научное описание архивных документов , создание справочно-поисковых средств к ним</t>
  </si>
  <si>
    <t>Переработка и усовершенствование описей (единица хранения)</t>
  </si>
  <si>
    <t>Количество дел по личному составу (документов), принятых на хранение</t>
  </si>
  <si>
    <t>Количество дел постоянного хранения (документов), включенных в состав Архивного фонда Российской Федерации</t>
  </si>
  <si>
    <t>Объем хранимых документов (единица хранения)</t>
  </si>
  <si>
    <t>Количество дел постоянного хранения (документов), принятых на хранение</t>
  </si>
  <si>
    <t>Услуга по организации и проведению культурно-массовых мероприятий (методический (семинары, коференции)), культурно-массовых (иных зрелищных мероприятий), творческих (фестиваль, выставка, конкурс, смотр)</t>
  </si>
  <si>
    <t>количество проведенных семинаров</t>
  </si>
  <si>
    <t>Количество проведенных мероприятий (творческих (фестиваль, выставка, конкурс, смотр)</t>
  </si>
  <si>
    <t>количество клубных формирований (шт)</t>
  </si>
  <si>
    <t>количество участников (чел)</t>
  </si>
  <si>
    <t>АУ "Бизнес-инкубатор по поддержке малого и среднего предпринимательства и содействию занятости населения Батыревского района"</t>
  </si>
  <si>
    <t>Услуга по предоставлению конскультационной и информационной поддержки субъектам малого и среднего предпринимательства</t>
  </si>
  <si>
    <t>предоставление в пользование конференцзала и комнат для переговоров субъектов малого предпринимательства</t>
  </si>
  <si>
    <t>консультационные услуги по вопросам бухгалтерского учета и налогообложения, юридическим вопросам и вопросам бизнес-планирования</t>
  </si>
  <si>
    <t>Оказание имущественной поддержки субъектам малого и среднего предпринимательства в виде передачи в пользованите государственного имущества на льготных условиях</t>
  </si>
  <si>
    <t>количество заключенных договоров аренды (единиц)</t>
  </si>
  <si>
    <t>количество компаний-резидентов, размещенных в АУ "БИ"</t>
  </si>
  <si>
    <t>площаль нежилых помещений, предоставляемых в аренду (кв.м)</t>
  </si>
  <si>
    <t>количество заседаний комиссий по отбору проектов-претендентов на размещение в АУ и другим видам муниципальной поддержки (ед)</t>
  </si>
  <si>
    <t>степень заполнения площадей АУ, предназначенных для размещения (аренды) компаний-резидентов (процент)</t>
  </si>
  <si>
    <t>число обучающихся (человек)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</si>
  <si>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1 года до 3 лет,</t>
  </si>
  <si>
    <t>Присмотр и уход,дети от 1 года до 3 лет</t>
  </si>
  <si>
    <t>число детей (человек)</t>
  </si>
  <si>
    <t>число человеко-дней пребывания</t>
  </si>
  <si>
    <t>число человеко-часов пребывания</t>
  </si>
  <si>
    <t>Присмотр и уход,дети от 3  до 8 лет</t>
  </si>
  <si>
    <t xml:space="preserve">Реализация основных общеобразовательных программ дошкольного образования,дети от 1 года до 3 лет,                                                         </t>
  </si>
  <si>
    <t xml:space="preserve">Реализация основных общеобразовательных программ дошкольного образования,дети от 3 до 8 лет,                                                         </t>
  </si>
  <si>
    <t xml:space="preserve">Присмотр и уход,дети от 1 года до 3 лет,                                                         </t>
  </si>
  <si>
    <t xml:space="preserve">Присмотр и уход,дети от 3 до 8 лет,                                                         </t>
  </si>
  <si>
    <t xml:space="preserve">Реализация основных общеобразовательных программ начального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</si>
  <si>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основных общеобразовательных программ основного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</si>
  <si>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основных общеобразовательных программ среднего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</si>
  <si>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дополнительных общеобразовательных программ туристско-краеведческой направленности</t>
  </si>
  <si>
    <t>количество человеко-часов</t>
  </si>
  <si>
    <t>Реализация дополнительных общеобразовательных программ спортивной направленности</t>
  </si>
  <si>
    <t>Реализация дополнительных общеобразовательных программ художественно-эстетической направленности</t>
  </si>
  <si>
    <t>Реализация дополнительных общеобразовательных программ эколого-биологической направленности</t>
  </si>
  <si>
    <t>Реализация дополнительных общеобразовательных программ технической направленности</t>
  </si>
  <si>
    <t>Услуга по реализации дополнительных  общеобразовательных программ в области физической культуры и спорта</t>
  </si>
  <si>
    <t>Количество посетителей мероприятий</t>
  </si>
  <si>
    <t>Создание экспозиций(выставок) музеев, организация выездных выставок (вне стационарных условиях)</t>
  </si>
  <si>
    <t xml:space="preserve">  Муниципальное бюджетное дошкольное образовательное учреждение "Батыревский детский сад "Василек" Батыревского района Чувашской Республики</t>
  </si>
  <si>
    <t>Муниципальное бюджетное дошкольное образовательное учреждение "Батыревский детский сад "Солнышко" Батыревского района Чувашской Республики</t>
  </si>
  <si>
    <t xml:space="preserve"> Муниципальное бюджетное дошкольное образовательное учреждение "Батыревский детский сад "Центральный"  Батыревского района Чувашской Республики</t>
  </si>
  <si>
    <t>Муниципальное бюджетное дошкольное образовательное учреждение "Сугутский детский сад "Родник" Батыревского района Чувашской Республики</t>
  </si>
  <si>
    <t xml:space="preserve"> Муниципальное бюджетное дошкольное образовательное учреждение "Тарханский детский сад "Сеспель" Батыревского района Чувашской Республики</t>
  </si>
  <si>
    <t xml:space="preserve"> Муниципальное бюджетное дошкольное образовательное учреждение "Первомайский детский сад "Шусам"  Батыревского района Чувашской Республики</t>
  </si>
  <si>
    <t>Муниципальное бюджетное дошкольное образовательное учреждение "Шыгырданский детский сад "Ромашка" Батыревского района Чувашской Республики</t>
  </si>
  <si>
    <t>Муниципальное бюджетное общеобразовательное учреждение "Балабаш-Баишевская средняя общеобразовательная школа"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</si>
  <si>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№1"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</si>
  <si>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№2" Батыревского района Чувашской Республики</t>
  </si>
  <si>
    <t xml:space="preserve"> Муниципальное бюджетное общеобразовательное учреждение "Батыревская вечерняя (сменная)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</si>
  <si>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"Алманчиковская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</si>
  <si>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"Бахтигильдинская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</si>
  <si>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"Большечеменевская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</si>
  <si>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"Долгоостровская средняя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</si>
  <si>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"Новоахпердинская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</si>
  <si>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"Норваш Шигалинская средняя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</si>
  <si>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"Полевобикшикская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</si>
  <si>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"Первомайская средняя общеобразовательная школа имени Васлeя Митты" Батыревского района Чувашской Республики</t>
  </si>
  <si>
    <t>Муниципальное бюджетное общеобразовательное учреждение "Староахпердинская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</si>
  <si>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"Тарханская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</si>
  <si>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"Тойсинская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</si>
  <si>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"Шаймурзинская основная общеобразовательная школа имени Г.Айги" Батыревского района Чувашской Республики</t>
  </si>
  <si>
    <t xml:space="preserve">  Муниципальное бюджетное общеобразовательное учреждение "Шыгырданская средняя общеобразовательная школа №1" Батыревского района Чувашской Республики</t>
  </si>
  <si>
    <t>Реализация дополнительных образовательных предпрофессиональных программ в области искусств (Музыкальное)</t>
  </si>
  <si>
    <t>Реализация дополнительных образовательных предпрофессиональных программ в области искусств (хореографическое искусство)</t>
  </si>
  <si>
    <t>Реализация дополнительных образовательных предпрофессиональных программ в области искусств (изобразительное искусство)</t>
  </si>
  <si>
    <t>Реализация дополнительных образовательных предпрофессиональных программ в области искусств (эстетическое)</t>
  </si>
  <si>
    <t xml:space="preserve"> Муниципальное бюджетное учреждение дополнительного образования "Батыревская детская школа искусств" Батыревского района Чувашской Республики</t>
  </si>
  <si>
    <t xml:space="preserve"> Муниципальное бюджетное учреждение дополнительного образования "Дом детского творчества" Батыревского района Чувашской Республики</t>
  </si>
  <si>
    <t xml:space="preserve">  Муниципальное автономное учреждение дополнительного образования "Детско-юношеская спортивная школа - Физкультурно-спортивный комплекс "Паттар" Батыревского района Чувашской Республики</t>
  </si>
  <si>
    <t>число обучающихся осваивающих общеразвивающие программы(человек)</t>
  </si>
  <si>
    <t>Оказание информационных услуг на основе архивных документов (физические лица)</t>
  </si>
  <si>
    <t>Оказание информационных услуг на основе архивных документов (органы госвласти, органы местного самоуправления, юридические лица)</t>
  </si>
  <si>
    <t xml:space="preserve">Количество исполненных запросов (шт)                                     </t>
  </si>
  <si>
    <t>Организация и проведение культурно-массовых мероприятий</t>
  </si>
  <si>
    <t>Количество проведенных мероприятий (ед.)</t>
  </si>
  <si>
    <t xml:space="preserve"> Муниципальное бюджетное дошкольное образовательное учреждение  "Новокотяковский детский сад им. А.Т.Краснова" Батыревского района Чувашской Республики</t>
  </si>
  <si>
    <t xml:space="preserve">  Муниципальное автономное дошкольное образовательное учреждение "Батыревский детский сад  "Сказка" Батыревского района Чувашской Республики</t>
  </si>
  <si>
    <t>Муниципальное автономное дошкольное образовательное учреждение "Шыгырданский детский сад "Сандугач" Батыревского района Чувашской Республики</t>
  </si>
  <si>
    <t xml:space="preserve"> Муниципальное автономное общеобразовательное учреждение "Сугутская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</si>
  <si>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"Татарско-Сугутская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</si>
  <si>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"Шыгырданская средняя общеобразовательная школа имени профессора Э.З.Феизова" Батыревского района Чувашской Республики</t>
  </si>
  <si>
    <t>Число посетителей</t>
  </si>
  <si>
    <t>Количество музейных предметов</t>
  </si>
  <si>
    <t>Форма контроля (выездная, камеральная)</t>
  </si>
  <si>
    <t>Исполнение показателей, установленных в муниципальном задании</t>
  </si>
  <si>
    <t>1.</t>
  </si>
  <si>
    <t>2.</t>
  </si>
  <si>
    <t>камеральная</t>
  </si>
  <si>
    <t>№ п/п</t>
  </si>
  <si>
    <t>4.</t>
  </si>
  <si>
    <t>5.</t>
  </si>
  <si>
    <t>6.</t>
  </si>
  <si>
    <t>1.1.</t>
  </si>
  <si>
    <t>1.2.</t>
  </si>
  <si>
    <t>2.1.</t>
  </si>
  <si>
    <t>2.2.</t>
  </si>
  <si>
    <t>2.3.</t>
  </si>
  <si>
    <t>4.1</t>
  </si>
  <si>
    <t>4.3</t>
  </si>
  <si>
    <t>4.2</t>
  </si>
  <si>
    <t>5.1</t>
  </si>
  <si>
    <t>5.2</t>
  </si>
  <si>
    <t>5.3</t>
  </si>
  <si>
    <t>5.4</t>
  </si>
  <si>
    <t>5.6</t>
  </si>
  <si>
    <t>5.5</t>
  </si>
  <si>
    <t>6.1</t>
  </si>
  <si>
    <t>6.2.</t>
  </si>
  <si>
    <t>7.</t>
  </si>
  <si>
    <t>7.1</t>
  </si>
  <si>
    <t>7.2</t>
  </si>
  <si>
    <t>7.3</t>
  </si>
  <si>
    <t>7.4</t>
  </si>
  <si>
    <t>8.</t>
  </si>
  <si>
    <t>8.1</t>
  </si>
  <si>
    <t>8.2</t>
  </si>
  <si>
    <t>8.3</t>
  </si>
  <si>
    <t>8.4</t>
  </si>
  <si>
    <t>9.</t>
  </si>
  <si>
    <t>9.1</t>
  </si>
  <si>
    <t>9.2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</si>
  <si>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Дети -инвалиды</t>
  </si>
  <si>
    <t>9.3</t>
  </si>
  <si>
    <t>9.4</t>
  </si>
  <si>
    <t>10.</t>
  </si>
  <si>
    <t>10.1.</t>
  </si>
  <si>
    <t>10.2.</t>
  </si>
  <si>
    <t>10.3.</t>
  </si>
  <si>
    <t>10.4.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</si>
  <si>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Дети -инвалиды</t>
  </si>
  <si>
    <t>12.</t>
  </si>
  <si>
    <t>12.1</t>
  </si>
  <si>
    <t>12.2</t>
  </si>
  <si>
    <t>12.3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</si>
  <si>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Дети -инвалиды</t>
  </si>
  <si>
    <t>12.4</t>
  </si>
  <si>
    <t>13.</t>
  </si>
  <si>
    <t>13.1</t>
  </si>
  <si>
    <t>13.2</t>
  </si>
  <si>
    <t>13.3</t>
  </si>
  <si>
    <t>13.4</t>
  </si>
  <si>
    <t>14.</t>
  </si>
  <si>
    <t>14.1</t>
  </si>
  <si>
    <t>14.2</t>
  </si>
  <si>
    <t>15.</t>
  </si>
  <si>
    <t>15.1</t>
  </si>
  <si>
    <t>15.2</t>
  </si>
  <si>
    <t>15.3</t>
  </si>
  <si>
    <t>15.4</t>
  </si>
  <si>
    <t>16.</t>
  </si>
  <si>
    <t>16.1</t>
  </si>
  <si>
    <t>16.2</t>
  </si>
  <si>
    <t>16.3</t>
  </si>
  <si>
    <t>16.4</t>
  </si>
  <si>
    <t>17.</t>
  </si>
  <si>
    <t>17.1</t>
  </si>
  <si>
    <t>17.2</t>
  </si>
  <si>
    <t>17.3</t>
  </si>
  <si>
    <t>17.4</t>
  </si>
  <si>
    <t>18.</t>
  </si>
  <si>
    <t>18.1</t>
  </si>
  <si>
    <t>18.2</t>
  </si>
  <si>
    <t>19.</t>
  </si>
  <si>
    <t>19.1.</t>
  </si>
  <si>
    <t>19.2.</t>
  </si>
  <si>
    <t>19.3</t>
  </si>
  <si>
    <t>19.4</t>
  </si>
  <si>
    <t>19.5</t>
  </si>
  <si>
    <t>20.</t>
  </si>
  <si>
    <t>20.1</t>
  </si>
  <si>
    <t>20.2</t>
  </si>
  <si>
    <t>20.3</t>
  </si>
  <si>
    <t>21</t>
  </si>
  <si>
    <t>21.1</t>
  </si>
  <si>
    <t>21.</t>
  </si>
  <si>
    <t>21.2</t>
  </si>
  <si>
    <t>21.3</t>
  </si>
  <si>
    <t>21.4</t>
  </si>
  <si>
    <t>21.5</t>
  </si>
  <si>
    <t>22.</t>
  </si>
  <si>
    <t>22.1</t>
  </si>
  <si>
    <t>22.2</t>
  </si>
  <si>
    <t>23.</t>
  </si>
  <si>
    <t>23.1</t>
  </si>
  <si>
    <t>23.2</t>
  </si>
  <si>
    <t>23.3</t>
  </si>
  <si>
    <t>23.4</t>
  </si>
  <si>
    <t>24.</t>
  </si>
  <si>
    <t>24.1</t>
  </si>
  <si>
    <t>24.2</t>
  </si>
  <si>
    <t>24.3</t>
  </si>
  <si>
    <t>24.4</t>
  </si>
  <si>
    <t>24.5</t>
  </si>
  <si>
    <t>25.</t>
  </si>
  <si>
    <t>25.1</t>
  </si>
  <si>
    <t>25.2</t>
  </si>
  <si>
    <t>25.3</t>
  </si>
  <si>
    <t>25.4</t>
  </si>
  <si>
    <t>25.5</t>
  </si>
  <si>
    <t>27.</t>
  </si>
  <si>
    <t>27.1</t>
  </si>
  <si>
    <t>27.2</t>
  </si>
  <si>
    <t>28.</t>
  </si>
  <si>
    <t>28.1</t>
  </si>
  <si>
    <t>28.2</t>
  </si>
  <si>
    <t>28.3</t>
  </si>
  <si>
    <t>28.4</t>
  </si>
  <si>
    <t>28.5</t>
  </si>
  <si>
    <t>29.</t>
  </si>
  <si>
    <t>29.1</t>
  </si>
  <si>
    <t>29.2</t>
  </si>
  <si>
    <t>29.3</t>
  </si>
  <si>
    <t>29.4</t>
  </si>
  <si>
    <t>29.5</t>
  </si>
  <si>
    <t>30.</t>
  </si>
  <si>
    <t>30.1</t>
  </si>
  <si>
    <t>30.2</t>
  </si>
  <si>
    <t>30.3</t>
  </si>
  <si>
    <t>31.</t>
  </si>
  <si>
    <t>31.1</t>
  </si>
  <si>
    <t>31.2</t>
  </si>
  <si>
    <t>31.3</t>
  </si>
  <si>
    <t>31.4</t>
  </si>
  <si>
    <t>32.</t>
  </si>
  <si>
    <t>32.1</t>
  </si>
  <si>
    <t>32.2</t>
  </si>
  <si>
    <t>32.3</t>
  </si>
  <si>
    <t>33.</t>
  </si>
  <si>
    <t>33.1</t>
  </si>
  <si>
    <t>33.2</t>
  </si>
  <si>
    <t>33.3</t>
  </si>
  <si>
    <t>34.</t>
  </si>
  <si>
    <t>34.1</t>
  </si>
  <si>
    <t>34.2</t>
  </si>
  <si>
    <t>34.3</t>
  </si>
  <si>
    <t>34.4</t>
  </si>
  <si>
    <t>34.5</t>
  </si>
  <si>
    <t>35.</t>
  </si>
  <si>
    <t>35.1</t>
  </si>
  <si>
    <t>35.2</t>
  </si>
  <si>
    <t>35.3</t>
  </si>
  <si>
    <t>35.4</t>
  </si>
  <si>
    <t>35.5</t>
  </si>
  <si>
    <t>35.6</t>
  </si>
  <si>
    <t>35.7</t>
  </si>
  <si>
    <t>36.</t>
  </si>
  <si>
    <t>36.1</t>
  </si>
  <si>
    <t>36.2</t>
  </si>
  <si>
    <t>37.</t>
  </si>
  <si>
    <t>37.1</t>
  </si>
  <si>
    <t>37.2</t>
  </si>
  <si>
    <t>37.3</t>
  </si>
  <si>
    <t>38.</t>
  </si>
  <si>
    <t>38.1</t>
  </si>
  <si>
    <t>38.2</t>
  </si>
  <si>
    <t>38.3</t>
  </si>
  <si>
    <t>38.4</t>
  </si>
  <si>
    <t>38.5</t>
  </si>
  <si>
    <t>39.</t>
  </si>
  <si>
    <t>39.1</t>
  </si>
  <si>
    <t>39.2</t>
  </si>
  <si>
    <t>39.3</t>
  </si>
  <si>
    <t>39.4</t>
  </si>
  <si>
    <t>39.5</t>
  </si>
  <si>
    <t>39.6</t>
  </si>
  <si>
    <t>40.</t>
  </si>
  <si>
    <t>41.</t>
  </si>
  <si>
    <t>40.1</t>
  </si>
  <si>
    <t>41.1</t>
  </si>
  <si>
    <t>41.2</t>
  </si>
  <si>
    <t>41.3</t>
  </si>
  <si>
    <t>41.4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</si>
  <si>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  Дети -инвалиды</t>
  </si>
  <si>
    <t>Допустимое отклонение МЗ установлено в размере 10%</t>
  </si>
  <si>
    <t>Допустимое отклонение МЗ установлено в размере 50%</t>
  </si>
  <si>
    <t>Допустимое отклонение МЗ установлено в размере 25%</t>
  </si>
  <si>
    <t>Примечание*</t>
  </si>
  <si>
    <t>Допустимое отклонение МЗ установлено в размере 650 шт</t>
  </si>
  <si>
    <t>14.3</t>
  </si>
  <si>
    <t>14.4</t>
  </si>
  <si>
    <t>Допустимое отклонение МЗ установлено в размере10%</t>
  </si>
  <si>
    <t>Допустимое отклонение МЗ установлено в размере 700 шт</t>
  </si>
  <si>
    <t>БУК "Историко-этнографический музей "Хлеб"</t>
  </si>
  <si>
    <t>Количество мероприятий (совещания, семинары, круглые столы и т.д.)</t>
  </si>
  <si>
    <t>Допустимое отклонение МЗ установлено в размере 20%</t>
  </si>
  <si>
    <t>Допустимое отклонение МЗ установлено в размере 5%</t>
  </si>
  <si>
    <t>Допустимое отклонение МЗ установлено в размере 15%</t>
  </si>
  <si>
    <t>Допустимое отклонение МЗ установлено в размере 40%</t>
  </si>
  <si>
    <t>Допустимое отклонение МЗ установлено в размере 30%</t>
  </si>
  <si>
    <t>Реализация дополнительных общеобразовательных программ социально-гуманитарной направленности</t>
  </si>
  <si>
    <t>Допустимое отклонение МЗ установлено в размере 50 шт</t>
  </si>
  <si>
    <t>Допустимое отклонение МЗ установлено в размере 2ед</t>
  </si>
  <si>
    <t xml:space="preserve">Результаты контроля
за исполнением муниципального задания на оказание муниципальных услуг (выполнение работ) муниципальными учреждениями Батыревского муниципального округа Чувашской Республики за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</si>
</sst>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7">
      <alignment horizontal="left" vertical="top" wrapText="1" shrinkToFit="1"/>
    </xf>
  </cellStyleXfs>
  <cellXfs count="144">
    <xf numFmtId="0" fontId="0" fillId="0" borderId="0" xfId="0"/>
    <xf numFmtId="0" fontId="5" fillId="0" borderId="0" xfId="0" applyFont="1"/>
    <xf numFmtId="0" fontId="6" fillId="0" borderId="0" xfId="0" applyFont="1" applyFill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10" fillId="0" borderId="5" xfId="2" applyNumberFormat="1" applyFont="1" applyFill="1" applyBorder="1" applyAlignment="1" applyProtection="1">
      <alignment horizontal="left" vertical="top" wrapText="1" shrinkToFit="1"/>
    </xf>
    <xf numFmtId="2" fontId="4" fillId="0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10" fillId="0" borderId="1" xfId="2" applyNumberFormat="1" applyFont="1" applyFill="1" applyBorder="1" applyAlignment="1" applyProtection="1">
      <alignment horizontal="left" vertical="top" wrapText="1" shrinkToFi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2" fontId="4" fillId="0" borderId="4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5" fillId="2" borderId="0" xfId="0" applyFont="1" applyFill="1"/>
    <xf numFmtId="0" fontId="9" fillId="2" borderId="0" xfId="0" applyFont="1" applyFill="1"/>
    <xf numFmtId="0" fontId="10" fillId="3" borderId="5" xfId="2" applyNumberFormat="1" applyFont="1" applyFill="1" applyBorder="1" applyAlignment="1" applyProtection="1">
      <alignment horizontal="left" vertical="top" wrapText="1" shrinkToFit="1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top"/>
    </xf>
    <xf numFmtId="165" fontId="8" fillId="0" borderId="4" xfId="0" applyNumberFormat="1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left" vertical="top" wrapText="1"/>
    </xf>
    <xf numFmtId="2" fontId="8" fillId="0" borderId="3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left" vertical="top" wrapText="1"/>
    </xf>
    <xf numFmtId="165" fontId="8" fillId="0" borderId="4" xfId="0" applyNumberFormat="1" applyFont="1" applyFill="1" applyBorder="1" applyAlignment="1">
      <alignment horizontal="left" vertical="top" wrapText="1"/>
    </xf>
    <xf numFmtId="165" fontId="8" fillId="0" borderId="3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165" fontId="8" fillId="0" borderId="2" xfId="0" applyNumberFormat="1" applyFont="1" applyFill="1" applyBorder="1" applyAlignment="1">
      <alignment horizontal="right" vertical="top"/>
    </xf>
    <xf numFmtId="165" fontId="8" fillId="0" borderId="4" xfId="0" applyNumberFormat="1" applyFont="1" applyFill="1" applyBorder="1" applyAlignment="1">
      <alignment horizontal="right" vertical="top"/>
    </xf>
    <xf numFmtId="165" fontId="8" fillId="0" borderId="3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left" vertical="top" wrapText="1"/>
    </xf>
    <xf numFmtId="0" fontId="8" fillId="0" borderId="9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3">
    <cellStyle name="xl3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8"/>
  <sheetViews>
    <sheetView tabSelected="1" view="pageBreakPreview" topLeftCell="C1" zoomScaleNormal="75" zoomScaleSheetLayoutView="100" workbookViewId="0">
      <selection activeCell="C4" sqref="C4:H4"/>
    </sheetView>
  </sheetViews>
  <sheetFormatPr defaultRowHeight="15.75" x14ac:dyDescent="0.25"/>
  <cols>
    <col min="1" max="1" width="1.140625" style="2" customWidth="1"/>
    <col min="2" max="2" width="9.85546875" style="3" customWidth="1"/>
    <col min="3" max="3" width="59.140625" style="4" customWidth="1"/>
    <col min="4" max="4" width="24" style="4" customWidth="1"/>
    <col min="5" max="5" width="12.85546875" style="2" customWidth="1"/>
    <col min="6" max="6" width="12.28515625" style="5" customWidth="1"/>
    <col min="7" max="7" width="17" style="5" customWidth="1"/>
    <col min="8" max="8" width="11" style="5" bestFit="1" customWidth="1"/>
    <col min="9" max="9" width="33.42578125" style="64" customWidth="1"/>
    <col min="10" max="14" width="9.140625" style="2"/>
    <col min="15" max="16384" width="9.140625" style="6"/>
  </cols>
  <sheetData>
    <row r="1" spans="1:14" ht="144.75" customHeight="1" x14ac:dyDescent="0.25">
      <c r="G1" s="115"/>
      <c r="H1" s="116"/>
      <c r="I1" s="116"/>
    </row>
    <row r="2" spans="1:14" s="1" customFormat="1" x14ac:dyDescent="0.25">
      <c r="A2" s="7"/>
      <c r="B2" s="133"/>
      <c r="C2" s="8"/>
      <c r="D2" s="8"/>
      <c r="E2" s="7"/>
      <c r="F2" s="9"/>
      <c r="G2" s="9"/>
      <c r="H2" s="9"/>
      <c r="I2" s="10"/>
      <c r="J2" s="7"/>
      <c r="K2" s="7"/>
      <c r="L2" s="7"/>
      <c r="M2" s="7"/>
      <c r="N2" s="7"/>
    </row>
    <row r="3" spans="1:14" s="1" customFormat="1" ht="83.25" customHeight="1" x14ac:dyDescent="0.25">
      <c r="A3" s="7"/>
      <c r="B3" s="133"/>
      <c r="C3" s="135" t="s">
        <v>320</v>
      </c>
      <c r="D3" s="135"/>
      <c r="E3" s="135"/>
      <c r="F3" s="135"/>
      <c r="G3" s="135"/>
      <c r="H3" s="135"/>
      <c r="I3" s="135"/>
      <c r="J3" s="7"/>
      <c r="K3" s="7"/>
      <c r="L3" s="7"/>
      <c r="M3" s="7"/>
      <c r="N3" s="7"/>
    </row>
    <row r="4" spans="1:14" s="1" customFormat="1" x14ac:dyDescent="0.25">
      <c r="A4" s="7"/>
      <c r="B4" s="133"/>
      <c r="C4" s="134"/>
      <c r="D4" s="134"/>
      <c r="E4" s="134"/>
      <c r="F4" s="134"/>
      <c r="G4" s="134"/>
      <c r="H4" s="134"/>
      <c r="I4" s="10"/>
      <c r="J4" s="7"/>
      <c r="K4" s="7"/>
      <c r="L4" s="7"/>
      <c r="M4" s="7"/>
      <c r="N4" s="7"/>
    </row>
    <row r="5" spans="1:14" s="1" customFormat="1" x14ac:dyDescent="0.25">
      <c r="A5" s="7"/>
      <c r="B5" s="133"/>
      <c r="C5" s="135"/>
      <c r="D5" s="135"/>
      <c r="E5" s="135"/>
      <c r="F5" s="135"/>
      <c r="G5" s="135"/>
      <c r="H5" s="135"/>
      <c r="I5" s="10"/>
      <c r="J5" s="7"/>
      <c r="K5" s="7"/>
      <c r="L5" s="7"/>
      <c r="M5" s="7"/>
      <c r="N5" s="7"/>
    </row>
    <row r="6" spans="1:14" s="7" customFormat="1" ht="46.5" customHeight="1" x14ac:dyDescent="0.25">
      <c r="B6" s="100" t="s">
        <v>116</v>
      </c>
      <c r="C6" s="136" t="s">
        <v>1</v>
      </c>
      <c r="D6" s="137" t="s">
        <v>2</v>
      </c>
      <c r="E6" s="137" t="s">
        <v>111</v>
      </c>
      <c r="F6" s="137" t="s">
        <v>112</v>
      </c>
      <c r="G6" s="137"/>
      <c r="H6" s="137"/>
      <c r="I6" s="110" t="s">
        <v>304</v>
      </c>
    </row>
    <row r="7" spans="1:14" s="7" customFormat="1" ht="31.5" x14ac:dyDescent="0.25">
      <c r="B7" s="100"/>
      <c r="C7" s="136"/>
      <c r="D7" s="137"/>
      <c r="E7" s="137"/>
      <c r="F7" s="11" t="s">
        <v>3</v>
      </c>
      <c r="G7" s="12" t="s">
        <v>4</v>
      </c>
      <c r="H7" s="12" t="s">
        <v>5</v>
      </c>
      <c r="I7" s="111"/>
    </row>
    <row r="8" spans="1:14" s="13" customFormat="1" x14ac:dyDescent="0.25">
      <c r="B8" s="14">
        <v>1</v>
      </c>
      <c r="C8" s="15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</row>
    <row r="9" spans="1:14" s="7" customFormat="1" x14ac:dyDescent="0.25">
      <c r="B9" s="78" t="s">
        <v>113</v>
      </c>
      <c r="C9" s="17" t="s">
        <v>0</v>
      </c>
      <c r="D9" s="18"/>
      <c r="E9" s="16"/>
      <c r="F9" s="19"/>
      <c r="G9" s="19"/>
      <c r="H9" s="20"/>
      <c r="I9" s="18"/>
    </row>
    <row r="10" spans="1:14" s="7" customFormat="1" ht="60.75" customHeight="1" x14ac:dyDescent="0.25">
      <c r="B10" s="100" t="s">
        <v>120</v>
      </c>
      <c r="C10" s="136" t="s">
        <v>28</v>
      </c>
      <c r="D10" s="21" t="s">
        <v>29</v>
      </c>
      <c r="E10" s="112" t="s">
        <v>115</v>
      </c>
      <c r="F10" s="22">
        <v>20</v>
      </c>
      <c r="G10" s="22">
        <v>20</v>
      </c>
      <c r="H10" s="22">
        <f t="shared" ref="H10:H14" si="0">G10/F10*100</f>
        <v>100</v>
      </c>
      <c r="I10" s="23"/>
    </row>
    <row r="11" spans="1:14" s="7" customFormat="1" ht="46.5" customHeight="1" x14ac:dyDescent="0.25">
      <c r="B11" s="100"/>
      <c r="C11" s="136"/>
      <c r="D11" s="21" t="s">
        <v>64</v>
      </c>
      <c r="E11" s="114"/>
      <c r="F11" s="22">
        <v>206172</v>
      </c>
      <c r="G11" s="22">
        <v>206172</v>
      </c>
      <c r="H11" s="22">
        <f t="shared" si="0"/>
        <v>100</v>
      </c>
      <c r="I11" s="23"/>
    </row>
    <row r="12" spans="1:14" s="7" customFormat="1" ht="104.25" customHeight="1" x14ac:dyDescent="0.25">
      <c r="B12" s="100"/>
      <c r="C12" s="136"/>
      <c r="D12" s="21" t="s">
        <v>30</v>
      </c>
      <c r="E12" s="114"/>
      <c r="F12" s="22">
        <v>6600</v>
      </c>
      <c r="G12" s="22">
        <v>6600</v>
      </c>
      <c r="H12" s="22">
        <f t="shared" si="0"/>
        <v>100</v>
      </c>
      <c r="I12" s="23"/>
    </row>
    <row r="13" spans="1:14" s="7" customFormat="1" ht="43.5" customHeight="1" x14ac:dyDescent="0.25">
      <c r="B13" s="100" t="s">
        <v>121</v>
      </c>
      <c r="C13" s="136" t="s">
        <v>6</v>
      </c>
      <c r="D13" s="21" t="s">
        <v>31</v>
      </c>
      <c r="E13" s="112" t="s">
        <v>115</v>
      </c>
      <c r="F13" s="22">
        <v>269</v>
      </c>
      <c r="G13" s="22">
        <v>269</v>
      </c>
      <c r="H13" s="22">
        <f t="shared" si="0"/>
        <v>100</v>
      </c>
      <c r="I13" s="23"/>
    </row>
    <row r="14" spans="1:14" s="7" customFormat="1" ht="31.5" customHeight="1" x14ac:dyDescent="0.25">
      <c r="B14" s="100"/>
      <c r="C14" s="136"/>
      <c r="D14" s="21" t="s">
        <v>32</v>
      </c>
      <c r="E14" s="113"/>
      <c r="F14" s="22">
        <v>88</v>
      </c>
      <c r="G14" s="22">
        <v>88</v>
      </c>
      <c r="H14" s="22">
        <f t="shared" si="0"/>
        <v>100</v>
      </c>
      <c r="I14" s="23"/>
    </row>
    <row r="15" spans="1:14" s="65" customFormat="1" x14ac:dyDescent="0.25">
      <c r="B15" s="78" t="s">
        <v>114</v>
      </c>
      <c r="C15" s="73" t="s">
        <v>310</v>
      </c>
      <c r="D15" s="74"/>
      <c r="E15" s="75"/>
      <c r="F15" s="76"/>
      <c r="G15" s="76"/>
      <c r="H15" s="77"/>
      <c r="I15" s="74"/>
    </row>
    <row r="16" spans="1:14" s="7" customFormat="1" ht="30" customHeight="1" x14ac:dyDescent="0.25">
      <c r="B16" s="100" t="s">
        <v>122</v>
      </c>
      <c r="C16" s="136" t="s">
        <v>7</v>
      </c>
      <c r="D16" s="21" t="s">
        <v>110</v>
      </c>
      <c r="E16" s="112" t="s">
        <v>115</v>
      </c>
      <c r="F16" s="22">
        <v>5785</v>
      </c>
      <c r="G16" s="22">
        <v>5785</v>
      </c>
      <c r="H16" s="22">
        <f>G16/F16*100</f>
        <v>100</v>
      </c>
      <c r="I16" s="23"/>
    </row>
    <row r="17" spans="1:9" s="7" customFormat="1" ht="29.25" customHeight="1" x14ac:dyDescent="0.25">
      <c r="B17" s="100"/>
      <c r="C17" s="136"/>
      <c r="D17" s="21" t="s">
        <v>109</v>
      </c>
      <c r="E17" s="113"/>
      <c r="F17" s="22">
        <v>7050</v>
      </c>
      <c r="G17" s="22">
        <v>7050</v>
      </c>
      <c r="H17" s="22">
        <f>G17/F17*100</f>
        <v>100</v>
      </c>
      <c r="I17" s="23"/>
    </row>
    <row r="18" spans="1:9" s="7" customFormat="1" ht="15" customHeight="1" x14ac:dyDescent="0.25">
      <c r="B18" s="100" t="s">
        <v>123</v>
      </c>
      <c r="C18" s="136" t="s">
        <v>8</v>
      </c>
      <c r="D18" s="132" t="s">
        <v>9</v>
      </c>
      <c r="E18" s="112" t="s">
        <v>115</v>
      </c>
      <c r="F18" s="138">
        <v>42</v>
      </c>
      <c r="G18" s="138">
        <v>42</v>
      </c>
      <c r="H18" s="138">
        <f>G18/F18*100</f>
        <v>100</v>
      </c>
      <c r="I18" s="124"/>
    </row>
    <row r="19" spans="1:9" s="7" customFormat="1" ht="45.75" customHeight="1" x14ac:dyDescent="0.25">
      <c r="B19" s="100"/>
      <c r="C19" s="136"/>
      <c r="D19" s="132"/>
      <c r="E19" s="113"/>
      <c r="F19" s="138"/>
      <c r="G19" s="138"/>
      <c r="H19" s="138"/>
      <c r="I19" s="124"/>
    </row>
    <row r="20" spans="1:9" s="7" customFormat="1" ht="15" customHeight="1" x14ac:dyDescent="0.25">
      <c r="B20" s="100" t="s">
        <v>124</v>
      </c>
      <c r="C20" s="136" t="s">
        <v>65</v>
      </c>
      <c r="D20" s="132" t="s">
        <v>10</v>
      </c>
      <c r="E20" s="112" t="s">
        <v>115</v>
      </c>
      <c r="F20" s="138">
        <v>9</v>
      </c>
      <c r="G20" s="138">
        <v>9</v>
      </c>
      <c r="H20" s="138">
        <f>G20/F20*100</f>
        <v>100</v>
      </c>
      <c r="I20" s="124"/>
    </row>
    <row r="21" spans="1:9" s="7" customFormat="1" ht="15.75" customHeight="1" x14ac:dyDescent="0.25">
      <c r="B21" s="100"/>
      <c r="C21" s="136"/>
      <c r="D21" s="132"/>
      <c r="E21" s="113"/>
      <c r="F21" s="138"/>
      <c r="G21" s="138"/>
      <c r="H21" s="138"/>
      <c r="I21" s="124"/>
    </row>
    <row r="22" spans="1:9" s="7" customFormat="1" ht="31.5" x14ac:dyDescent="0.25">
      <c r="B22" s="78" t="s">
        <v>117</v>
      </c>
      <c r="C22" s="17" t="s">
        <v>14</v>
      </c>
      <c r="D22" s="18"/>
      <c r="E22" s="16"/>
      <c r="F22" s="19"/>
      <c r="G22" s="19"/>
      <c r="H22" s="20"/>
      <c r="I22" s="18"/>
    </row>
    <row r="23" spans="1:9" s="7" customFormat="1" ht="92.25" customHeight="1" x14ac:dyDescent="0.25">
      <c r="B23" s="14" t="s">
        <v>125</v>
      </c>
      <c r="C23" s="24" t="s">
        <v>17</v>
      </c>
      <c r="D23" s="21" t="s">
        <v>15</v>
      </c>
      <c r="E23" s="25" t="s">
        <v>115</v>
      </c>
      <c r="F23" s="26">
        <v>315001</v>
      </c>
      <c r="G23" s="26">
        <v>313975</v>
      </c>
      <c r="H23" s="22">
        <f>G23/F23*100</f>
        <v>99.674286748296041</v>
      </c>
      <c r="I23" s="23" t="s">
        <v>313</v>
      </c>
    </row>
    <row r="24" spans="1:9" s="7" customFormat="1" ht="54.75" customHeight="1" x14ac:dyDescent="0.25">
      <c r="B24" s="14" t="s">
        <v>127</v>
      </c>
      <c r="C24" s="24" t="s">
        <v>101</v>
      </c>
      <c r="D24" s="21" t="s">
        <v>102</v>
      </c>
      <c r="E24" s="25" t="s">
        <v>115</v>
      </c>
      <c r="F24" s="26">
        <v>16</v>
      </c>
      <c r="G24" s="26">
        <v>17</v>
      </c>
      <c r="H24" s="22">
        <f>G24/F24*100</f>
        <v>106.25</v>
      </c>
      <c r="I24" s="72" t="s">
        <v>301</v>
      </c>
    </row>
    <row r="25" spans="1:9" s="7" customFormat="1" ht="31.5" x14ac:dyDescent="0.25">
      <c r="B25" s="14" t="s">
        <v>126</v>
      </c>
      <c r="C25" s="24" t="s">
        <v>18</v>
      </c>
      <c r="D25" s="21" t="s">
        <v>19</v>
      </c>
      <c r="E25" s="25" t="s">
        <v>115</v>
      </c>
      <c r="F25" s="27">
        <v>260823</v>
      </c>
      <c r="G25" s="26">
        <v>260535</v>
      </c>
      <c r="H25" s="22">
        <f>G25/F25*100</f>
        <v>99.889580290081781</v>
      </c>
      <c r="I25" s="72" t="s">
        <v>313</v>
      </c>
    </row>
    <row r="26" spans="1:9" s="65" customFormat="1" ht="31.5" x14ac:dyDescent="0.25">
      <c r="A26" s="7"/>
      <c r="B26" s="78" t="s">
        <v>118</v>
      </c>
      <c r="C26" s="73" t="s">
        <v>11</v>
      </c>
      <c r="D26" s="74"/>
      <c r="E26" s="75"/>
      <c r="F26" s="76"/>
      <c r="G26" s="76"/>
      <c r="H26" s="77"/>
      <c r="I26" s="74"/>
    </row>
    <row r="27" spans="1:9" s="7" customFormat="1" ht="48.75" customHeight="1" x14ac:dyDescent="0.25">
      <c r="B27" s="14" t="s">
        <v>128</v>
      </c>
      <c r="C27" s="24" t="s">
        <v>98</v>
      </c>
      <c r="D27" s="21" t="s">
        <v>100</v>
      </c>
      <c r="E27" s="25" t="s">
        <v>115</v>
      </c>
      <c r="F27" s="28">
        <v>1400</v>
      </c>
      <c r="G27" s="28">
        <v>1427</v>
      </c>
      <c r="H27" s="22">
        <f>G27/F27*100</f>
        <v>101.92857142857143</v>
      </c>
      <c r="I27" s="23" t="s">
        <v>309</v>
      </c>
    </row>
    <row r="28" spans="1:9" s="7" customFormat="1" ht="50.25" customHeight="1" x14ac:dyDescent="0.25">
      <c r="B28" s="14" t="s">
        <v>129</v>
      </c>
      <c r="C28" s="24" t="s">
        <v>99</v>
      </c>
      <c r="D28" s="21" t="s">
        <v>100</v>
      </c>
      <c r="E28" s="25" t="s">
        <v>115</v>
      </c>
      <c r="F28" s="28">
        <v>1300</v>
      </c>
      <c r="G28" s="28">
        <v>981</v>
      </c>
      <c r="H28" s="22">
        <f>G28/F28*100</f>
        <v>75.461538461538453</v>
      </c>
      <c r="I28" s="23" t="s">
        <v>305</v>
      </c>
    </row>
    <row r="29" spans="1:9" s="7" customFormat="1" ht="31.5" x14ac:dyDescent="0.25">
      <c r="B29" s="14" t="s">
        <v>130</v>
      </c>
      <c r="C29" s="24" t="s">
        <v>12</v>
      </c>
      <c r="D29" s="21" t="s">
        <v>21</v>
      </c>
      <c r="E29" s="12" t="s">
        <v>115</v>
      </c>
      <c r="F29" s="29">
        <v>5</v>
      </c>
      <c r="G29" s="29">
        <v>5</v>
      </c>
      <c r="H29" s="22">
        <f>G29/F29*100</f>
        <v>100</v>
      </c>
      <c r="I29" s="23"/>
    </row>
    <row r="30" spans="1:9" s="7" customFormat="1" ht="63" customHeight="1" x14ac:dyDescent="0.25">
      <c r="B30" s="14" t="s">
        <v>131</v>
      </c>
      <c r="C30" s="24" t="s">
        <v>22</v>
      </c>
      <c r="D30" s="21" t="s">
        <v>23</v>
      </c>
      <c r="E30" s="12" t="s">
        <v>115</v>
      </c>
      <c r="F30" s="29">
        <v>100</v>
      </c>
      <c r="G30" s="29">
        <v>99</v>
      </c>
      <c r="H30" s="22">
        <f>G30/F30*100</f>
        <v>99</v>
      </c>
      <c r="I30" s="23" t="s">
        <v>318</v>
      </c>
    </row>
    <row r="31" spans="1:9" s="7" customFormat="1" ht="47.25" x14ac:dyDescent="0.25">
      <c r="B31" s="14" t="s">
        <v>133</v>
      </c>
      <c r="C31" s="24" t="s">
        <v>20</v>
      </c>
      <c r="D31" s="21" t="s">
        <v>26</v>
      </c>
      <c r="E31" s="12" t="s">
        <v>115</v>
      </c>
      <c r="F31" s="29">
        <v>42300</v>
      </c>
      <c r="G31" s="28">
        <v>43024</v>
      </c>
      <c r="H31" s="22">
        <f>G31/F31*100</f>
        <v>101.7115839243499</v>
      </c>
      <c r="I31" s="23" t="s">
        <v>301</v>
      </c>
    </row>
    <row r="32" spans="1:9" s="7" customFormat="1" ht="63" x14ac:dyDescent="0.25">
      <c r="B32" s="100" t="s">
        <v>132</v>
      </c>
      <c r="C32" s="136" t="s">
        <v>13</v>
      </c>
      <c r="D32" s="21" t="s">
        <v>27</v>
      </c>
      <c r="E32" s="112" t="s">
        <v>115</v>
      </c>
      <c r="F32" s="29">
        <v>600</v>
      </c>
      <c r="G32" s="28">
        <v>745</v>
      </c>
      <c r="H32" s="22">
        <f t="shared" ref="H32" si="1">G32/F32*100</f>
        <v>124.16666666666667</v>
      </c>
      <c r="I32" s="23" t="s">
        <v>302</v>
      </c>
    </row>
    <row r="33" spans="2:9" s="7" customFormat="1" ht="63" x14ac:dyDescent="0.25">
      <c r="B33" s="100"/>
      <c r="C33" s="136"/>
      <c r="D33" s="21" t="s">
        <v>24</v>
      </c>
      <c r="E33" s="114"/>
      <c r="F33" s="29">
        <v>800</v>
      </c>
      <c r="G33" s="28">
        <v>1345</v>
      </c>
      <c r="H33" s="22">
        <f>G33/F33*100</f>
        <v>168.125</v>
      </c>
      <c r="I33" s="91" t="s">
        <v>302</v>
      </c>
    </row>
    <row r="34" spans="2:9" s="7" customFormat="1" ht="110.25" x14ac:dyDescent="0.25">
      <c r="B34" s="100"/>
      <c r="C34" s="136"/>
      <c r="D34" s="21" t="s">
        <v>25</v>
      </c>
      <c r="E34" s="113"/>
      <c r="F34" s="29">
        <v>600</v>
      </c>
      <c r="G34" s="28">
        <v>394</v>
      </c>
      <c r="H34" s="22">
        <v>138.69999999999999</v>
      </c>
      <c r="I34" s="23" t="s">
        <v>302</v>
      </c>
    </row>
    <row r="35" spans="2:9" s="7" customFormat="1" ht="47.25" x14ac:dyDescent="0.25">
      <c r="B35" s="79" t="s">
        <v>119</v>
      </c>
      <c r="C35" s="17" t="s">
        <v>33</v>
      </c>
      <c r="D35" s="18"/>
      <c r="E35" s="16"/>
      <c r="F35" s="19"/>
      <c r="G35" s="19"/>
      <c r="H35" s="20"/>
      <c r="I35" s="18"/>
    </row>
    <row r="36" spans="2:9" s="7" customFormat="1" ht="63.75" customHeight="1" x14ac:dyDescent="0.25">
      <c r="B36" s="100" t="s">
        <v>134</v>
      </c>
      <c r="C36" s="136" t="s">
        <v>34</v>
      </c>
      <c r="D36" s="21" t="s">
        <v>311</v>
      </c>
      <c r="E36" s="112" t="s">
        <v>115</v>
      </c>
      <c r="F36" s="28">
        <v>30</v>
      </c>
      <c r="G36" s="28">
        <v>30</v>
      </c>
      <c r="H36" s="22">
        <f t="shared" ref="H36:H43" si="2">G36/F36*100</f>
        <v>100</v>
      </c>
      <c r="I36" s="23"/>
    </row>
    <row r="37" spans="2:9" s="7" customFormat="1" ht="95.25" customHeight="1" x14ac:dyDescent="0.25">
      <c r="B37" s="100"/>
      <c r="C37" s="136"/>
      <c r="D37" s="21" t="s">
        <v>35</v>
      </c>
      <c r="E37" s="114"/>
      <c r="F37" s="29">
        <v>12</v>
      </c>
      <c r="G37" s="29">
        <v>12</v>
      </c>
      <c r="H37" s="22">
        <f t="shared" si="2"/>
        <v>100</v>
      </c>
      <c r="I37" s="23"/>
    </row>
    <row r="38" spans="2:9" s="7" customFormat="1" ht="113.25" customHeight="1" x14ac:dyDescent="0.25">
      <c r="B38" s="100"/>
      <c r="C38" s="136"/>
      <c r="D38" s="21" t="s">
        <v>36</v>
      </c>
      <c r="E38" s="113"/>
      <c r="F38" s="29">
        <v>30</v>
      </c>
      <c r="G38" s="29">
        <v>30</v>
      </c>
      <c r="H38" s="22">
        <f t="shared" si="2"/>
        <v>100</v>
      </c>
      <c r="I38" s="23"/>
    </row>
    <row r="39" spans="2:9" s="7" customFormat="1" ht="63" x14ac:dyDescent="0.25">
      <c r="B39" s="100" t="s">
        <v>135</v>
      </c>
      <c r="C39" s="136" t="s">
        <v>37</v>
      </c>
      <c r="D39" s="21" t="s">
        <v>38</v>
      </c>
      <c r="E39" s="112" t="s">
        <v>115</v>
      </c>
      <c r="F39" s="29">
        <v>20</v>
      </c>
      <c r="G39" s="28">
        <v>20</v>
      </c>
      <c r="H39" s="22">
        <f t="shared" si="2"/>
        <v>100</v>
      </c>
      <c r="I39" s="23"/>
    </row>
    <row r="40" spans="2:9" s="7" customFormat="1" ht="63" x14ac:dyDescent="0.25">
      <c r="B40" s="100"/>
      <c r="C40" s="136"/>
      <c r="D40" s="21" t="s">
        <v>39</v>
      </c>
      <c r="E40" s="114"/>
      <c r="F40" s="29">
        <v>19</v>
      </c>
      <c r="G40" s="28">
        <v>19</v>
      </c>
      <c r="H40" s="22">
        <f t="shared" si="2"/>
        <v>100</v>
      </c>
      <c r="I40" s="23"/>
    </row>
    <row r="41" spans="2:9" s="7" customFormat="1" ht="63" x14ac:dyDescent="0.25">
      <c r="B41" s="100"/>
      <c r="C41" s="136"/>
      <c r="D41" s="21" t="s">
        <v>40</v>
      </c>
      <c r="E41" s="114"/>
      <c r="F41" s="29">
        <v>444.7</v>
      </c>
      <c r="G41" s="28">
        <v>444.7</v>
      </c>
      <c r="H41" s="22">
        <f t="shared" si="2"/>
        <v>100</v>
      </c>
      <c r="I41" s="23"/>
    </row>
    <row r="42" spans="2:9" s="7" customFormat="1" ht="126" x14ac:dyDescent="0.25">
      <c r="B42" s="100"/>
      <c r="C42" s="136"/>
      <c r="D42" s="21" t="s">
        <v>41</v>
      </c>
      <c r="E42" s="114"/>
      <c r="F42" s="29">
        <v>4</v>
      </c>
      <c r="G42" s="28">
        <v>6</v>
      </c>
      <c r="H42" s="22">
        <f t="shared" si="2"/>
        <v>150</v>
      </c>
      <c r="I42" s="72" t="s">
        <v>319</v>
      </c>
    </row>
    <row r="43" spans="2:9" s="7" customFormat="1" ht="94.5" x14ac:dyDescent="0.25">
      <c r="B43" s="100"/>
      <c r="C43" s="136"/>
      <c r="D43" s="21" t="s">
        <v>42</v>
      </c>
      <c r="E43" s="113"/>
      <c r="F43" s="30">
        <v>100</v>
      </c>
      <c r="G43" s="22">
        <v>100</v>
      </c>
      <c r="H43" s="22">
        <f t="shared" si="2"/>
        <v>100</v>
      </c>
      <c r="I43" s="23"/>
    </row>
    <row r="44" spans="2:9" s="36" customFormat="1" ht="65.25" customHeight="1" x14ac:dyDescent="0.25">
      <c r="B44" s="81" t="s">
        <v>136</v>
      </c>
      <c r="C44" s="31" t="s">
        <v>66</v>
      </c>
      <c r="D44" s="32"/>
      <c r="E44" s="33"/>
      <c r="F44" s="34"/>
      <c r="G44" s="34"/>
      <c r="H44" s="35"/>
      <c r="I44" s="32"/>
    </row>
    <row r="45" spans="2:9" s="7" customFormat="1" ht="60.75" customHeight="1" x14ac:dyDescent="0.25">
      <c r="B45" s="126" t="s">
        <v>137</v>
      </c>
      <c r="C45" s="125" t="s">
        <v>44</v>
      </c>
      <c r="D45" s="110" t="s">
        <v>43</v>
      </c>
      <c r="E45" s="112" t="s">
        <v>115</v>
      </c>
      <c r="F45" s="117">
        <v>28</v>
      </c>
      <c r="G45" s="117">
        <v>28</v>
      </c>
      <c r="H45" s="107">
        <f>G45/F45*100</f>
        <v>100</v>
      </c>
      <c r="I45" s="94"/>
    </row>
    <row r="46" spans="2:9" s="7" customFormat="1" ht="9.75" customHeight="1" x14ac:dyDescent="0.25">
      <c r="B46" s="131"/>
      <c r="C46" s="125"/>
      <c r="D46" s="120"/>
      <c r="E46" s="114"/>
      <c r="F46" s="118"/>
      <c r="G46" s="118"/>
      <c r="H46" s="108"/>
      <c r="I46" s="95"/>
    </row>
    <row r="47" spans="2:9" s="7" customFormat="1" ht="12.75" customHeight="1" x14ac:dyDescent="0.25">
      <c r="B47" s="127"/>
      <c r="C47" s="125"/>
      <c r="D47" s="120"/>
      <c r="E47" s="37"/>
      <c r="F47" s="119"/>
      <c r="G47" s="119"/>
      <c r="H47" s="109"/>
      <c r="I47" s="96"/>
    </row>
    <row r="48" spans="2:9" s="7" customFormat="1" ht="62.25" customHeight="1" x14ac:dyDescent="0.25">
      <c r="B48" s="100" t="s">
        <v>138</v>
      </c>
      <c r="C48" s="125" t="s">
        <v>300</v>
      </c>
      <c r="D48" s="132" t="s">
        <v>43</v>
      </c>
      <c r="E48" s="112" t="s">
        <v>115</v>
      </c>
      <c r="F48" s="139">
        <v>118</v>
      </c>
      <c r="G48" s="139">
        <v>118</v>
      </c>
      <c r="H48" s="107">
        <f>G48/F48*100</f>
        <v>100</v>
      </c>
      <c r="I48" s="94"/>
    </row>
    <row r="49" spans="2:9" s="7" customFormat="1" ht="20.25" customHeight="1" x14ac:dyDescent="0.25">
      <c r="B49" s="100"/>
      <c r="C49" s="125"/>
      <c r="D49" s="132"/>
      <c r="E49" s="114"/>
      <c r="F49" s="139"/>
      <c r="G49" s="139"/>
      <c r="H49" s="108"/>
      <c r="I49" s="95"/>
    </row>
    <row r="50" spans="2:9" s="7" customFormat="1" ht="12.75" hidden="1" customHeight="1" x14ac:dyDescent="0.25">
      <c r="B50" s="100"/>
      <c r="C50" s="125"/>
      <c r="D50" s="132"/>
      <c r="E50" s="113"/>
      <c r="F50" s="139"/>
      <c r="G50" s="139"/>
      <c r="H50" s="109"/>
      <c r="I50" s="96"/>
    </row>
    <row r="51" spans="2:9" s="7" customFormat="1" ht="27.75" customHeight="1" x14ac:dyDescent="0.25">
      <c r="B51" s="100" t="s">
        <v>139</v>
      </c>
      <c r="C51" s="128" t="s">
        <v>45</v>
      </c>
      <c r="D51" s="21" t="s">
        <v>46</v>
      </c>
      <c r="E51" s="112" t="s">
        <v>115</v>
      </c>
      <c r="F51" s="26">
        <v>20</v>
      </c>
      <c r="G51" s="26">
        <v>20</v>
      </c>
      <c r="H51" s="22">
        <f t="shared" ref="H51:H58" si="3">G51/F51*100</f>
        <v>100</v>
      </c>
      <c r="I51" s="38"/>
    </row>
    <row r="52" spans="2:9" s="7" customFormat="1" ht="33" customHeight="1" x14ac:dyDescent="0.25">
      <c r="B52" s="100"/>
      <c r="C52" s="129"/>
      <c r="D52" s="21" t="s">
        <v>47</v>
      </c>
      <c r="E52" s="114"/>
      <c r="F52" s="26">
        <v>2042</v>
      </c>
      <c r="G52" s="26">
        <v>2042</v>
      </c>
      <c r="H52" s="22">
        <f t="shared" si="3"/>
        <v>100</v>
      </c>
      <c r="I52" s="82" t="s">
        <v>315</v>
      </c>
    </row>
    <row r="53" spans="2:9" s="7" customFormat="1" ht="30.75" customHeight="1" x14ac:dyDescent="0.25">
      <c r="B53" s="100"/>
      <c r="C53" s="130"/>
      <c r="D53" s="21" t="s">
        <v>48</v>
      </c>
      <c r="E53" s="113"/>
      <c r="F53" s="26">
        <v>20420</v>
      </c>
      <c r="G53" s="26">
        <v>20420</v>
      </c>
      <c r="H53" s="22">
        <f t="shared" si="3"/>
        <v>100</v>
      </c>
      <c r="I53" s="82" t="s">
        <v>315</v>
      </c>
    </row>
    <row r="54" spans="2:9" s="7" customFormat="1" ht="23.25" customHeight="1" x14ac:dyDescent="0.25">
      <c r="B54" s="100" t="s">
        <v>140</v>
      </c>
      <c r="C54" s="128" t="s">
        <v>49</v>
      </c>
      <c r="D54" s="21" t="s">
        <v>46</v>
      </c>
      <c r="E54" s="112" t="s">
        <v>115</v>
      </c>
      <c r="F54" s="26">
        <v>124</v>
      </c>
      <c r="G54" s="26">
        <v>124</v>
      </c>
      <c r="H54" s="22">
        <f t="shared" si="3"/>
        <v>100</v>
      </c>
      <c r="I54" s="38"/>
    </row>
    <row r="55" spans="2:9" s="7" customFormat="1" ht="36" customHeight="1" x14ac:dyDescent="0.25">
      <c r="B55" s="100"/>
      <c r="C55" s="129"/>
      <c r="D55" s="21" t="s">
        <v>47</v>
      </c>
      <c r="E55" s="114"/>
      <c r="F55" s="26">
        <v>16740</v>
      </c>
      <c r="G55" s="26">
        <v>16740</v>
      </c>
      <c r="H55" s="22">
        <f t="shared" si="3"/>
        <v>100</v>
      </c>
      <c r="I55" s="23" t="s">
        <v>301</v>
      </c>
    </row>
    <row r="56" spans="2:9" s="7" customFormat="1" ht="35.25" customHeight="1" x14ac:dyDescent="0.25">
      <c r="B56" s="100"/>
      <c r="C56" s="130"/>
      <c r="D56" s="21" t="s">
        <v>48</v>
      </c>
      <c r="E56" s="113"/>
      <c r="F56" s="26">
        <v>167400</v>
      </c>
      <c r="G56" s="26">
        <v>167400</v>
      </c>
      <c r="H56" s="22">
        <f t="shared" si="3"/>
        <v>100</v>
      </c>
      <c r="I56" s="23" t="s">
        <v>301</v>
      </c>
    </row>
    <row r="57" spans="2:9" s="36" customFormat="1" ht="65.25" customHeight="1" x14ac:dyDescent="0.25">
      <c r="B57" s="79" t="s">
        <v>141</v>
      </c>
      <c r="C57" s="31" t="s">
        <v>104</v>
      </c>
      <c r="D57" s="32"/>
      <c r="E57" s="33"/>
      <c r="F57" s="34"/>
      <c r="G57" s="34"/>
      <c r="H57" s="35"/>
      <c r="I57" s="32"/>
    </row>
    <row r="58" spans="2:9" s="7" customFormat="1" ht="39.75" customHeight="1" x14ac:dyDescent="0.25">
      <c r="B58" s="100" t="s">
        <v>142</v>
      </c>
      <c r="C58" s="125" t="s">
        <v>44</v>
      </c>
      <c r="D58" s="110" t="s">
        <v>43</v>
      </c>
      <c r="E58" s="112" t="s">
        <v>115</v>
      </c>
      <c r="F58" s="117">
        <v>92</v>
      </c>
      <c r="G58" s="117">
        <v>92</v>
      </c>
      <c r="H58" s="107">
        <f t="shared" si="3"/>
        <v>100</v>
      </c>
      <c r="I58" s="94"/>
    </row>
    <row r="59" spans="2:9" s="7" customFormat="1" ht="29.25" customHeight="1" x14ac:dyDescent="0.25">
      <c r="B59" s="100"/>
      <c r="C59" s="125"/>
      <c r="D59" s="120"/>
      <c r="E59" s="114"/>
      <c r="F59" s="118"/>
      <c r="G59" s="118"/>
      <c r="H59" s="108"/>
      <c r="I59" s="95"/>
    </row>
    <row r="60" spans="2:9" s="7" customFormat="1" ht="11.25" customHeight="1" x14ac:dyDescent="0.25">
      <c r="B60" s="100"/>
      <c r="C60" s="125"/>
      <c r="D60" s="120"/>
      <c r="E60" s="113"/>
      <c r="F60" s="119"/>
      <c r="G60" s="119"/>
      <c r="H60" s="109"/>
      <c r="I60" s="96"/>
    </row>
    <row r="61" spans="2:9" s="7" customFormat="1" ht="68.25" customHeight="1" x14ac:dyDescent="0.25">
      <c r="B61" s="100" t="s">
        <v>143</v>
      </c>
      <c r="C61" s="125" t="s">
        <v>157</v>
      </c>
      <c r="D61" s="132" t="s">
        <v>43</v>
      </c>
      <c r="E61" s="112" t="s">
        <v>115</v>
      </c>
      <c r="F61" s="139">
        <v>184</v>
      </c>
      <c r="G61" s="139">
        <v>184</v>
      </c>
      <c r="H61" s="107">
        <f>G61/F61*100</f>
        <v>100</v>
      </c>
      <c r="I61" s="94"/>
    </row>
    <row r="62" spans="2:9" s="7" customFormat="1" ht="15" customHeight="1" x14ac:dyDescent="0.25">
      <c r="B62" s="100"/>
      <c r="C62" s="125"/>
      <c r="D62" s="132"/>
      <c r="E62" s="114"/>
      <c r="F62" s="139"/>
      <c r="G62" s="139"/>
      <c r="H62" s="108"/>
      <c r="I62" s="95"/>
    </row>
    <row r="63" spans="2:9" s="7" customFormat="1" ht="12.75" hidden="1" customHeight="1" x14ac:dyDescent="0.25">
      <c r="B63" s="100"/>
      <c r="C63" s="125"/>
      <c r="D63" s="132"/>
      <c r="E63" s="113"/>
      <c r="F63" s="139"/>
      <c r="G63" s="139"/>
      <c r="H63" s="109"/>
      <c r="I63" s="96"/>
    </row>
    <row r="64" spans="2:9" s="7" customFormat="1" ht="30" customHeight="1" x14ac:dyDescent="0.25">
      <c r="B64" s="100" t="s">
        <v>144</v>
      </c>
      <c r="C64" s="128" t="s">
        <v>45</v>
      </c>
      <c r="D64" s="21" t="s">
        <v>46</v>
      </c>
      <c r="E64" s="112" t="s">
        <v>115</v>
      </c>
      <c r="F64" s="26">
        <v>92</v>
      </c>
      <c r="G64" s="26">
        <v>92</v>
      </c>
      <c r="H64" s="22">
        <f t="shared" ref="H64:H71" si="4">G64/F64*100</f>
        <v>100</v>
      </c>
      <c r="I64" s="38"/>
    </row>
    <row r="65" spans="2:9" s="7" customFormat="1" ht="31.5" customHeight="1" x14ac:dyDescent="0.25">
      <c r="B65" s="100"/>
      <c r="C65" s="129"/>
      <c r="D65" s="21" t="s">
        <v>47</v>
      </c>
      <c r="E65" s="114"/>
      <c r="F65" s="26">
        <v>11745</v>
      </c>
      <c r="G65" s="26">
        <v>10286</v>
      </c>
      <c r="H65" s="22">
        <f t="shared" si="4"/>
        <v>87.577692635163899</v>
      </c>
      <c r="I65" s="23" t="s">
        <v>314</v>
      </c>
    </row>
    <row r="66" spans="2:9" s="7" customFormat="1" ht="30.75" customHeight="1" x14ac:dyDescent="0.25">
      <c r="B66" s="100"/>
      <c r="C66" s="130"/>
      <c r="D66" s="21" t="s">
        <v>48</v>
      </c>
      <c r="E66" s="113"/>
      <c r="F66" s="26">
        <v>117450</v>
      </c>
      <c r="G66" s="26">
        <v>102860</v>
      </c>
      <c r="H66" s="22">
        <f t="shared" si="4"/>
        <v>87.577692635163899</v>
      </c>
      <c r="I66" s="23" t="s">
        <v>301</v>
      </c>
    </row>
    <row r="67" spans="2:9" s="7" customFormat="1" ht="35.25" customHeight="1" x14ac:dyDescent="0.25">
      <c r="B67" s="100" t="s">
        <v>145</v>
      </c>
      <c r="C67" s="128" t="s">
        <v>49</v>
      </c>
      <c r="D67" s="21" t="s">
        <v>46</v>
      </c>
      <c r="E67" s="112" t="s">
        <v>115</v>
      </c>
      <c r="F67" s="26">
        <v>184</v>
      </c>
      <c r="G67" s="26">
        <v>184</v>
      </c>
      <c r="H67" s="22">
        <f t="shared" si="4"/>
        <v>100</v>
      </c>
      <c r="I67" s="23"/>
    </row>
    <row r="68" spans="2:9" s="7" customFormat="1" ht="30.75" customHeight="1" x14ac:dyDescent="0.25">
      <c r="B68" s="100"/>
      <c r="C68" s="129"/>
      <c r="D68" s="21" t="s">
        <v>47</v>
      </c>
      <c r="E68" s="114"/>
      <c r="F68" s="26">
        <v>25515</v>
      </c>
      <c r="G68" s="26">
        <v>25315</v>
      </c>
      <c r="H68" s="22">
        <f t="shared" si="4"/>
        <v>99.216147364295509</v>
      </c>
      <c r="I68" s="23" t="s">
        <v>301</v>
      </c>
    </row>
    <row r="69" spans="2:9" s="7" customFormat="1" ht="33.75" customHeight="1" x14ac:dyDescent="0.25">
      <c r="B69" s="100"/>
      <c r="C69" s="130"/>
      <c r="D69" s="21" t="s">
        <v>48</v>
      </c>
      <c r="E69" s="113"/>
      <c r="F69" s="26">
        <v>255150</v>
      </c>
      <c r="G69" s="26">
        <v>253150</v>
      </c>
      <c r="H69" s="22">
        <f t="shared" si="4"/>
        <v>99.216147364295509</v>
      </c>
      <c r="I69" s="23" t="s">
        <v>301</v>
      </c>
    </row>
    <row r="70" spans="2:9" s="36" customFormat="1" ht="65.25" customHeight="1" x14ac:dyDescent="0.25">
      <c r="B70" s="79" t="s">
        <v>146</v>
      </c>
      <c r="C70" s="31" t="s">
        <v>67</v>
      </c>
      <c r="D70" s="32"/>
      <c r="E70" s="33"/>
      <c r="F70" s="34"/>
      <c r="G70" s="34"/>
      <c r="H70" s="35"/>
      <c r="I70" s="32"/>
    </row>
    <row r="71" spans="2:9" s="7" customFormat="1" ht="54" customHeight="1" x14ac:dyDescent="0.25">
      <c r="B71" s="100" t="s">
        <v>147</v>
      </c>
      <c r="C71" s="125" t="s">
        <v>44</v>
      </c>
      <c r="D71" s="110" t="s">
        <v>43</v>
      </c>
      <c r="E71" s="112" t="s">
        <v>115</v>
      </c>
      <c r="F71" s="117">
        <v>12</v>
      </c>
      <c r="G71" s="117">
        <v>12</v>
      </c>
      <c r="H71" s="107">
        <f t="shared" si="4"/>
        <v>100</v>
      </c>
      <c r="I71" s="97"/>
    </row>
    <row r="72" spans="2:9" s="7" customFormat="1" ht="23.25" customHeight="1" x14ac:dyDescent="0.25">
      <c r="B72" s="100"/>
      <c r="C72" s="125"/>
      <c r="D72" s="120"/>
      <c r="E72" s="114"/>
      <c r="F72" s="118"/>
      <c r="G72" s="118"/>
      <c r="H72" s="108"/>
      <c r="I72" s="98"/>
    </row>
    <row r="73" spans="2:9" s="7" customFormat="1" ht="22.5" hidden="1" customHeight="1" x14ac:dyDescent="0.25">
      <c r="B73" s="100"/>
      <c r="C73" s="125"/>
      <c r="D73" s="120"/>
      <c r="E73" s="113"/>
      <c r="F73" s="119"/>
      <c r="G73" s="119"/>
      <c r="H73" s="109"/>
      <c r="I73" s="99"/>
    </row>
    <row r="74" spans="2:9" s="7" customFormat="1" ht="63.75" customHeight="1" x14ac:dyDescent="0.25">
      <c r="B74" s="100" t="s">
        <v>148</v>
      </c>
      <c r="C74" s="125" t="s">
        <v>149</v>
      </c>
      <c r="D74" s="132" t="s">
        <v>43</v>
      </c>
      <c r="E74" s="112" t="s">
        <v>115</v>
      </c>
      <c r="F74" s="139">
        <v>55</v>
      </c>
      <c r="G74" s="139">
        <v>55</v>
      </c>
      <c r="H74" s="107">
        <f>G74/F74*100</f>
        <v>100</v>
      </c>
      <c r="I74" s="94"/>
    </row>
    <row r="75" spans="2:9" s="7" customFormat="1" ht="18.75" customHeight="1" x14ac:dyDescent="0.25">
      <c r="B75" s="100"/>
      <c r="C75" s="125"/>
      <c r="D75" s="132"/>
      <c r="E75" s="114"/>
      <c r="F75" s="139"/>
      <c r="G75" s="139"/>
      <c r="H75" s="108"/>
      <c r="I75" s="95"/>
    </row>
    <row r="76" spans="2:9" s="7" customFormat="1" ht="60.75" hidden="1" customHeight="1" x14ac:dyDescent="0.25">
      <c r="B76" s="100"/>
      <c r="C76" s="125"/>
      <c r="D76" s="132"/>
      <c r="E76" s="113"/>
      <c r="F76" s="139"/>
      <c r="G76" s="139"/>
      <c r="H76" s="109"/>
      <c r="I76" s="96"/>
    </row>
    <row r="77" spans="2:9" s="7" customFormat="1" ht="35.25" customHeight="1" x14ac:dyDescent="0.25">
      <c r="B77" s="100" t="s">
        <v>150</v>
      </c>
      <c r="C77" s="128" t="s">
        <v>45</v>
      </c>
      <c r="D77" s="21" t="s">
        <v>46</v>
      </c>
      <c r="E77" s="112" t="s">
        <v>115</v>
      </c>
      <c r="F77" s="26">
        <v>12</v>
      </c>
      <c r="G77" s="26">
        <v>12</v>
      </c>
      <c r="H77" s="22">
        <f t="shared" ref="H77:H84" si="5">G77/F77*100</f>
        <v>100</v>
      </c>
      <c r="I77" s="38"/>
    </row>
    <row r="78" spans="2:9" s="7" customFormat="1" ht="33" customHeight="1" x14ac:dyDescent="0.25">
      <c r="B78" s="100"/>
      <c r="C78" s="129"/>
      <c r="D78" s="21" t="s">
        <v>47</v>
      </c>
      <c r="E78" s="114"/>
      <c r="F78" s="26">
        <v>2300</v>
      </c>
      <c r="G78" s="26">
        <v>2308</v>
      </c>
      <c r="H78" s="22">
        <f t="shared" si="5"/>
        <v>100.34782608695652</v>
      </c>
      <c r="I78" s="23" t="s">
        <v>301</v>
      </c>
    </row>
    <row r="79" spans="2:9" s="7" customFormat="1" ht="39.75" customHeight="1" x14ac:dyDescent="0.25">
      <c r="B79" s="100"/>
      <c r="C79" s="130"/>
      <c r="D79" s="21" t="s">
        <v>48</v>
      </c>
      <c r="E79" s="113"/>
      <c r="F79" s="26">
        <v>23000</v>
      </c>
      <c r="G79" s="26">
        <v>23080</v>
      </c>
      <c r="H79" s="22">
        <f t="shared" si="5"/>
        <v>100.34782608695652</v>
      </c>
      <c r="I79" s="23" t="s">
        <v>301</v>
      </c>
    </row>
    <row r="80" spans="2:9" s="7" customFormat="1" ht="30.75" customHeight="1" x14ac:dyDescent="0.25">
      <c r="B80" s="100" t="s">
        <v>151</v>
      </c>
      <c r="C80" s="128" t="s">
        <v>49</v>
      </c>
      <c r="D80" s="21" t="s">
        <v>46</v>
      </c>
      <c r="E80" s="112" t="s">
        <v>115</v>
      </c>
      <c r="F80" s="26">
        <v>55</v>
      </c>
      <c r="G80" s="26">
        <v>55</v>
      </c>
      <c r="H80" s="22">
        <f t="shared" si="5"/>
        <v>100</v>
      </c>
      <c r="I80" s="23"/>
    </row>
    <row r="81" spans="2:9" s="7" customFormat="1" ht="33.75" customHeight="1" x14ac:dyDescent="0.25">
      <c r="B81" s="100"/>
      <c r="C81" s="129"/>
      <c r="D81" s="21" t="s">
        <v>47</v>
      </c>
      <c r="E81" s="114"/>
      <c r="F81" s="26">
        <v>7150</v>
      </c>
      <c r="G81" s="26">
        <v>7410</v>
      </c>
      <c r="H81" s="22">
        <f t="shared" si="5"/>
        <v>103.63636363636364</v>
      </c>
      <c r="I81" s="23" t="s">
        <v>301</v>
      </c>
    </row>
    <row r="82" spans="2:9" s="7" customFormat="1" ht="36" customHeight="1" x14ac:dyDescent="0.25">
      <c r="B82" s="100"/>
      <c r="C82" s="130"/>
      <c r="D82" s="21" t="s">
        <v>48</v>
      </c>
      <c r="E82" s="113"/>
      <c r="F82" s="26">
        <v>71500</v>
      </c>
      <c r="G82" s="26">
        <v>74100</v>
      </c>
      <c r="H82" s="22">
        <f t="shared" si="5"/>
        <v>103.63636363636364</v>
      </c>
      <c r="I82" s="23" t="s">
        <v>301</v>
      </c>
    </row>
    <row r="83" spans="2:9" s="36" customFormat="1" ht="65.25" customHeight="1" x14ac:dyDescent="0.25">
      <c r="B83" s="79" t="s">
        <v>152</v>
      </c>
      <c r="C83" s="31" t="s">
        <v>68</v>
      </c>
      <c r="D83" s="32"/>
      <c r="E83" s="33"/>
      <c r="F83" s="34"/>
      <c r="G83" s="34"/>
      <c r="H83" s="35"/>
      <c r="I83" s="32"/>
    </row>
    <row r="84" spans="2:9" s="7" customFormat="1" ht="63" customHeight="1" x14ac:dyDescent="0.25">
      <c r="B84" s="100" t="s">
        <v>153</v>
      </c>
      <c r="C84" s="125" t="s">
        <v>44</v>
      </c>
      <c r="D84" s="110" t="s">
        <v>43</v>
      </c>
      <c r="E84" s="112" t="s">
        <v>115</v>
      </c>
      <c r="F84" s="117">
        <v>27</v>
      </c>
      <c r="G84" s="117">
        <v>27</v>
      </c>
      <c r="H84" s="107">
        <f t="shared" si="5"/>
        <v>100</v>
      </c>
      <c r="I84" s="94"/>
    </row>
    <row r="85" spans="2:9" s="7" customFormat="1" ht="76.5" customHeight="1" x14ac:dyDescent="0.25">
      <c r="B85" s="100"/>
      <c r="C85" s="125"/>
      <c r="D85" s="120"/>
      <c r="E85" s="114"/>
      <c r="F85" s="118"/>
      <c r="G85" s="118"/>
      <c r="H85" s="108"/>
      <c r="I85" s="95"/>
    </row>
    <row r="86" spans="2:9" s="7" customFormat="1" ht="57.75" hidden="1" customHeight="1" x14ac:dyDescent="0.25">
      <c r="B86" s="100"/>
      <c r="C86" s="125"/>
      <c r="D86" s="120"/>
      <c r="E86" s="113"/>
      <c r="F86" s="119"/>
      <c r="G86" s="119"/>
      <c r="H86" s="109"/>
      <c r="I86" s="96"/>
    </row>
    <row r="87" spans="2:9" s="7" customFormat="1" ht="75" customHeight="1" x14ac:dyDescent="0.25">
      <c r="B87" s="100" t="s">
        <v>154</v>
      </c>
      <c r="C87" s="125" t="s">
        <v>157</v>
      </c>
      <c r="D87" s="132" t="s">
        <v>43</v>
      </c>
      <c r="E87" s="112" t="s">
        <v>115</v>
      </c>
      <c r="F87" s="139">
        <v>66</v>
      </c>
      <c r="G87" s="139">
        <v>66</v>
      </c>
      <c r="H87" s="107">
        <f>G87/F87*100</f>
        <v>100</v>
      </c>
      <c r="I87" s="94"/>
    </row>
    <row r="88" spans="2:9" s="7" customFormat="1" ht="10.5" customHeight="1" x14ac:dyDescent="0.25">
      <c r="B88" s="100"/>
      <c r="C88" s="125"/>
      <c r="D88" s="132"/>
      <c r="E88" s="114"/>
      <c r="F88" s="139"/>
      <c r="G88" s="139"/>
      <c r="H88" s="108"/>
      <c r="I88" s="95"/>
    </row>
    <row r="89" spans="2:9" s="7" customFormat="1" ht="3.75" hidden="1" customHeight="1" x14ac:dyDescent="0.25">
      <c r="B89" s="100"/>
      <c r="C89" s="125"/>
      <c r="D89" s="132"/>
      <c r="E89" s="113"/>
      <c r="F89" s="139"/>
      <c r="G89" s="139"/>
      <c r="H89" s="109"/>
      <c r="I89" s="96"/>
    </row>
    <row r="90" spans="2:9" s="7" customFormat="1" ht="30.75" customHeight="1" x14ac:dyDescent="0.25">
      <c r="B90" s="100" t="s">
        <v>155</v>
      </c>
      <c r="C90" s="128" t="s">
        <v>45</v>
      </c>
      <c r="D90" s="21" t="s">
        <v>46</v>
      </c>
      <c r="E90" s="112" t="s">
        <v>115</v>
      </c>
      <c r="F90" s="26">
        <v>27</v>
      </c>
      <c r="G90" s="26">
        <v>27</v>
      </c>
      <c r="H90" s="22">
        <f t="shared" ref="H90:H95" si="6">G90/F90*100</f>
        <v>100</v>
      </c>
      <c r="I90" s="23"/>
    </row>
    <row r="91" spans="2:9" s="7" customFormat="1" ht="37.5" customHeight="1" x14ac:dyDescent="0.25">
      <c r="B91" s="100"/>
      <c r="C91" s="129"/>
      <c r="D91" s="21" t="s">
        <v>47</v>
      </c>
      <c r="E91" s="114"/>
      <c r="F91" s="26">
        <v>3070</v>
      </c>
      <c r="G91" s="26">
        <v>3140</v>
      </c>
      <c r="H91" s="22">
        <f t="shared" si="6"/>
        <v>102.28013029315962</v>
      </c>
      <c r="I91" s="82" t="s">
        <v>312</v>
      </c>
    </row>
    <row r="92" spans="2:9" s="7" customFormat="1" ht="33.75" customHeight="1" x14ac:dyDescent="0.25">
      <c r="B92" s="100"/>
      <c r="C92" s="130"/>
      <c r="D92" s="21" t="s">
        <v>48</v>
      </c>
      <c r="E92" s="113"/>
      <c r="F92" s="26">
        <v>30700</v>
      </c>
      <c r="G92" s="26">
        <v>31400</v>
      </c>
      <c r="H92" s="22">
        <f t="shared" si="6"/>
        <v>102.28013029315962</v>
      </c>
      <c r="I92" s="82" t="s">
        <v>312</v>
      </c>
    </row>
    <row r="93" spans="2:9" s="7" customFormat="1" ht="30.75" customHeight="1" x14ac:dyDescent="0.25">
      <c r="B93" s="100" t="s">
        <v>156</v>
      </c>
      <c r="C93" s="128" t="s">
        <v>49</v>
      </c>
      <c r="D93" s="21" t="s">
        <v>46</v>
      </c>
      <c r="E93" s="112" t="s">
        <v>115</v>
      </c>
      <c r="F93" s="26">
        <v>66</v>
      </c>
      <c r="G93" s="26">
        <v>66</v>
      </c>
      <c r="H93" s="22">
        <f t="shared" si="6"/>
        <v>100</v>
      </c>
      <c r="I93" s="83"/>
    </row>
    <row r="94" spans="2:9" s="7" customFormat="1" ht="30.75" customHeight="1" x14ac:dyDescent="0.25">
      <c r="B94" s="100"/>
      <c r="C94" s="129"/>
      <c r="D94" s="21" t="s">
        <v>47</v>
      </c>
      <c r="E94" s="114"/>
      <c r="F94" s="26">
        <v>7012</v>
      </c>
      <c r="G94" s="26">
        <v>7394</v>
      </c>
      <c r="H94" s="22">
        <f t="shared" si="6"/>
        <v>105.44780376497434</v>
      </c>
      <c r="I94" s="82" t="s">
        <v>312</v>
      </c>
    </row>
    <row r="95" spans="2:9" s="7" customFormat="1" ht="33" customHeight="1" x14ac:dyDescent="0.25">
      <c r="B95" s="100"/>
      <c r="C95" s="130"/>
      <c r="D95" s="21" t="s">
        <v>48</v>
      </c>
      <c r="E95" s="113"/>
      <c r="F95" s="26">
        <v>70120</v>
      </c>
      <c r="G95" s="26">
        <v>73940</v>
      </c>
      <c r="H95" s="22">
        <f t="shared" si="6"/>
        <v>105.44780376497434</v>
      </c>
      <c r="I95" s="82" t="s">
        <v>312</v>
      </c>
    </row>
    <row r="96" spans="2:9" s="66" customFormat="1" ht="65.25" customHeight="1" x14ac:dyDescent="0.25">
      <c r="B96" s="79" t="s">
        <v>158</v>
      </c>
      <c r="C96" s="67" t="s">
        <v>69</v>
      </c>
      <c r="D96" s="68"/>
      <c r="E96" s="69"/>
      <c r="F96" s="70"/>
      <c r="G96" s="70"/>
      <c r="H96" s="71"/>
      <c r="I96" s="68"/>
    </row>
    <row r="97" spans="1:9" s="7" customFormat="1" ht="63" customHeight="1" x14ac:dyDescent="0.25">
      <c r="B97" s="100" t="s">
        <v>159</v>
      </c>
      <c r="C97" s="125" t="s">
        <v>44</v>
      </c>
      <c r="D97" s="110" t="s">
        <v>43</v>
      </c>
      <c r="E97" s="112" t="s">
        <v>115</v>
      </c>
      <c r="F97" s="117">
        <v>12</v>
      </c>
      <c r="G97" s="117">
        <v>12</v>
      </c>
      <c r="H97" s="107">
        <f t="shared" ref="H97" si="7">G97/F97*100</f>
        <v>100</v>
      </c>
      <c r="I97" s="97"/>
    </row>
    <row r="98" spans="1:9" s="7" customFormat="1" ht="12.75" customHeight="1" x14ac:dyDescent="0.25">
      <c r="B98" s="100"/>
      <c r="C98" s="125"/>
      <c r="D98" s="120"/>
      <c r="E98" s="114"/>
      <c r="F98" s="118"/>
      <c r="G98" s="118"/>
      <c r="H98" s="108"/>
      <c r="I98" s="98"/>
    </row>
    <row r="99" spans="1:9" s="7" customFormat="1" ht="78.75" hidden="1" customHeight="1" x14ac:dyDescent="0.25">
      <c r="B99" s="14"/>
      <c r="C99" s="125"/>
      <c r="D99" s="120"/>
      <c r="E99" s="37"/>
      <c r="F99" s="119"/>
      <c r="G99" s="119"/>
      <c r="H99" s="109"/>
      <c r="I99" s="99"/>
    </row>
    <row r="100" spans="1:9" s="7" customFormat="1" ht="75" customHeight="1" x14ac:dyDescent="0.25">
      <c r="B100" s="100" t="s">
        <v>160</v>
      </c>
      <c r="C100" s="125" t="s">
        <v>162</v>
      </c>
      <c r="D100" s="132" t="s">
        <v>43</v>
      </c>
      <c r="E100" s="112" t="s">
        <v>115</v>
      </c>
      <c r="F100" s="139">
        <v>31</v>
      </c>
      <c r="G100" s="139">
        <v>31</v>
      </c>
      <c r="H100" s="107">
        <f>G100/F100*100</f>
        <v>100</v>
      </c>
      <c r="I100" s="94"/>
    </row>
    <row r="101" spans="1:9" s="7" customFormat="1" ht="1.5" customHeight="1" x14ac:dyDescent="0.25">
      <c r="B101" s="100"/>
      <c r="C101" s="125"/>
      <c r="D101" s="132"/>
      <c r="E101" s="114"/>
      <c r="F101" s="139"/>
      <c r="G101" s="139"/>
      <c r="H101" s="108"/>
      <c r="I101" s="95"/>
    </row>
    <row r="102" spans="1:9" s="7" customFormat="1" ht="0.75" hidden="1" customHeight="1" x14ac:dyDescent="0.25">
      <c r="B102" s="100"/>
      <c r="C102" s="125"/>
      <c r="D102" s="132"/>
      <c r="E102" s="113"/>
      <c r="F102" s="139"/>
      <c r="G102" s="139"/>
      <c r="H102" s="109"/>
      <c r="I102" s="96"/>
    </row>
    <row r="103" spans="1:9" s="7" customFormat="1" ht="33" customHeight="1" x14ac:dyDescent="0.25">
      <c r="B103" s="100" t="s">
        <v>161</v>
      </c>
      <c r="C103" s="128" t="s">
        <v>45</v>
      </c>
      <c r="D103" s="21" t="s">
        <v>46</v>
      </c>
      <c r="E103" s="112" t="s">
        <v>115</v>
      </c>
      <c r="F103" s="26">
        <v>12</v>
      </c>
      <c r="G103" s="26">
        <v>12</v>
      </c>
      <c r="H103" s="22">
        <f t="shared" ref="H103:H110" si="8">G103/F103*100</f>
        <v>100</v>
      </c>
      <c r="I103" s="38"/>
    </row>
    <row r="104" spans="1:9" s="7" customFormat="1" ht="33" customHeight="1" x14ac:dyDescent="0.25">
      <c r="B104" s="100"/>
      <c r="C104" s="129"/>
      <c r="D104" s="21" t="s">
        <v>47</v>
      </c>
      <c r="E104" s="114"/>
      <c r="F104" s="26">
        <v>1320</v>
      </c>
      <c r="G104" s="26">
        <v>1435</v>
      </c>
      <c r="H104" s="22">
        <f t="shared" si="8"/>
        <v>108.71212121212122</v>
      </c>
      <c r="I104" s="23" t="s">
        <v>301</v>
      </c>
    </row>
    <row r="105" spans="1:9" s="7" customFormat="1" ht="30" customHeight="1" x14ac:dyDescent="0.25">
      <c r="B105" s="100"/>
      <c r="C105" s="130"/>
      <c r="D105" s="21" t="s">
        <v>48</v>
      </c>
      <c r="E105" s="113"/>
      <c r="F105" s="26">
        <v>13200</v>
      </c>
      <c r="G105" s="26">
        <v>14350</v>
      </c>
      <c r="H105" s="22">
        <f t="shared" si="8"/>
        <v>108.71212121212122</v>
      </c>
      <c r="I105" s="23" t="s">
        <v>301</v>
      </c>
    </row>
    <row r="106" spans="1:9" s="7" customFormat="1" ht="33.75" customHeight="1" x14ac:dyDescent="0.25">
      <c r="B106" s="100" t="s">
        <v>163</v>
      </c>
      <c r="C106" s="128" t="s">
        <v>49</v>
      </c>
      <c r="D106" s="21" t="s">
        <v>46</v>
      </c>
      <c r="E106" s="112" t="s">
        <v>115</v>
      </c>
      <c r="F106" s="26">
        <v>31</v>
      </c>
      <c r="G106" s="26">
        <v>31</v>
      </c>
      <c r="H106" s="22">
        <f t="shared" si="8"/>
        <v>100</v>
      </c>
      <c r="I106" s="23"/>
    </row>
    <row r="107" spans="1:9" s="7" customFormat="1" ht="32.25" customHeight="1" x14ac:dyDescent="0.25">
      <c r="B107" s="100"/>
      <c r="C107" s="129"/>
      <c r="D107" s="21" t="s">
        <v>47</v>
      </c>
      <c r="E107" s="114"/>
      <c r="F107" s="26">
        <v>3410</v>
      </c>
      <c r="G107" s="26">
        <v>3315</v>
      </c>
      <c r="H107" s="89">
        <f t="shared" si="8"/>
        <v>97.214076246334315</v>
      </c>
      <c r="I107" s="23" t="s">
        <v>301</v>
      </c>
    </row>
    <row r="108" spans="1:9" s="7" customFormat="1" ht="35.25" customHeight="1" x14ac:dyDescent="0.25">
      <c r="B108" s="100"/>
      <c r="C108" s="130"/>
      <c r="D108" s="21" t="s">
        <v>48</v>
      </c>
      <c r="E108" s="113"/>
      <c r="F108" s="26">
        <v>34100</v>
      </c>
      <c r="G108" s="26">
        <v>33150</v>
      </c>
      <c r="H108" s="22">
        <f t="shared" si="8"/>
        <v>97.214076246334315</v>
      </c>
      <c r="I108" s="23" t="s">
        <v>301</v>
      </c>
    </row>
    <row r="109" spans="1:9" s="65" customFormat="1" ht="63.75" customHeight="1" x14ac:dyDescent="0.25">
      <c r="A109" s="7"/>
      <c r="B109" s="78" t="s">
        <v>164</v>
      </c>
      <c r="C109" s="67" t="s">
        <v>70</v>
      </c>
      <c r="D109" s="68"/>
      <c r="E109" s="69"/>
      <c r="F109" s="70"/>
      <c r="G109" s="70"/>
      <c r="H109" s="71"/>
      <c r="I109" s="68"/>
    </row>
    <row r="110" spans="1:9" s="7" customFormat="1" ht="15" customHeight="1" x14ac:dyDescent="0.25">
      <c r="B110" s="100" t="s">
        <v>165</v>
      </c>
      <c r="C110" s="125" t="s">
        <v>44</v>
      </c>
      <c r="D110" s="110" t="s">
        <v>43</v>
      </c>
      <c r="E110" s="112" t="s">
        <v>115</v>
      </c>
      <c r="F110" s="117">
        <v>12</v>
      </c>
      <c r="G110" s="117">
        <v>12</v>
      </c>
      <c r="H110" s="107">
        <f t="shared" si="8"/>
        <v>100</v>
      </c>
      <c r="I110" s="97"/>
    </row>
    <row r="111" spans="1:9" s="7" customFormat="1" x14ac:dyDescent="0.25">
      <c r="B111" s="100"/>
      <c r="C111" s="125"/>
      <c r="D111" s="120"/>
      <c r="E111" s="114"/>
      <c r="F111" s="118"/>
      <c r="G111" s="118"/>
      <c r="H111" s="108"/>
      <c r="I111" s="98"/>
    </row>
    <row r="112" spans="1:9" s="7" customFormat="1" ht="35.25" customHeight="1" x14ac:dyDescent="0.25">
      <c r="B112" s="100"/>
      <c r="C112" s="125"/>
      <c r="D112" s="120"/>
      <c r="E112" s="113"/>
      <c r="F112" s="119"/>
      <c r="G112" s="119"/>
      <c r="H112" s="109"/>
      <c r="I112" s="99"/>
    </row>
    <row r="113" spans="2:9" s="7" customFormat="1" x14ac:dyDescent="0.25">
      <c r="B113" s="100" t="s">
        <v>166</v>
      </c>
      <c r="C113" s="125" t="s">
        <v>16</v>
      </c>
      <c r="D113" s="132" t="s">
        <v>43</v>
      </c>
      <c r="E113" s="112" t="s">
        <v>115</v>
      </c>
      <c r="F113" s="139">
        <v>29</v>
      </c>
      <c r="G113" s="139">
        <v>29</v>
      </c>
      <c r="H113" s="107">
        <f>G113/F113*100</f>
        <v>100</v>
      </c>
      <c r="I113" s="94"/>
    </row>
    <row r="114" spans="2:9" s="7" customFormat="1" x14ac:dyDescent="0.25">
      <c r="B114" s="100"/>
      <c r="C114" s="125"/>
      <c r="D114" s="132"/>
      <c r="E114" s="114"/>
      <c r="F114" s="139"/>
      <c r="G114" s="139"/>
      <c r="H114" s="108"/>
      <c r="I114" s="95"/>
    </row>
    <row r="115" spans="2:9" s="7" customFormat="1" ht="31.5" customHeight="1" x14ac:dyDescent="0.25">
      <c r="B115" s="100"/>
      <c r="C115" s="125"/>
      <c r="D115" s="132"/>
      <c r="E115" s="113"/>
      <c r="F115" s="139"/>
      <c r="G115" s="139"/>
      <c r="H115" s="109"/>
      <c r="I115" s="96"/>
    </row>
    <row r="116" spans="2:9" s="7" customFormat="1" x14ac:dyDescent="0.25">
      <c r="B116" s="100" t="s">
        <v>167</v>
      </c>
      <c r="C116" s="128" t="s">
        <v>45</v>
      </c>
      <c r="D116" s="21" t="s">
        <v>46</v>
      </c>
      <c r="E116" s="112" t="s">
        <v>115</v>
      </c>
      <c r="F116" s="26">
        <v>12</v>
      </c>
      <c r="G116" s="26">
        <v>12</v>
      </c>
      <c r="H116" s="22">
        <f t="shared" ref="H116:H121" si="9">G116/F116*100</f>
        <v>100</v>
      </c>
      <c r="I116" s="38"/>
    </row>
    <row r="117" spans="2:9" s="7" customFormat="1" ht="33" customHeight="1" x14ac:dyDescent="0.25">
      <c r="B117" s="100"/>
      <c r="C117" s="129"/>
      <c r="D117" s="21" t="s">
        <v>47</v>
      </c>
      <c r="E117" s="114"/>
      <c r="F117" s="26">
        <v>2184</v>
      </c>
      <c r="G117" s="26">
        <v>1909</v>
      </c>
      <c r="H117" s="22">
        <f t="shared" si="9"/>
        <v>87.408424908424905</v>
      </c>
      <c r="I117" s="91" t="s">
        <v>314</v>
      </c>
    </row>
    <row r="118" spans="2:9" s="7" customFormat="1" ht="31.5" x14ac:dyDescent="0.25">
      <c r="B118" s="100"/>
      <c r="C118" s="130"/>
      <c r="D118" s="21" t="s">
        <v>48</v>
      </c>
      <c r="E118" s="113"/>
      <c r="F118" s="26">
        <v>21840</v>
      </c>
      <c r="G118" s="26">
        <v>19090</v>
      </c>
      <c r="H118" s="22">
        <f t="shared" si="9"/>
        <v>87.408424908424905</v>
      </c>
      <c r="I118" s="91" t="s">
        <v>314</v>
      </c>
    </row>
    <row r="119" spans="2:9" s="7" customFormat="1" x14ac:dyDescent="0.25">
      <c r="B119" s="100" t="s">
        <v>168</v>
      </c>
      <c r="C119" s="128" t="s">
        <v>49</v>
      </c>
      <c r="D119" s="21" t="s">
        <v>46</v>
      </c>
      <c r="E119" s="112" t="s">
        <v>115</v>
      </c>
      <c r="F119" s="26">
        <v>29</v>
      </c>
      <c r="G119" s="26">
        <v>28</v>
      </c>
      <c r="H119" s="22">
        <f t="shared" si="9"/>
        <v>96.551724137931032</v>
      </c>
      <c r="I119" s="23"/>
    </row>
    <row r="120" spans="2:9" s="7" customFormat="1" ht="31.5" x14ac:dyDescent="0.25">
      <c r="B120" s="100"/>
      <c r="C120" s="129"/>
      <c r="D120" s="21" t="s">
        <v>47</v>
      </c>
      <c r="E120" s="114"/>
      <c r="F120" s="26">
        <v>3378</v>
      </c>
      <c r="G120" s="26">
        <v>3366</v>
      </c>
      <c r="H120" s="22">
        <f t="shared" si="9"/>
        <v>99.644760213143869</v>
      </c>
      <c r="I120" s="23" t="s">
        <v>301</v>
      </c>
    </row>
    <row r="121" spans="2:9" s="7" customFormat="1" ht="31.5" x14ac:dyDescent="0.25">
      <c r="B121" s="100"/>
      <c r="C121" s="130"/>
      <c r="D121" s="21" t="s">
        <v>48</v>
      </c>
      <c r="E121" s="113"/>
      <c r="F121" s="26">
        <v>33780</v>
      </c>
      <c r="G121" s="26">
        <v>33660</v>
      </c>
      <c r="H121" s="22">
        <f t="shared" si="9"/>
        <v>99.644760213143869</v>
      </c>
      <c r="I121" s="23" t="s">
        <v>308</v>
      </c>
    </row>
    <row r="122" spans="2:9" s="7" customFormat="1" ht="64.5" customHeight="1" x14ac:dyDescent="0.25">
      <c r="B122" s="78" t="s">
        <v>169</v>
      </c>
      <c r="C122" s="39" t="s">
        <v>71</v>
      </c>
      <c r="D122" s="40"/>
      <c r="E122" s="41"/>
      <c r="F122" s="42"/>
      <c r="G122" s="42"/>
      <c r="H122" s="43"/>
      <c r="I122" s="40"/>
    </row>
    <row r="123" spans="2:9" s="7" customFormat="1" ht="15" hidden="1" customHeight="1" x14ac:dyDescent="0.25">
      <c r="B123" s="14"/>
      <c r="C123" s="125" t="s">
        <v>44</v>
      </c>
      <c r="D123" s="110" t="s">
        <v>43</v>
      </c>
      <c r="E123" s="44"/>
      <c r="F123" s="117">
        <v>14</v>
      </c>
      <c r="G123" s="117">
        <v>14</v>
      </c>
      <c r="H123" s="107">
        <v>100</v>
      </c>
      <c r="I123" s="97"/>
    </row>
    <row r="124" spans="2:9" s="7" customFormat="1" ht="35.25" customHeight="1" x14ac:dyDescent="0.25">
      <c r="B124" s="126" t="s">
        <v>170</v>
      </c>
      <c r="C124" s="125"/>
      <c r="D124" s="120"/>
      <c r="E124" s="114" t="s">
        <v>115</v>
      </c>
      <c r="F124" s="118"/>
      <c r="G124" s="118"/>
      <c r="H124" s="108"/>
      <c r="I124" s="98"/>
    </row>
    <row r="125" spans="2:9" s="7" customFormat="1" ht="33.75" customHeight="1" x14ac:dyDescent="0.25">
      <c r="B125" s="127"/>
      <c r="C125" s="125"/>
      <c r="D125" s="120"/>
      <c r="E125" s="114"/>
      <c r="F125" s="118"/>
      <c r="G125" s="118"/>
      <c r="H125" s="108"/>
      <c r="I125" s="98"/>
    </row>
    <row r="126" spans="2:9" s="7" customFormat="1" ht="15" hidden="1" customHeight="1" x14ac:dyDescent="0.25">
      <c r="B126" s="14"/>
      <c r="C126" s="125"/>
      <c r="D126" s="120"/>
      <c r="E126" s="37"/>
      <c r="F126" s="119"/>
      <c r="G126" s="119"/>
      <c r="H126" s="109"/>
      <c r="I126" s="99"/>
    </row>
    <row r="127" spans="2:9" s="7" customFormat="1" x14ac:dyDescent="0.25">
      <c r="B127" s="100" t="s">
        <v>171</v>
      </c>
      <c r="C127" s="125" t="s">
        <v>16</v>
      </c>
      <c r="D127" s="132" t="s">
        <v>43</v>
      </c>
      <c r="E127" s="112" t="s">
        <v>115</v>
      </c>
      <c r="F127" s="139">
        <v>41</v>
      </c>
      <c r="G127" s="139">
        <v>41</v>
      </c>
      <c r="H127" s="107">
        <f>G127/F127*100</f>
        <v>100</v>
      </c>
      <c r="I127" s="94"/>
    </row>
    <row r="128" spans="2:9" s="7" customFormat="1" x14ac:dyDescent="0.25">
      <c r="B128" s="100"/>
      <c r="C128" s="125"/>
      <c r="D128" s="132"/>
      <c r="E128" s="114"/>
      <c r="F128" s="139"/>
      <c r="G128" s="139"/>
      <c r="H128" s="108"/>
      <c r="I128" s="95"/>
    </row>
    <row r="129" spans="2:9" s="7" customFormat="1" ht="47.25" customHeight="1" x14ac:dyDescent="0.25">
      <c r="B129" s="100"/>
      <c r="C129" s="125"/>
      <c r="D129" s="132"/>
      <c r="E129" s="113"/>
      <c r="F129" s="139"/>
      <c r="G129" s="139"/>
      <c r="H129" s="109"/>
      <c r="I129" s="96"/>
    </row>
    <row r="130" spans="2:9" s="7" customFormat="1" ht="30" customHeight="1" x14ac:dyDescent="0.25">
      <c r="B130" s="126" t="s">
        <v>306</v>
      </c>
      <c r="C130" s="128" t="s">
        <v>45</v>
      </c>
      <c r="D130" s="21" t="s">
        <v>46</v>
      </c>
      <c r="E130" s="112" t="s">
        <v>115</v>
      </c>
      <c r="F130" s="26">
        <v>11</v>
      </c>
      <c r="G130" s="26">
        <v>11</v>
      </c>
      <c r="H130" s="22">
        <f t="shared" ref="H130:H135" si="10">G130/F130*100</f>
        <v>100</v>
      </c>
      <c r="I130" s="38"/>
    </row>
    <row r="131" spans="2:9" s="7" customFormat="1" ht="41.25" customHeight="1" x14ac:dyDescent="0.25">
      <c r="B131" s="131"/>
      <c r="C131" s="129"/>
      <c r="D131" s="21" t="s">
        <v>47</v>
      </c>
      <c r="E131" s="114"/>
      <c r="F131" s="26">
        <v>1540</v>
      </c>
      <c r="G131" s="26">
        <v>1587</v>
      </c>
      <c r="H131" s="22">
        <f t="shared" si="10"/>
        <v>103.05194805194806</v>
      </c>
      <c r="I131" s="82" t="s">
        <v>308</v>
      </c>
    </row>
    <row r="132" spans="2:9" s="7" customFormat="1" ht="35.25" customHeight="1" x14ac:dyDescent="0.25">
      <c r="B132" s="127"/>
      <c r="C132" s="130"/>
      <c r="D132" s="21" t="s">
        <v>48</v>
      </c>
      <c r="E132" s="113"/>
      <c r="F132" s="26">
        <v>15400</v>
      </c>
      <c r="G132" s="26">
        <v>15870</v>
      </c>
      <c r="H132" s="22">
        <f>G132/F132*100</f>
        <v>103.05194805194806</v>
      </c>
      <c r="I132" s="82" t="s">
        <v>308</v>
      </c>
    </row>
    <row r="133" spans="2:9" s="7" customFormat="1" x14ac:dyDescent="0.25">
      <c r="B133" s="100" t="s">
        <v>307</v>
      </c>
      <c r="C133" s="128" t="s">
        <v>49</v>
      </c>
      <c r="D133" s="21" t="s">
        <v>46</v>
      </c>
      <c r="E133" s="112" t="s">
        <v>115</v>
      </c>
      <c r="F133" s="26">
        <v>41</v>
      </c>
      <c r="G133" s="26">
        <v>41</v>
      </c>
      <c r="H133" s="22">
        <f t="shared" si="10"/>
        <v>100</v>
      </c>
      <c r="I133" s="38"/>
    </row>
    <row r="134" spans="2:9" s="7" customFormat="1" ht="31.5" x14ac:dyDescent="0.25">
      <c r="B134" s="100"/>
      <c r="C134" s="129"/>
      <c r="D134" s="21" t="s">
        <v>47</v>
      </c>
      <c r="E134" s="114"/>
      <c r="F134" s="26">
        <v>4510</v>
      </c>
      <c r="G134" s="26">
        <v>5576</v>
      </c>
      <c r="H134" s="22">
        <f t="shared" si="10"/>
        <v>123.63636363636363</v>
      </c>
      <c r="I134" s="23" t="s">
        <v>303</v>
      </c>
    </row>
    <row r="135" spans="2:9" s="7" customFormat="1" ht="31.5" x14ac:dyDescent="0.25">
      <c r="B135" s="100"/>
      <c r="C135" s="130"/>
      <c r="D135" s="21" t="s">
        <v>48</v>
      </c>
      <c r="E135" s="113"/>
      <c r="F135" s="26">
        <v>45100</v>
      </c>
      <c r="G135" s="26">
        <v>55760</v>
      </c>
      <c r="H135" s="22">
        <f t="shared" si="10"/>
        <v>123.63636363636363</v>
      </c>
      <c r="I135" s="23" t="s">
        <v>303</v>
      </c>
    </row>
    <row r="136" spans="2:9" s="7" customFormat="1" ht="60" customHeight="1" x14ac:dyDescent="0.25">
      <c r="B136" s="78" t="s">
        <v>172</v>
      </c>
      <c r="C136" s="31" t="s">
        <v>72</v>
      </c>
      <c r="D136" s="32"/>
      <c r="E136" s="33"/>
      <c r="F136" s="34"/>
      <c r="G136" s="34"/>
      <c r="H136" s="35"/>
      <c r="I136" s="32"/>
    </row>
    <row r="137" spans="2:9" s="7" customFormat="1" ht="15" customHeight="1" x14ac:dyDescent="0.25">
      <c r="B137" s="100" t="s">
        <v>173</v>
      </c>
      <c r="C137" s="125" t="s">
        <v>44</v>
      </c>
      <c r="D137" s="110" t="s">
        <v>43</v>
      </c>
      <c r="E137" s="112" t="s">
        <v>115</v>
      </c>
      <c r="F137" s="117">
        <v>30</v>
      </c>
      <c r="G137" s="117">
        <v>30</v>
      </c>
      <c r="H137" s="107">
        <f t="shared" ref="H137" si="11">G137/F137*100</f>
        <v>100</v>
      </c>
      <c r="I137" s="94"/>
    </row>
    <row r="138" spans="2:9" s="7" customFormat="1" x14ac:dyDescent="0.25">
      <c r="B138" s="100"/>
      <c r="C138" s="125"/>
      <c r="D138" s="120"/>
      <c r="E138" s="114"/>
      <c r="F138" s="118"/>
      <c r="G138" s="118"/>
      <c r="H138" s="108"/>
      <c r="I138" s="95"/>
    </row>
    <row r="139" spans="2:9" s="7" customFormat="1" ht="31.5" customHeight="1" x14ac:dyDescent="0.25">
      <c r="B139" s="100"/>
      <c r="C139" s="125"/>
      <c r="D139" s="120"/>
      <c r="E139" s="113"/>
      <c r="F139" s="119"/>
      <c r="G139" s="119"/>
      <c r="H139" s="109"/>
      <c r="I139" s="96"/>
    </row>
    <row r="140" spans="2:9" s="7" customFormat="1" x14ac:dyDescent="0.25">
      <c r="B140" s="100" t="s">
        <v>174</v>
      </c>
      <c r="C140" s="125" t="s">
        <v>16</v>
      </c>
      <c r="D140" s="132" t="s">
        <v>43</v>
      </c>
      <c r="E140" s="112" t="s">
        <v>115</v>
      </c>
      <c r="F140" s="139">
        <v>90</v>
      </c>
      <c r="G140" s="139">
        <v>90</v>
      </c>
      <c r="H140" s="107">
        <f>G140/F140*100</f>
        <v>100</v>
      </c>
      <c r="I140" s="94"/>
    </row>
    <row r="141" spans="2:9" s="7" customFormat="1" x14ac:dyDescent="0.25">
      <c r="B141" s="100"/>
      <c r="C141" s="125"/>
      <c r="D141" s="132"/>
      <c r="E141" s="114"/>
      <c r="F141" s="139"/>
      <c r="G141" s="139"/>
      <c r="H141" s="108"/>
      <c r="I141" s="95"/>
    </row>
    <row r="142" spans="2:9" s="7" customFormat="1" ht="30.75" customHeight="1" x14ac:dyDescent="0.25">
      <c r="B142" s="100"/>
      <c r="C142" s="125"/>
      <c r="D142" s="132"/>
      <c r="E142" s="113"/>
      <c r="F142" s="139"/>
      <c r="G142" s="139"/>
      <c r="H142" s="109"/>
      <c r="I142" s="96"/>
    </row>
    <row r="143" spans="2:9" s="7" customFormat="1" x14ac:dyDescent="0.25">
      <c r="B143" s="100" t="s">
        <v>175</v>
      </c>
      <c r="C143" s="128" t="s">
        <v>45</v>
      </c>
      <c r="D143" s="21" t="s">
        <v>46</v>
      </c>
      <c r="E143" s="112" t="s">
        <v>115</v>
      </c>
      <c r="F143" s="26">
        <v>30</v>
      </c>
      <c r="G143" s="26">
        <v>30</v>
      </c>
      <c r="H143" s="22">
        <f t="shared" ref="H143:H150" si="12">G143/F143*100</f>
        <v>100</v>
      </c>
      <c r="I143" s="38"/>
    </row>
    <row r="144" spans="2:9" s="7" customFormat="1" ht="31.5" x14ac:dyDescent="0.25">
      <c r="B144" s="100"/>
      <c r="C144" s="129"/>
      <c r="D144" s="21" t="s">
        <v>47</v>
      </c>
      <c r="E144" s="114"/>
      <c r="F144" s="26">
        <v>2150</v>
      </c>
      <c r="G144" s="26">
        <v>2150</v>
      </c>
      <c r="H144" s="22">
        <f t="shared" si="12"/>
        <v>100</v>
      </c>
      <c r="I144" s="23"/>
    </row>
    <row r="145" spans="2:9" s="7" customFormat="1" ht="31.5" x14ac:dyDescent="0.25">
      <c r="B145" s="100"/>
      <c r="C145" s="130"/>
      <c r="D145" s="21" t="s">
        <v>48</v>
      </c>
      <c r="E145" s="113"/>
      <c r="F145" s="26">
        <v>21500</v>
      </c>
      <c r="G145" s="26">
        <v>21500</v>
      </c>
      <c r="H145" s="22">
        <f t="shared" si="12"/>
        <v>100</v>
      </c>
      <c r="I145" s="23"/>
    </row>
    <row r="146" spans="2:9" s="7" customFormat="1" x14ac:dyDescent="0.25">
      <c r="B146" s="100" t="s">
        <v>176</v>
      </c>
      <c r="C146" s="128" t="s">
        <v>49</v>
      </c>
      <c r="D146" s="21" t="s">
        <v>46</v>
      </c>
      <c r="E146" s="112" t="s">
        <v>115</v>
      </c>
      <c r="F146" s="26">
        <v>90</v>
      </c>
      <c r="G146" s="26">
        <v>90</v>
      </c>
      <c r="H146" s="22">
        <f t="shared" si="12"/>
        <v>100</v>
      </c>
      <c r="I146" s="23"/>
    </row>
    <row r="147" spans="2:9" s="7" customFormat="1" ht="31.5" x14ac:dyDescent="0.25">
      <c r="B147" s="100"/>
      <c r="C147" s="129"/>
      <c r="D147" s="21" t="s">
        <v>47</v>
      </c>
      <c r="E147" s="114"/>
      <c r="F147" s="26">
        <v>8580</v>
      </c>
      <c r="G147" s="26">
        <v>9945</v>
      </c>
      <c r="H147" s="22">
        <f t="shared" si="12"/>
        <v>115.90909090909092</v>
      </c>
      <c r="I147" s="23"/>
    </row>
    <row r="148" spans="2:9" s="7" customFormat="1" ht="31.5" x14ac:dyDescent="0.25">
      <c r="B148" s="100"/>
      <c r="C148" s="130"/>
      <c r="D148" s="21" t="s">
        <v>48</v>
      </c>
      <c r="E148" s="113"/>
      <c r="F148" s="26">
        <v>85800</v>
      </c>
      <c r="G148" s="26">
        <v>99450</v>
      </c>
      <c r="H148" s="22">
        <f t="shared" si="12"/>
        <v>115.90909090909092</v>
      </c>
      <c r="I148" s="23"/>
    </row>
    <row r="149" spans="2:9" s="7" customFormat="1" ht="69.75" customHeight="1" x14ac:dyDescent="0.25">
      <c r="B149" s="78" t="s">
        <v>177</v>
      </c>
      <c r="C149" s="31" t="s">
        <v>105</v>
      </c>
      <c r="D149" s="32"/>
      <c r="E149" s="33"/>
      <c r="F149" s="34"/>
      <c r="G149" s="34"/>
      <c r="H149" s="35"/>
      <c r="I149" s="32"/>
    </row>
    <row r="150" spans="2:9" s="7" customFormat="1" ht="75" customHeight="1" x14ac:dyDescent="0.25">
      <c r="B150" s="100" t="s">
        <v>178</v>
      </c>
      <c r="C150" s="125" t="s">
        <v>44</v>
      </c>
      <c r="D150" s="110" t="s">
        <v>43</v>
      </c>
      <c r="E150" s="112" t="s">
        <v>115</v>
      </c>
      <c r="F150" s="117">
        <v>30</v>
      </c>
      <c r="G150" s="117">
        <v>30</v>
      </c>
      <c r="H150" s="107">
        <f t="shared" si="12"/>
        <v>100</v>
      </c>
      <c r="I150" s="97"/>
    </row>
    <row r="151" spans="2:9" s="7" customFormat="1" ht="2.25" customHeight="1" x14ac:dyDescent="0.25">
      <c r="B151" s="100"/>
      <c r="C151" s="125"/>
      <c r="D151" s="120"/>
      <c r="E151" s="114"/>
      <c r="F151" s="118"/>
      <c r="G151" s="118"/>
      <c r="H151" s="108"/>
      <c r="I151" s="98"/>
    </row>
    <row r="152" spans="2:9" s="7" customFormat="1" hidden="1" x14ac:dyDescent="0.25">
      <c r="B152" s="100"/>
      <c r="C152" s="125"/>
      <c r="D152" s="120"/>
      <c r="E152" s="113"/>
      <c r="F152" s="119"/>
      <c r="G152" s="119"/>
      <c r="H152" s="109"/>
      <c r="I152" s="99"/>
    </row>
    <row r="153" spans="2:9" s="7" customFormat="1" ht="75" customHeight="1" x14ac:dyDescent="0.25">
      <c r="B153" s="100" t="s">
        <v>179</v>
      </c>
      <c r="C153" s="125" t="s">
        <v>149</v>
      </c>
      <c r="D153" s="132" t="s">
        <v>43</v>
      </c>
      <c r="E153" s="112" t="s">
        <v>115</v>
      </c>
      <c r="F153" s="139">
        <v>100</v>
      </c>
      <c r="G153" s="139">
        <v>100</v>
      </c>
      <c r="H153" s="107">
        <f>G153/F153*100</f>
        <v>100</v>
      </c>
      <c r="I153" s="94"/>
    </row>
    <row r="154" spans="2:9" s="7" customFormat="1" hidden="1" x14ac:dyDescent="0.25">
      <c r="B154" s="100"/>
      <c r="C154" s="125"/>
      <c r="D154" s="132"/>
      <c r="E154" s="114"/>
      <c r="F154" s="139"/>
      <c r="G154" s="139"/>
      <c r="H154" s="108"/>
      <c r="I154" s="95"/>
    </row>
    <row r="155" spans="2:9" s="7" customFormat="1" hidden="1" x14ac:dyDescent="0.25">
      <c r="B155" s="100"/>
      <c r="C155" s="125"/>
      <c r="D155" s="132"/>
      <c r="E155" s="113"/>
      <c r="F155" s="139"/>
      <c r="G155" s="139"/>
      <c r="H155" s="109"/>
      <c r="I155" s="96"/>
    </row>
    <row r="156" spans="2:9" s="7" customFormat="1" ht="23.25" customHeight="1" x14ac:dyDescent="0.25">
      <c r="B156" s="100" t="s">
        <v>180</v>
      </c>
      <c r="C156" s="128" t="s">
        <v>45</v>
      </c>
      <c r="D156" s="21" t="s">
        <v>46</v>
      </c>
      <c r="E156" s="112" t="s">
        <v>115</v>
      </c>
      <c r="F156" s="26">
        <v>30</v>
      </c>
      <c r="G156" s="26">
        <v>30</v>
      </c>
      <c r="H156" s="22">
        <f t="shared" ref="H156:H161" si="13">G156/F156*100</f>
        <v>100</v>
      </c>
      <c r="I156" s="38"/>
    </row>
    <row r="157" spans="2:9" s="7" customFormat="1" ht="31.5" x14ac:dyDescent="0.25">
      <c r="B157" s="100"/>
      <c r="C157" s="129"/>
      <c r="D157" s="21" t="s">
        <v>47</v>
      </c>
      <c r="E157" s="114"/>
      <c r="F157" s="26">
        <v>5987</v>
      </c>
      <c r="G157" s="26">
        <v>5987</v>
      </c>
      <c r="H157" s="22">
        <f t="shared" si="13"/>
        <v>100</v>
      </c>
      <c r="I157" s="23"/>
    </row>
    <row r="158" spans="2:9" s="7" customFormat="1" ht="31.5" x14ac:dyDescent="0.25">
      <c r="B158" s="100"/>
      <c r="C158" s="130"/>
      <c r="D158" s="21" t="s">
        <v>48</v>
      </c>
      <c r="E158" s="113"/>
      <c r="F158" s="26">
        <v>59870</v>
      </c>
      <c r="G158" s="26">
        <v>59870</v>
      </c>
      <c r="H158" s="22">
        <f t="shared" si="13"/>
        <v>100</v>
      </c>
      <c r="I158" s="23"/>
    </row>
    <row r="159" spans="2:9" s="7" customFormat="1" ht="75" customHeight="1" x14ac:dyDescent="0.25">
      <c r="B159" s="100" t="s">
        <v>181</v>
      </c>
      <c r="C159" s="128" t="s">
        <v>49</v>
      </c>
      <c r="D159" s="21" t="s">
        <v>46</v>
      </c>
      <c r="E159" s="112" t="s">
        <v>115</v>
      </c>
      <c r="F159" s="26">
        <v>100</v>
      </c>
      <c r="G159" s="26">
        <v>100</v>
      </c>
      <c r="H159" s="22">
        <f t="shared" si="13"/>
        <v>100</v>
      </c>
      <c r="I159" s="38"/>
    </row>
    <row r="160" spans="2:9" s="7" customFormat="1" ht="31.5" x14ac:dyDescent="0.25">
      <c r="B160" s="100"/>
      <c r="C160" s="129"/>
      <c r="D160" s="21" t="s">
        <v>47</v>
      </c>
      <c r="E160" s="114"/>
      <c r="F160" s="26">
        <v>8693</v>
      </c>
      <c r="G160" s="26">
        <v>8693</v>
      </c>
      <c r="H160" s="22">
        <f t="shared" si="13"/>
        <v>100</v>
      </c>
      <c r="I160" s="23"/>
    </row>
    <row r="161" spans="2:9" s="7" customFormat="1" ht="31.5" x14ac:dyDescent="0.25">
      <c r="B161" s="100"/>
      <c r="C161" s="130"/>
      <c r="D161" s="21" t="s">
        <v>48</v>
      </c>
      <c r="E161" s="113"/>
      <c r="F161" s="26">
        <v>86930</v>
      </c>
      <c r="G161" s="26">
        <v>86930</v>
      </c>
      <c r="H161" s="22">
        <f t="shared" si="13"/>
        <v>100</v>
      </c>
      <c r="I161" s="23"/>
    </row>
    <row r="162" spans="2:9" s="7" customFormat="1" ht="73.5" customHeight="1" x14ac:dyDescent="0.25">
      <c r="B162" s="78" t="s">
        <v>182</v>
      </c>
      <c r="C162" s="45" t="s">
        <v>103</v>
      </c>
      <c r="D162" s="46"/>
      <c r="E162" s="47"/>
      <c r="F162" s="34"/>
      <c r="G162" s="34"/>
      <c r="H162" s="35"/>
      <c r="I162" s="48"/>
    </row>
    <row r="163" spans="2:9" s="7" customFormat="1" ht="15" customHeight="1" x14ac:dyDescent="0.25">
      <c r="B163" s="100" t="s">
        <v>183</v>
      </c>
      <c r="C163" s="121" t="s">
        <v>50</v>
      </c>
      <c r="D163" s="110" t="s">
        <v>43</v>
      </c>
      <c r="E163" s="112" t="s">
        <v>115</v>
      </c>
      <c r="F163" s="104">
        <v>10</v>
      </c>
      <c r="G163" s="104">
        <v>13</v>
      </c>
      <c r="H163" s="107">
        <f>G163/F163*100</f>
        <v>130</v>
      </c>
      <c r="I163" s="94" t="s">
        <v>316</v>
      </c>
    </row>
    <row r="164" spans="2:9" s="7" customFormat="1" x14ac:dyDescent="0.25">
      <c r="B164" s="100"/>
      <c r="C164" s="122"/>
      <c r="D164" s="120"/>
      <c r="E164" s="114"/>
      <c r="F164" s="105"/>
      <c r="G164" s="105"/>
      <c r="H164" s="108"/>
      <c r="I164" s="95"/>
    </row>
    <row r="165" spans="2:9" s="7" customFormat="1" x14ac:dyDescent="0.25">
      <c r="B165" s="100"/>
      <c r="C165" s="123"/>
      <c r="D165" s="111"/>
      <c r="E165" s="113"/>
      <c r="F165" s="106"/>
      <c r="G165" s="106"/>
      <c r="H165" s="109"/>
      <c r="I165" s="96"/>
    </row>
    <row r="166" spans="2:9" s="7" customFormat="1" ht="31.5" x14ac:dyDescent="0.25">
      <c r="B166" s="100" t="s">
        <v>184</v>
      </c>
      <c r="C166" s="121" t="s">
        <v>52</v>
      </c>
      <c r="D166" s="21" t="s">
        <v>46</v>
      </c>
      <c r="E166" s="112" t="s">
        <v>115</v>
      </c>
      <c r="F166" s="28">
        <v>10</v>
      </c>
      <c r="G166" s="28">
        <v>13</v>
      </c>
      <c r="H166" s="22">
        <f t="shared" ref="H166:H168" si="14">G166/F166*100</f>
        <v>130</v>
      </c>
      <c r="I166" s="91" t="s">
        <v>316</v>
      </c>
    </row>
    <row r="167" spans="2:9" s="7" customFormat="1" ht="31.5" x14ac:dyDescent="0.25">
      <c r="B167" s="100"/>
      <c r="C167" s="122"/>
      <c r="D167" s="21" t="s">
        <v>47</v>
      </c>
      <c r="E167" s="114"/>
      <c r="F167" s="28">
        <v>1523</v>
      </c>
      <c r="G167" s="28">
        <v>1537</v>
      </c>
      <c r="H167" s="22">
        <f t="shared" si="14"/>
        <v>100.91923834537097</v>
      </c>
      <c r="I167" s="23" t="s">
        <v>301</v>
      </c>
    </row>
    <row r="168" spans="2:9" s="7" customFormat="1" ht="31.5" x14ac:dyDescent="0.25">
      <c r="B168" s="100"/>
      <c r="C168" s="123"/>
      <c r="D168" s="21" t="s">
        <v>48</v>
      </c>
      <c r="E168" s="113"/>
      <c r="F168" s="28">
        <v>15230</v>
      </c>
      <c r="G168" s="28">
        <v>15370</v>
      </c>
      <c r="H168" s="22">
        <f t="shared" si="14"/>
        <v>100.91923834537097</v>
      </c>
      <c r="I168" s="23" t="s">
        <v>301</v>
      </c>
    </row>
    <row r="169" spans="2:9" s="7" customFormat="1" x14ac:dyDescent="0.25">
      <c r="B169" s="100" t="s">
        <v>185</v>
      </c>
      <c r="C169" s="121" t="s">
        <v>51</v>
      </c>
      <c r="D169" s="110" t="s">
        <v>43</v>
      </c>
      <c r="E169" s="112" t="s">
        <v>115</v>
      </c>
      <c r="F169" s="104">
        <v>37</v>
      </c>
      <c r="G169" s="104">
        <v>39</v>
      </c>
      <c r="H169" s="107">
        <f>G169/F169*100</f>
        <v>105.40540540540539</v>
      </c>
      <c r="I169" s="101" t="s">
        <v>301</v>
      </c>
    </row>
    <row r="170" spans="2:9" s="7" customFormat="1" x14ac:dyDescent="0.25">
      <c r="B170" s="100"/>
      <c r="C170" s="122"/>
      <c r="D170" s="120"/>
      <c r="E170" s="114"/>
      <c r="F170" s="105"/>
      <c r="G170" s="105"/>
      <c r="H170" s="108"/>
      <c r="I170" s="102"/>
    </row>
    <row r="171" spans="2:9" s="7" customFormat="1" x14ac:dyDescent="0.25">
      <c r="B171" s="100"/>
      <c r="C171" s="123"/>
      <c r="D171" s="111"/>
      <c r="E171" s="113"/>
      <c r="F171" s="106"/>
      <c r="G171" s="106"/>
      <c r="H171" s="109"/>
      <c r="I171" s="103"/>
    </row>
    <row r="172" spans="2:9" s="7" customFormat="1" ht="31.5" x14ac:dyDescent="0.25">
      <c r="B172" s="100" t="s">
        <v>186</v>
      </c>
      <c r="C172" s="121" t="s">
        <v>53</v>
      </c>
      <c r="D172" s="21" t="s">
        <v>46</v>
      </c>
      <c r="E172" s="112" t="s">
        <v>115</v>
      </c>
      <c r="F172" s="28">
        <v>37</v>
      </c>
      <c r="G172" s="28">
        <v>39</v>
      </c>
      <c r="H172" s="22">
        <f t="shared" ref="H172:H174" si="15">G172/F172*100</f>
        <v>105.40540540540539</v>
      </c>
      <c r="I172" s="91" t="s">
        <v>301</v>
      </c>
    </row>
    <row r="173" spans="2:9" s="7" customFormat="1" ht="31.5" x14ac:dyDescent="0.25">
      <c r="B173" s="100"/>
      <c r="C173" s="122"/>
      <c r="D173" s="21" t="s">
        <v>47</v>
      </c>
      <c r="E173" s="114"/>
      <c r="F173" s="28">
        <v>4431</v>
      </c>
      <c r="G173" s="28">
        <v>4486</v>
      </c>
      <c r="H173" s="22">
        <f t="shared" si="15"/>
        <v>101.24125479575716</v>
      </c>
      <c r="I173" s="23" t="s">
        <v>301</v>
      </c>
    </row>
    <row r="174" spans="2:9" s="7" customFormat="1" ht="31.5" x14ac:dyDescent="0.25">
      <c r="B174" s="100"/>
      <c r="C174" s="123"/>
      <c r="D174" s="21" t="s">
        <v>48</v>
      </c>
      <c r="E174" s="113"/>
      <c r="F174" s="28">
        <v>44310</v>
      </c>
      <c r="G174" s="28">
        <v>44860</v>
      </c>
      <c r="H174" s="22">
        <f t="shared" si="15"/>
        <v>101.24125479575716</v>
      </c>
      <c r="I174" s="23" t="s">
        <v>301</v>
      </c>
    </row>
    <row r="175" spans="2:9" s="7" customFormat="1" ht="78" customHeight="1" x14ac:dyDescent="0.25">
      <c r="B175" s="78" t="s">
        <v>187</v>
      </c>
      <c r="C175" s="45" t="s">
        <v>77</v>
      </c>
      <c r="D175" s="46"/>
      <c r="E175" s="47"/>
      <c r="F175" s="34"/>
      <c r="G175" s="34"/>
      <c r="H175" s="35"/>
      <c r="I175" s="48"/>
    </row>
    <row r="176" spans="2:9" s="7" customFormat="1" ht="15" customHeight="1" x14ac:dyDescent="0.25">
      <c r="B176" s="100" t="s">
        <v>188</v>
      </c>
      <c r="C176" s="121" t="s">
        <v>54</v>
      </c>
      <c r="D176" s="110" t="s">
        <v>43</v>
      </c>
      <c r="E176" s="112" t="s">
        <v>115</v>
      </c>
      <c r="F176" s="104">
        <v>18</v>
      </c>
      <c r="G176" s="104">
        <v>18</v>
      </c>
      <c r="H176" s="107">
        <f t="shared" ref="H176" si="16">G176/F176*100</f>
        <v>100</v>
      </c>
      <c r="I176" s="101"/>
    </row>
    <row r="177" spans="2:9" s="7" customFormat="1" ht="30" customHeight="1" x14ac:dyDescent="0.25">
      <c r="B177" s="100"/>
      <c r="C177" s="122"/>
      <c r="D177" s="120"/>
      <c r="E177" s="114"/>
      <c r="F177" s="105"/>
      <c r="G177" s="105"/>
      <c r="H177" s="108"/>
      <c r="I177" s="102"/>
    </row>
    <row r="178" spans="2:9" s="7" customFormat="1" ht="3" customHeight="1" x14ac:dyDescent="0.25">
      <c r="B178" s="100"/>
      <c r="C178" s="122"/>
      <c r="D178" s="120"/>
      <c r="E178" s="114"/>
      <c r="F178" s="105"/>
      <c r="G178" s="105"/>
      <c r="H178" s="108"/>
      <c r="I178" s="102"/>
    </row>
    <row r="179" spans="2:9" s="7" customFormat="1" hidden="1" x14ac:dyDescent="0.25">
      <c r="B179" s="100"/>
      <c r="C179" s="123"/>
      <c r="D179" s="111"/>
      <c r="E179" s="113"/>
      <c r="F179" s="106"/>
      <c r="G179" s="106"/>
      <c r="H179" s="109"/>
      <c r="I179" s="103"/>
    </row>
    <row r="180" spans="2:9" s="7" customFormat="1" ht="58.5" customHeight="1" x14ac:dyDescent="0.25">
      <c r="B180" s="100" t="s">
        <v>189</v>
      </c>
      <c r="C180" s="121" t="s">
        <v>55</v>
      </c>
      <c r="D180" s="110" t="s">
        <v>43</v>
      </c>
      <c r="E180" s="112" t="s">
        <v>115</v>
      </c>
      <c r="F180" s="104">
        <v>18</v>
      </c>
      <c r="G180" s="104">
        <v>18</v>
      </c>
      <c r="H180" s="107">
        <f>G180/F180*100</f>
        <v>100</v>
      </c>
      <c r="I180" s="94"/>
    </row>
    <row r="181" spans="2:9" s="7" customFormat="1" hidden="1" x14ac:dyDescent="0.25">
      <c r="B181" s="100"/>
      <c r="C181" s="122"/>
      <c r="D181" s="120"/>
      <c r="E181" s="114"/>
      <c r="F181" s="105"/>
      <c r="G181" s="105"/>
      <c r="H181" s="108"/>
      <c r="I181" s="95"/>
    </row>
    <row r="182" spans="2:9" s="7" customFormat="1" hidden="1" x14ac:dyDescent="0.25">
      <c r="B182" s="100"/>
      <c r="C182" s="122"/>
      <c r="D182" s="120"/>
      <c r="E182" s="114"/>
      <c r="F182" s="105"/>
      <c r="G182" s="105"/>
      <c r="H182" s="108"/>
      <c r="I182" s="95"/>
    </row>
    <row r="183" spans="2:9" s="7" customFormat="1" hidden="1" x14ac:dyDescent="0.25">
      <c r="B183" s="100"/>
      <c r="C183" s="122"/>
      <c r="D183" s="120"/>
      <c r="E183" s="114"/>
      <c r="F183" s="105"/>
      <c r="G183" s="105"/>
      <c r="H183" s="108"/>
      <c r="I183" s="95"/>
    </row>
    <row r="184" spans="2:9" s="7" customFormat="1" hidden="1" x14ac:dyDescent="0.25">
      <c r="B184" s="100"/>
      <c r="C184" s="123"/>
      <c r="D184" s="111"/>
      <c r="E184" s="113"/>
      <c r="F184" s="106"/>
      <c r="G184" s="106"/>
      <c r="H184" s="109"/>
      <c r="I184" s="96"/>
    </row>
    <row r="185" spans="2:9" s="7" customFormat="1" ht="33.75" customHeight="1" x14ac:dyDescent="0.25">
      <c r="B185" s="90"/>
      <c r="C185" s="92" t="str">
        <f>$C$190</f>
        <v xml:space="preserve">Реализация основных общеобразовательных программ дошкольного образования,дети от 3 до 8 лет,                                                         </v>
      </c>
      <c r="D185" s="86" t="str">
        <f>$D$190</f>
        <v>число обучающихся (человек)</v>
      </c>
      <c r="E185" s="87" t="str">
        <f>$E$180</f>
        <v>камеральная</v>
      </c>
      <c r="F185" s="84">
        <v>14</v>
      </c>
      <c r="G185" s="84">
        <v>14</v>
      </c>
      <c r="H185" s="85">
        <v>100</v>
      </c>
      <c r="I185" s="88"/>
    </row>
    <row r="186" spans="2:9" s="7" customFormat="1" ht="24" customHeight="1" x14ac:dyDescent="0.25">
      <c r="B186" s="90"/>
      <c r="C186" s="110" t="str">
        <f>$C$193</f>
        <v xml:space="preserve">Присмотр и уход,дети от 3 до 8 лет,                                                         </v>
      </c>
      <c r="D186" s="86" t="str">
        <f>$D$193</f>
        <v>число детей (человек)</v>
      </c>
      <c r="E186" s="114" t="str">
        <f>$E$185</f>
        <v>камеральная</v>
      </c>
      <c r="F186" s="84">
        <v>14</v>
      </c>
      <c r="G186" s="84">
        <v>14</v>
      </c>
      <c r="H186" s="85">
        <v>100</v>
      </c>
      <c r="I186" s="88"/>
    </row>
    <row r="187" spans="2:9" s="7" customFormat="1" ht="33.75" customHeight="1" x14ac:dyDescent="0.25">
      <c r="B187" s="90"/>
      <c r="C187" s="140"/>
      <c r="D187" s="86" t="str">
        <f>$D$194</f>
        <v>число человеко-дней пребывания</v>
      </c>
      <c r="E187" s="142"/>
      <c r="F187" s="84">
        <v>2500</v>
      </c>
      <c r="G187" s="84">
        <v>2399</v>
      </c>
      <c r="H187" s="85">
        <v>96</v>
      </c>
      <c r="I187" s="82" t="s">
        <v>301</v>
      </c>
    </row>
    <row r="188" spans="2:9" s="7" customFormat="1" ht="45.75" customHeight="1" x14ac:dyDescent="0.25">
      <c r="B188" s="90"/>
      <c r="C188" s="141"/>
      <c r="D188" s="86" t="str">
        <f>$D$195</f>
        <v>число человеко-часов пребывания</v>
      </c>
      <c r="E188" s="143"/>
      <c r="F188" s="84">
        <v>25000</v>
      </c>
      <c r="G188" s="84">
        <v>23990</v>
      </c>
      <c r="H188" s="85">
        <v>96</v>
      </c>
      <c r="I188" s="82" t="s">
        <v>301</v>
      </c>
    </row>
    <row r="189" spans="2:9" s="7" customFormat="1" ht="57" customHeight="1" x14ac:dyDescent="0.25">
      <c r="B189" s="78" t="s">
        <v>190</v>
      </c>
      <c r="C189" s="45" t="s">
        <v>73</v>
      </c>
      <c r="D189" s="46"/>
      <c r="E189" s="47"/>
      <c r="F189" s="34"/>
      <c r="G189" s="34"/>
      <c r="H189" s="35"/>
      <c r="I189" s="48"/>
    </row>
    <row r="190" spans="2:9" s="7" customFormat="1" ht="15" customHeight="1" x14ac:dyDescent="0.25">
      <c r="B190" s="100" t="s">
        <v>191</v>
      </c>
      <c r="C190" s="121" t="s">
        <v>51</v>
      </c>
      <c r="D190" s="110" t="s">
        <v>43</v>
      </c>
      <c r="E190" s="112" t="s">
        <v>115</v>
      </c>
      <c r="F190" s="104">
        <v>8</v>
      </c>
      <c r="G190" s="104">
        <v>8</v>
      </c>
      <c r="H190" s="107">
        <f>G190/F190*100</f>
        <v>100</v>
      </c>
      <c r="I190" s="101"/>
    </row>
    <row r="191" spans="2:9" s="7" customFormat="1" x14ac:dyDescent="0.25">
      <c r="B191" s="100"/>
      <c r="C191" s="122"/>
      <c r="D191" s="120"/>
      <c r="E191" s="114"/>
      <c r="F191" s="105"/>
      <c r="G191" s="105"/>
      <c r="H191" s="108"/>
      <c r="I191" s="102"/>
    </row>
    <row r="192" spans="2:9" s="7" customFormat="1" x14ac:dyDescent="0.25">
      <c r="B192" s="100"/>
      <c r="C192" s="123"/>
      <c r="D192" s="111"/>
      <c r="E192" s="113"/>
      <c r="F192" s="106"/>
      <c r="G192" s="106"/>
      <c r="H192" s="109"/>
      <c r="I192" s="103"/>
    </row>
    <row r="193" spans="2:9" s="7" customFormat="1" x14ac:dyDescent="0.25">
      <c r="B193" s="100" t="s">
        <v>192</v>
      </c>
      <c r="C193" s="121" t="s">
        <v>53</v>
      </c>
      <c r="D193" s="21" t="s">
        <v>46</v>
      </c>
      <c r="E193" s="112" t="s">
        <v>115</v>
      </c>
      <c r="F193" s="28">
        <v>8</v>
      </c>
      <c r="G193" s="28">
        <v>8</v>
      </c>
      <c r="H193" s="22">
        <f t="shared" ref="H193:H196" si="17">G193/F193*100</f>
        <v>100</v>
      </c>
      <c r="I193" s="23"/>
    </row>
    <row r="194" spans="2:9" s="7" customFormat="1" ht="31.5" x14ac:dyDescent="0.25">
      <c r="B194" s="100"/>
      <c r="C194" s="122"/>
      <c r="D194" s="21" t="s">
        <v>47</v>
      </c>
      <c r="E194" s="114"/>
      <c r="F194" s="28">
        <v>926</v>
      </c>
      <c r="G194" s="28">
        <v>926</v>
      </c>
      <c r="H194" s="22">
        <f t="shared" si="17"/>
        <v>100</v>
      </c>
      <c r="I194" s="82"/>
    </row>
    <row r="195" spans="2:9" s="7" customFormat="1" ht="31.5" x14ac:dyDescent="0.25">
      <c r="B195" s="100"/>
      <c r="C195" s="123"/>
      <c r="D195" s="21" t="s">
        <v>48</v>
      </c>
      <c r="E195" s="113"/>
      <c r="F195" s="28">
        <v>4630</v>
      </c>
      <c r="G195" s="28">
        <v>4630</v>
      </c>
      <c r="H195" s="22">
        <f t="shared" si="17"/>
        <v>100</v>
      </c>
      <c r="I195" s="82"/>
    </row>
    <row r="196" spans="2:9" s="7" customFormat="1" x14ac:dyDescent="0.25">
      <c r="B196" s="100" t="s">
        <v>193</v>
      </c>
      <c r="C196" s="121" t="s">
        <v>54</v>
      </c>
      <c r="D196" s="110" t="s">
        <v>43</v>
      </c>
      <c r="E196" s="112" t="s">
        <v>115</v>
      </c>
      <c r="F196" s="104">
        <v>17</v>
      </c>
      <c r="G196" s="104">
        <v>17</v>
      </c>
      <c r="H196" s="107">
        <f t="shared" si="17"/>
        <v>100</v>
      </c>
      <c r="I196" s="101"/>
    </row>
    <row r="197" spans="2:9" s="7" customFormat="1" x14ac:dyDescent="0.25">
      <c r="B197" s="100"/>
      <c r="C197" s="122"/>
      <c r="D197" s="120"/>
      <c r="E197" s="114"/>
      <c r="F197" s="105"/>
      <c r="G197" s="105"/>
      <c r="H197" s="108"/>
      <c r="I197" s="102"/>
    </row>
    <row r="198" spans="2:9" s="7" customFormat="1" x14ac:dyDescent="0.25">
      <c r="B198" s="100"/>
      <c r="C198" s="122"/>
      <c r="D198" s="120"/>
      <c r="E198" s="114"/>
      <c r="F198" s="105"/>
      <c r="G198" s="105"/>
      <c r="H198" s="108"/>
      <c r="I198" s="102"/>
    </row>
    <row r="199" spans="2:9" s="7" customFormat="1" x14ac:dyDescent="0.25">
      <c r="B199" s="100"/>
      <c r="C199" s="123"/>
      <c r="D199" s="111"/>
      <c r="E199" s="113"/>
      <c r="F199" s="106"/>
      <c r="G199" s="106"/>
      <c r="H199" s="109"/>
      <c r="I199" s="103"/>
    </row>
    <row r="200" spans="2:9" s="7" customFormat="1" x14ac:dyDescent="0.25">
      <c r="B200" s="100" t="s">
        <v>194</v>
      </c>
      <c r="C200" s="121" t="s">
        <v>55</v>
      </c>
      <c r="D200" s="110" t="s">
        <v>43</v>
      </c>
      <c r="E200" s="112" t="s">
        <v>115</v>
      </c>
      <c r="F200" s="104">
        <v>32</v>
      </c>
      <c r="G200" s="104">
        <v>32</v>
      </c>
      <c r="H200" s="107">
        <f>G200/F200*100</f>
        <v>100</v>
      </c>
      <c r="I200" s="94"/>
    </row>
    <row r="201" spans="2:9" s="7" customFormat="1" x14ac:dyDescent="0.25">
      <c r="B201" s="100"/>
      <c r="C201" s="122"/>
      <c r="D201" s="120"/>
      <c r="E201" s="114"/>
      <c r="F201" s="105"/>
      <c r="G201" s="105"/>
      <c r="H201" s="108"/>
      <c r="I201" s="95"/>
    </row>
    <row r="202" spans="2:9" s="7" customFormat="1" x14ac:dyDescent="0.25">
      <c r="B202" s="100"/>
      <c r="C202" s="122"/>
      <c r="D202" s="120"/>
      <c r="E202" s="114"/>
      <c r="F202" s="105"/>
      <c r="G202" s="105"/>
      <c r="H202" s="108"/>
      <c r="I202" s="95"/>
    </row>
    <row r="203" spans="2:9" s="7" customFormat="1" x14ac:dyDescent="0.25">
      <c r="B203" s="100"/>
      <c r="C203" s="122"/>
      <c r="D203" s="120"/>
      <c r="E203" s="114"/>
      <c r="F203" s="105"/>
      <c r="G203" s="105"/>
      <c r="H203" s="108"/>
      <c r="I203" s="95"/>
    </row>
    <row r="204" spans="2:9" s="7" customFormat="1" x14ac:dyDescent="0.25">
      <c r="B204" s="100"/>
      <c r="C204" s="123"/>
      <c r="D204" s="111"/>
      <c r="E204" s="113"/>
      <c r="F204" s="106"/>
      <c r="G204" s="106"/>
      <c r="H204" s="109"/>
      <c r="I204" s="96"/>
    </row>
    <row r="205" spans="2:9" s="7" customFormat="1" x14ac:dyDescent="0.25">
      <c r="B205" s="100" t="s">
        <v>195</v>
      </c>
      <c r="C205" s="121" t="s">
        <v>56</v>
      </c>
      <c r="D205" s="110" t="s">
        <v>43</v>
      </c>
      <c r="E205" s="112" t="s">
        <v>115</v>
      </c>
      <c r="F205" s="104">
        <v>7</v>
      </c>
      <c r="G205" s="104">
        <v>7</v>
      </c>
      <c r="H205" s="107">
        <f>G205/F205*100</f>
        <v>100</v>
      </c>
      <c r="I205" s="94"/>
    </row>
    <row r="206" spans="2:9" s="7" customFormat="1" x14ac:dyDescent="0.25">
      <c r="B206" s="100"/>
      <c r="C206" s="122"/>
      <c r="D206" s="120"/>
      <c r="E206" s="114"/>
      <c r="F206" s="105"/>
      <c r="G206" s="105"/>
      <c r="H206" s="108"/>
      <c r="I206" s="95"/>
    </row>
    <row r="207" spans="2:9" s="7" customFormat="1" x14ac:dyDescent="0.25">
      <c r="B207" s="100"/>
      <c r="C207" s="122"/>
      <c r="D207" s="120"/>
      <c r="E207" s="114"/>
      <c r="F207" s="105"/>
      <c r="G207" s="105"/>
      <c r="H207" s="108"/>
      <c r="I207" s="95"/>
    </row>
    <row r="208" spans="2:9" s="7" customFormat="1" x14ac:dyDescent="0.25">
      <c r="B208" s="100"/>
      <c r="C208" s="122"/>
      <c r="D208" s="120"/>
      <c r="E208" s="114"/>
      <c r="F208" s="105"/>
      <c r="G208" s="105"/>
      <c r="H208" s="108"/>
      <c r="I208" s="95"/>
    </row>
    <row r="209" spans="2:9" s="7" customFormat="1" x14ac:dyDescent="0.25">
      <c r="B209" s="100"/>
      <c r="C209" s="123"/>
      <c r="D209" s="111"/>
      <c r="E209" s="113"/>
      <c r="F209" s="106"/>
      <c r="G209" s="106"/>
      <c r="H209" s="109"/>
      <c r="I209" s="96"/>
    </row>
    <row r="210" spans="2:9" s="7" customFormat="1" ht="68.25" customHeight="1" x14ac:dyDescent="0.25">
      <c r="B210" s="78" t="s">
        <v>196</v>
      </c>
      <c r="C210" s="93" t="s">
        <v>74</v>
      </c>
      <c r="D210" s="46"/>
      <c r="E210" s="47"/>
      <c r="F210" s="34"/>
      <c r="G210" s="34"/>
      <c r="H210" s="35"/>
      <c r="I210" s="48"/>
    </row>
    <row r="211" spans="2:9" s="7" customFormat="1" ht="15" customHeight="1" x14ac:dyDescent="0.25">
      <c r="B211" s="100" t="s">
        <v>197</v>
      </c>
      <c r="C211" s="121" t="s">
        <v>54</v>
      </c>
      <c r="D211" s="110" t="s">
        <v>43</v>
      </c>
      <c r="E211" s="112" t="s">
        <v>115</v>
      </c>
      <c r="F211" s="104">
        <v>416</v>
      </c>
      <c r="G211" s="104">
        <v>416</v>
      </c>
      <c r="H211" s="107">
        <f t="shared" ref="H211" si="18">G211/F211*100</f>
        <v>100</v>
      </c>
      <c r="I211" s="101"/>
    </row>
    <row r="212" spans="2:9" s="7" customFormat="1" x14ac:dyDescent="0.25">
      <c r="B212" s="100"/>
      <c r="C212" s="122"/>
      <c r="D212" s="120"/>
      <c r="E212" s="114"/>
      <c r="F212" s="105"/>
      <c r="G212" s="105"/>
      <c r="H212" s="108"/>
      <c r="I212" s="102"/>
    </row>
    <row r="213" spans="2:9" s="7" customFormat="1" hidden="1" x14ac:dyDescent="0.25">
      <c r="B213" s="100"/>
      <c r="C213" s="122"/>
      <c r="D213" s="120"/>
      <c r="E213" s="114"/>
      <c r="F213" s="105"/>
      <c r="G213" s="105"/>
      <c r="H213" s="108"/>
      <c r="I213" s="102"/>
    </row>
    <row r="214" spans="2:9" s="7" customFormat="1" hidden="1" x14ac:dyDescent="0.25">
      <c r="B214" s="100"/>
      <c r="C214" s="123"/>
      <c r="D214" s="111"/>
      <c r="E214" s="113"/>
      <c r="F214" s="106"/>
      <c r="G214" s="106"/>
      <c r="H214" s="109"/>
      <c r="I214" s="103"/>
    </row>
    <row r="215" spans="2:9" s="7" customFormat="1" x14ac:dyDescent="0.25">
      <c r="B215" s="100" t="s">
        <v>198</v>
      </c>
      <c r="C215" s="121" t="s">
        <v>55</v>
      </c>
      <c r="D215" s="110" t="s">
        <v>43</v>
      </c>
      <c r="E215" s="112" t="s">
        <v>115</v>
      </c>
      <c r="F215" s="104">
        <v>553</v>
      </c>
      <c r="G215" s="104">
        <v>553</v>
      </c>
      <c r="H215" s="107">
        <f>G215/F215*100</f>
        <v>100</v>
      </c>
      <c r="I215" s="94"/>
    </row>
    <row r="216" spans="2:9" s="7" customFormat="1" x14ac:dyDescent="0.25">
      <c r="B216" s="100"/>
      <c r="C216" s="122"/>
      <c r="D216" s="120"/>
      <c r="E216" s="114"/>
      <c r="F216" s="105"/>
      <c r="G216" s="105"/>
      <c r="H216" s="108"/>
      <c r="I216" s="95"/>
    </row>
    <row r="217" spans="2:9" s="7" customFormat="1" ht="2.25" customHeight="1" x14ac:dyDescent="0.25">
      <c r="B217" s="100"/>
      <c r="C217" s="122"/>
      <c r="D217" s="120"/>
      <c r="E217" s="114"/>
      <c r="F217" s="105"/>
      <c r="G217" s="105"/>
      <c r="H217" s="108"/>
      <c r="I217" s="95"/>
    </row>
    <row r="218" spans="2:9" s="7" customFormat="1" hidden="1" x14ac:dyDescent="0.25">
      <c r="B218" s="100"/>
      <c r="C218" s="123"/>
      <c r="D218" s="111"/>
      <c r="E218" s="113"/>
      <c r="F218" s="106"/>
      <c r="G218" s="106"/>
      <c r="H218" s="109"/>
      <c r="I218" s="96"/>
    </row>
    <row r="219" spans="2:9" s="7" customFormat="1" x14ac:dyDescent="0.25">
      <c r="B219" s="100" t="s">
        <v>199</v>
      </c>
      <c r="C219" s="121" t="s">
        <v>56</v>
      </c>
      <c r="D219" s="110" t="s">
        <v>43</v>
      </c>
      <c r="E219" s="112" t="s">
        <v>115</v>
      </c>
      <c r="F219" s="104">
        <v>92</v>
      </c>
      <c r="G219" s="104">
        <v>92</v>
      </c>
      <c r="H219" s="107">
        <f>G219/F219*100</f>
        <v>100</v>
      </c>
      <c r="I219" s="94"/>
    </row>
    <row r="220" spans="2:9" s="7" customFormat="1" x14ac:dyDescent="0.25">
      <c r="B220" s="100"/>
      <c r="C220" s="122"/>
      <c r="D220" s="120"/>
      <c r="E220" s="114"/>
      <c r="F220" s="105"/>
      <c r="G220" s="105"/>
      <c r="H220" s="108"/>
      <c r="I220" s="95"/>
    </row>
    <row r="221" spans="2:9" s="7" customFormat="1" ht="0.75" customHeight="1" x14ac:dyDescent="0.25">
      <c r="B221" s="100"/>
      <c r="C221" s="122"/>
      <c r="D221" s="120"/>
      <c r="E221" s="114"/>
      <c r="F221" s="105"/>
      <c r="G221" s="105"/>
      <c r="H221" s="108"/>
      <c r="I221" s="95"/>
    </row>
    <row r="222" spans="2:9" s="7" customFormat="1" hidden="1" x14ac:dyDescent="0.25">
      <c r="B222" s="100"/>
      <c r="C222" s="123"/>
      <c r="D222" s="111"/>
      <c r="E222" s="113"/>
      <c r="F222" s="106"/>
      <c r="G222" s="106"/>
      <c r="H222" s="109"/>
      <c r="I222" s="96"/>
    </row>
    <row r="223" spans="2:9" s="7" customFormat="1" ht="73.5" customHeight="1" x14ac:dyDescent="0.25">
      <c r="B223" s="78" t="s">
        <v>202</v>
      </c>
      <c r="C223" s="45" t="s">
        <v>75</v>
      </c>
      <c r="D223" s="46"/>
      <c r="E223" s="47"/>
      <c r="F223" s="34"/>
      <c r="G223" s="34"/>
      <c r="H223" s="35"/>
      <c r="I223" s="48"/>
    </row>
    <row r="224" spans="2:9" s="7" customFormat="1" ht="32.25" customHeight="1" x14ac:dyDescent="0.25">
      <c r="B224" s="14" t="s">
        <v>201</v>
      </c>
      <c r="C224" s="121" t="s">
        <v>51</v>
      </c>
      <c r="D224" s="110" t="s">
        <v>43</v>
      </c>
      <c r="E224" s="44" t="s">
        <v>115</v>
      </c>
      <c r="F224" s="104">
        <v>19</v>
      </c>
      <c r="G224" s="104">
        <v>19</v>
      </c>
      <c r="H224" s="107">
        <f>G224/F224*100</f>
        <v>100</v>
      </c>
      <c r="I224" s="101"/>
    </row>
    <row r="225" spans="2:9" s="7" customFormat="1" ht="73.5" hidden="1" customHeight="1" x14ac:dyDescent="0.25">
      <c r="B225" s="14"/>
      <c r="C225" s="122"/>
      <c r="D225" s="120"/>
      <c r="E225" s="37"/>
      <c r="F225" s="105"/>
      <c r="G225" s="105"/>
      <c r="H225" s="108"/>
      <c r="I225" s="102"/>
    </row>
    <row r="226" spans="2:9" s="7" customFormat="1" ht="73.5" hidden="1" customHeight="1" x14ac:dyDescent="0.25">
      <c r="B226" s="14"/>
      <c r="C226" s="123"/>
      <c r="D226" s="111"/>
      <c r="E226" s="50"/>
      <c r="F226" s="106"/>
      <c r="G226" s="106"/>
      <c r="H226" s="109"/>
      <c r="I226" s="103"/>
    </row>
    <row r="227" spans="2:9" s="7" customFormat="1" ht="23.25" customHeight="1" x14ac:dyDescent="0.25">
      <c r="B227" s="100" t="s">
        <v>203</v>
      </c>
      <c r="C227" s="121" t="s">
        <v>53</v>
      </c>
      <c r="D227" s="21" t="s">
        <v>46</v>
      </c>
      <c r="E227" s="112" t="s">
        <v>115</v>
      </c>
      <c r="F227" s="28">
        <v>19</v>
      </c>
      <c r="G227" s="28">
        <v>19</v>
      </c>
      <c r="H227" s="22">
        <f t="shared" ref="H227:H229" si="19">G227/F227*100</f>
        <v>100</v>
      </c>
      <c r="I227" s="49"/>
    </row>
    <row r="228" spans="2:9" s="7" customFormat="1" ht="31.5" customHeight="1" x14ac:dyDescent="0.25">
      <c r="B228" s="100"/>
      <c r="C228" s="122"/>
      <c r="D228" s="21" t="s">
        <v>47</v>
      </c>
      <c r="E228" s="114"/>
      <c r="F228" s="28">
        <v>3000</v>
      </c>
      <c r="G228" s="28">
        <v>2757</v>
      </c>
      <c r="H228" s="22">
        <f t="shared" si="19"/>
        <v>91.9</v>
      </c>
      <c r="I228" s="23" t="s">
        <v>301</v>
      </c>
    </row>
    <row r="229" spans="2:9" s="7" customFormat="1" ht="30.75" customHeight="1" x14ac:dyDescent="0.25">
      <c r="B229" s="100"/>
      <c r="C229" s="123"/>
      <c r="D229" s="21" t="s">
        <v>48</v>
      </c>
      <c r="E229" s="113"/>
      <c r="F229" s="28">
        <v>30000</v>
      </c>
      <c r="G229" s="28">
        <v>27570</v>
      </c>
      <c r="H229" s="22">
        <f t="shared" si="19"/>
        <v>91.9</v>
      </c>
      <c r="I229" s="23" t="s">
        <v>301</v>
      </c>
    </row>
    <row r="230" spans="2:9" s="7" customFormat="1" x14ac:dyDescent="0.25">
      <c r="B230" s="100" t="s">
        <v>204</v>
      </c>
      <c r="C230" s="121" t="s">
        <v>54</v>
      </c>
      <c r="D230" s="110" t="s">
        <v>43</v>
      </c>
      <c r="E230" s="112" t="s">
        <v>115</v>
      </c>
      <c r="F230" s="104">
        <v>159</v>
      </c>
      <c r="G230" s="104">
        <v>159</v>
      </c>
      <c r="H230" s="107">
        <f t="shared" ref="H230" si="20">G230/F230*100</f>
        <v>100</v>
      </c>
      <c r="I230" s="101"/>
    </row>
    <row r="231" spans="2:9" s="7" customFormat="1" ht="14.25" customHeight="1" x14ac:dyDescent="0.25">
      <c r="B231" s="100"/>
      <c r="C231" s="122"/>
      <c r="D231" s="120"/>
      <c r="E231" s="114"/>
      <c r="F231" s="105"/>
      <c r="G231" s="105"/>
      <c r="H231" s="108"/>
      <c r="I231" s="102"/>
    </row>
    <row r="232" spans="2:9" s="7" customFormat="1" hidden="1" x14ac:dyDescent="0.25">
      <c r="B232" s="14"/>
      <c r="C232" s="122"/>
      <c r="D232" s="120"/>
      <c r="E232" s="37"/>
      <c r="F232" s="105"/>
      <c r="G232" s="105"/>
      <c r="H232" s="108"/>
      <c r="I232" s="102"/>
    </row>
    <row r="233" spans="2:9" s="7" customFormat="1" hidden="1" x14ac:dyDescent="0.25">
      <c r="B233" s="14"/>
      <c r="C233" s="123"/>
      <c r="D233" s="111"/>
      <c r="E233" s="50"/>
      <c r="F233" s="106"/>
      <c r="G233" s="106"/>
      <c r="H233" s="109"/>
      <c r="I233" s="103"/>
    </row>
    <row r="234" spans="2:9" s="7" customFormat="1" x14ac:dyDescent="0.25">
      <c r="B234" s="100" t="s">
        <v>205</v>
      </c>
      <c r="C234" s="121" t="s">
        <v>55</v>
      </c>
      <c r="D234" s="110" t="s">
        <v>43</v>
      </c>
      <c r="E234" s="112" t="s">
        <v>115</v>
      </c>
      <c r="F234" s="104">
        <v>232</v>
      </c>
      <c r="G234" s="104">
        <v>232</v>
      </c>
      <c r="H234" s="107">
        <f>G234/F234*100</f>
        <v>100</v>
      </c>
      <c r="I234" s="94"/>
    </row>
    <row r="235" spans="2:9" s="7" customFormat="1" x14ac:dyDescent="0.25">
      <c r="B235" s="100"/>
      <c r="C235" s="122"/>
      <c r="D235" s="120"/>
      <c r="E235" s="114"/>
      <c r="F235" s="105"/>
      <c r="G235" s="105"/>
      <c r="H235" s="108"/>
      <c r="I235" s="95"/>
    </row>
    <row r="236" spans="2:9" s="7" customFormat="1" ht="0.75" customHeight="1" x14ac:dyDescent="0.25">
      <c r="B236" s="14" t="s">
        <v>200</v>
      </c>
      <c r="C236" s="122"/>
      <c r="D236" s="120"/>
      <c r="E236" s="37" t="s">
        <v>115</v>
      </c>
      <c r="F236" s="105"/>
      <c r="G236" s="105"/>
      <c r="H236" s="108"/>
      <c r="I236" s="95"/>
    </row>
    <row r="237" spans="2:9" s="7" customFormat="1" hidden="1" x14ac:dyDescent="0.25">
      <c r="B237" s="14"/>
      <c r="C237" s="122"/>
      <c r="D237" s="120"/>
      <c r="E237" s="37"/>
      <c r="F237" s="105"/>
      <c r="G237" s="105"/>
      <c r="H237" s="108"/>
      <c r="I237" s="95"/>
    </row>
    <row r="238" spans="2:9" s="7" customFormat="1" hidden="1" x14ac:dyDescent="0.25">
      <c r="B238" s="14"/>
      <c r="C238" s="123"/>
      <c r="D238" s="111"/>
      <c r="E238" s="50"/>
      <c r="F238" s="106"/>
      <c r="G238" s="106"/>
      <c r="H238" s="109"/>
      <c r="I238" s="96"/>
    </row>
    <row r="239" spans="2:9" s="7" customFormat="1" x14ac:dyDescent="0.25">
      <c r="B239" s="100" t="s">
        <v>206</v>
      </c>
      <c r="C239" s="121" t="s">
        <v>56</v>
      </c>
      <c r="D239" s="110" t="s">
        <v>43</v>
      </c>
      <c r="E239" s="112" t="s">
        <v>115</v>
      </c>
      <c r="F239" s="104">
        <v>22</v>
      </c>
      <c r="G239" s="104">
        <v>22</v>
      </c>
      <c r="H239" s="107">
        <f>G239/F239*100</f>
        <v>100</v>
      </c>
      <c r="I239" s="94"/>
    </row>
    <row r="240" spans="2:9" s="7" customFormat="1" x14ac:dyDescent="0.25">
      <c r="B240" s="100"/>
      <c r="C240" s="122"/>
      <c r="D240" s="120"/>
      <c r="E240" s="114"/>
      <c r="F240" s="105"/>
      <c r="G240" s="105"/>
      <c r="H240" s="108"/>
      <c r="I240" s="95"/>
    </row>
    <row r="241" spans="2:9" s="7" customFormat="1" ht="5.25" customHeight="1" x14ac:dyDescent="0.25">
      <c r="B241" s="100"/>
      <c r="C241" s="122"/>
      <c r="D241" s="120"/>
      <c r="E241" s="114"/>
      <c r="F241" s="105"/>
      <c r="G241" s="105"/>
      <c r="H241" s="108"/>
      <c r="I241" s="95"/>
    </row>
    <row r="242" spans="2:9" s="7" customFormat="1" hidden="1" x14ac:dyDescent="0.25">
      <c r="B242" s="14"/>
      <c r="C242" s="122"/>
      <c r="D242" s="120"/>
      <c r="E242" s="37"/>
      <c r="F242" s="105"/>
      <c r="G242" s="105"/>
      <c r="H242" s="108"/>
      <c r="I242" s="95"/>
    </row>
    <row r="243" spans="2:9" s="7" customFormat="1" hidden="1" x14ac:dyDescent="0.25">
      <c r="B243" s="14"/>
      <c r="C243" s="123"/>
      <c r="D243" s="111"/>
      <c r="E243" s="50"/>
      <c r="F243" s="106"/>
      <c r="G243" s="106"/>
      <c r="H243" s="109"/>
      <c r="I243" s="96"/>
    </row>
    <row r="244" spans="2:9" s="7" customFormat="1" ht="79.5" customHeight="1" x14ac:dyDescent="0.25">
      <c r="B244" s="78" t="s">
        <v>207</v>
      </c>
      <c r="C244" s="93" t="s">
        <v>76</v>
      </c>
      <c r="D244" s="46"/>
      <c r="E244" s="47"/>
      <c r="F244" s="34"/>
      <c r="G244" s="34"/>
      <c r="H244" s="35"/>
      <c r="I244" s="48"/>
    </row>
    <row r="245" spans="2:9" s="7" customFormat="1" ht="15" customHeight="1" x14ac:dyDescent="0.25">
      <c r="B245" s="100" t="s">
        <v>208</v>
      </c>
      <c r="C245" s="121" t="s">
        <v>55</v>
      </c>
      <c r="D245" s="110" t="s">
        <v>43</v>
      </c>
      <c r="E245" s="112" t="s">
        <v>115</v>
      </c>
      <c r="F245" s="104">
        <v>5</v>
      </c>
      <c r="G245" s="104">
        <v>5</v>
      </c>
      <c r="H245" s="107">
        <f>G245/F245*100</f>
        <v>100</v>
      </c>
      <c r="I245" s="94"/>
    </row>
    <row r="246" spans="2:9" s="7" customFormat="1" x14ac:dyDescent="0.25">
      <c r="B246" s="100"/>
      <c r="C246" s="122"/>
      <c r="D246" s="120"/>
      <c r="E246" s="114"/>
      <c r="F246" s="105"/>
      <c r="G246" s="105"/>
      <c r="H246" s="108"/>
      <c r="I246" s="95"/>
    </row>
    <row r="247" spans="2:9" s="7" customFormat="1" ht="3.75" customHeight="1" x14ac:dyDescent="0.25">
      <c r="B247" s="100"/>
      <c r="C247" s="122"/>
      <c r="D247" s="120"/>
      <c r="E247" s="114"/>
      <c r="F247" s="105"/>
      <c r="G247" s="105"/>
      <c r="H247" s="108"/>
      <c r="I247" s="95"/>
    </row>
    <row r="248" spans="2:9" s="7" customFormat="1" hidden="1" x14ac:dyDescent="0.25">
      <c r="B248" s="100"/>
      <c r="C248" s="122"/>
      <c r="D248" s="120"/>
      <c r="E248" s="114"/>
      <c r="F248" s="105"/>
      <c r="G248" s="105"/>
      <c r="H248" s="108"/>
      <c r="I248" s="95"/>
    </row>
    <row r="249" spans="2:9" s="7" customFormat="1" hidden="1" x14ac:dyDescent="0.25">
      <c r="B249" s="100"/>
      <c r="C249" s="123"/>
      <c r="D249" s="111"/>
      <c r="E249" s="113"/>
      <c r="F249" s="106"/>
      <c r="G249" s="106"/>
      <c r="H249" s="109"/>
      <c r="I249" s="96"/>
    </row>
    <row r="250" spans="2:9" s="7" customFormat="1" x14ac:dyDescent="0.25">
      <c r="B250" s="100" t="s">
        <v>209</v>
      </c>
      <c r="C250" s="121" t="s">
        <v>56</v>
      </c>
      <c r="D250" s="110" t="s">
        <v>43</v>
      </c>
      <c r="E250" s="112" t="s">
        <v>115</v>
      </c>
      <c r="F250" s="104">
        <v>35</v>
      </c>
      <c r="G250" s="104">
        <v>35</v>
      </c>
      <c r="H250" s="107">
        <f>G250/F250*100</f>
        <v>100</v>
      </c>
      <c r="I250" s="94"/>
    </row>
    <row r="251" spans="2:9" s="7" customFormat="1" x14ac:dyDescent="0.25">
      <c r="B251" s="100"/>
      <c r="C251" s="122"/>
      <c r="D251" s="120"/>
      <c r="E251" s="114"/>
      <c r="F251" s="105"/>
      <c r="G251" s="105"/>
      <c r="H251" s="108"/>
      <c r="I251" s="95"/>
    </row>
    <row r="252" spans="2:9" s="7" customFormat="1" ht="3" customHeight="1" x14ac:dyDescent="0.25">
      <c r="B252" s="100"/>
      <c r="C252" s="122"/>
      <c r="D252" s="120"/>
      <c r="E252" s="114"/>
      <c r="F252" s="105"/>
      <c r="G252" s="105"/>
      <c r="H252" s="108"/>
      <c r="I252" s="95"/>
    </row>
    <row r="253" spans="2:9" s="7" customFormat="1" hidden="1" x14ac:dyDescent="0.25">
      <c r="B253" s="100"/>
      <c r="C253" s="122"/>
      <c r="D253" s="120"/>
      <c r="E253" s="114"/>
      <c r="F253" s="105"/>
      <c r="G253" s="105"/>
      <c r="H253" s="108"/>
      <c r="I253" s="95"/>
    </row>
    <row r="254" spans="2:9" s="7" customFormat="1" hidden="1" x14ac:dyDescent="0.25">
      <c r="B254" s="100"/>
      <c r="C254" s="123"/>
      <c r="D254" s="111"/>
      <c r="E254" s="113"/>
      <c r="F254" s="106"/>
      <c r="G254" s="106"/>
      <c r="H254" s="109"/>
      <c r="I254" s="96"/>
    </row>
    <row r="255" spans="2:9" s="7" customFormat="1" ht="81" customHeight="1" x14ac:dyDescent="0.25">
      <c r="B255" s="78" t="s">
        <v>210</v>
      </c>
      <c r="C255" s="45" t="s">
        <v>78</v>
      </c>
      <c r="D255" s="46"/>
      <c r="E255" s="47"/>
      <c r="F255" s="34"/>
      <c r="G255" s="34"/>
      <c r="H255" s="35"/>
      <c r="I255" s="48"/>
    </row>
    <row r="256" spans="2:9" s="7" customFormat="1" ht="36.75" customHeight="1" x14ac:dyDescent="0.25">
      <c r="B256" s="14" t="s">
        <v>211</v>
      </c>
      <c r="C256" s="121" t="s">
        <v>51</v>
      </c>
      <c r="D256" s="110" t="s">
        <v>43</v>
      </c>
      <c r="E256" s="44" t="s">
        <v>115</v>
      </c>
      <c r="F256" s="104">
        <v>13</v>
      </c>
      <c r="G256" s="104">
        <v>13</v>
      </c>
      <c r="H256" s="107">
        <f>G256/F256*100</f>
        <v>100</v>
      </c>
      <c r="I256" s="101"/>
    </row>
    <row r="257" spans="2:9" s="7" customFormat="1" ht="81" hidden="1" customHeight="1" x14ac:dyDescent="0.25">
      <c r="B257" s="14"/>
      <c r="C257" s="122"/>
      <c r="D257" s="120"/>
      <c r="E257" s="37"/>
      <c r="F257" s="105"/>
      <c r="G257" s="105"/>
      <c r="H257" s="108"/>
      <c r="I257" s="102"/>
    </row>
    <row r="258" spans="2:9" s="7" customFormat="1" ht="81" hidden="1" customHeight="1" x14ac:dyDescent="0.25">
      <c r="B258" s="14"/>
      <c r="C258" s="123"/>
      <c r="D258" s="111"/>
      <c r="E258" s="50"/>
      <c r="F258" s="106"/>
      <c r="G258" s="106"/>
      <c r="H258" s="109"/>
      <c r="I258" s="103"/>
    </row>
    <row r="259" spans="2:9" s="7" customFormat="1" ht="21.75" customHeight="1" x14ac:dyDescent="0.25">
      <c r="B259" s="100" t="s">
        <v>212</v>
      </c>
      <c r="C259" s="121" t="s">
        <v>53</v>
      </c>
      <c r="D259" s="21" t="s">
        <v>46</v>
      </c>
      <c r="E259" s="112" t="s">
        <v>115</v>
      </c>
      <c r="F259" s="28">
        <v>13</v>
      </c>
      <c r="G259" s="28">
        <v>13</v>
      </c>
      <c r="H259" s="22">
        <f t="shared" ref="H259:H261" si="21">G259/F259*100</f>
        <v>100</v>
      </c>
      <c r="I259" s="49"/>
    </row>
    <row r="260" spans="2:9" s="7" customFormat="1" ht="32.25" customHeight="1" x14ac:dyDescent="0.25">
      <c r="B260" s="100"/>
      <c r="C260" s="122"/>
      <c r="D260" s="21" t="s">
        <v>47</v>
      </c>
      <c r="E260" s="114"/>
      <c r="F260" s="28">
        <v>1660</v>
      </c>
      <c r="G260" s="28">
        <v>1665</v>
      </c>
      <c r="H260" s="22">
        <f t="shared" si="21"/>
        <v>100.30120481927712</v>
      </c>
      <c r="I260" s="82" t="s">
        <v>301</v>
      </c>
    </row>
    <row r="261" spans="2:9" s="7" customFormat="1" ht="33" customHeight="1" x14ac:dyDescent="0.25">
      <c r="B261" s="100"/>
      <c r="C261" s="123"/>
      <c r="D261" s="21" t="s">
        <v>48</v>
      </c>
      <c r="E261" s="113"/>
      <c r="F261" s="28">
        <v>16600</v>
      </c>
      <c r="G261" s="28">
        <v>16650</v>
      </c>
      <c r="H261" s="22">
        <f t="shared" si="21"/>
        <v>100.30120481927712</v>
      </c>
      <c r="I261" s="82" t="s">
        <v>301</v>
      </c>
    </row>
    <row r="262" spans="2:9" s="7" customFormat="1" x14ac:dyDescent="0.25">
      <c r="B262" s="100" t="s">
        <v>213</v>
      </c>
      <c r="C262" s="121" t="s">
        <v>54</v>
      </c>
      <c r="D262" s="110" t="s">
        <v>43</v>
      </c>
      <c r="E262" s="112" t="s">
        <v>115</v>
      </c>
      <c r="F262" s="104">
        <v>17</v>
      </c>
      <c r="G262" s="104">
        <v>17</v>
      </c>
      <c r="H262" s="107">
        <f t="shared" ref="H262" si="22">G262/F262*100</f>
        <v>100</v>
      </c>
      <c r="I262" s="101"/>
    </row>
    <row r="263" spans="2:9" s="7" customFormat="1" x14ac:dyDescent="0.25">
      <c r="B263" s="100"/>
      <c r="C263" s="122"/>
      <c r="D263" s="120"/>
      <c r="E263" s="114"/>
      <c r="F263" s="105"/>
      <c r="G263" s="105"/>
      <c r="H263" s="108"/>
      <c r="I263" s="102"/>
    </row>
    <row r="264" spans="2:9" s="7" customFormat="1" ht="0.75" customHeight="1" x14ac:dyDescent="0.25">
      <c r="B264" s="100"/>
      <c r="C264" s="122"/>
      <c r="D264" s="120"/>
      <c r="E264" s="37" t="s">
        <v>115</v>
      </c>
      <c r="F264" s="105"/>
      <c r="G264" s="105"/>
      <c r="H264" s="108"/>
      <c r="I264" s="102"/>
    </row>
    <row r="265" spans="2:9" s="7" customFormat="1" hidden="1" x14ac:dyDescent="0.25">
      <c r="B265" s="100"/>
      <c r="C265" s="123"/>
      <c r="D265" s="111"/>
      <c r="E265" s="50"/>
      <c r="F265" s="106"/>
      <c r="G265" s="106"/>
      <c r="H265" s="109"/>
      <c r="I265" s="103"/>
    </row>
    <row r="266" spans="2:9" s="7" customFormat="1" x14ac:dyDescent="0.25">
      <c r="B266" s="100" t="s">
        <v>214</v>
      </c>
      <c r="C266" s="121" t="s">
        <v>55</v>
      </c>
      <c r="D266" s="110" t="s">
        <v>43</v>
      </c>
      <c r="E266" s="112" t="s">
        <v>115</v>
      </c>
      <c r="F266" s="104">
        <v>15</v>
      </c>
      <c r="G266" s="104">
        <v>15</v>
      </c>
      <c r="H266" s="107">
        <f>G266/F266*100</f>
        <v>100</v>
      </c>
      <c r="I266" s="94"/>
    </row>
    <row r="267" spans="2:9" s="7" customFormat="1" x14ac:dyDescent="0.25">
      <c r="B267" s="100"/>
      <c r="C267" s="122"/>
      <c r="D267" s="120"/>
      <c r="E267" s="114"/>
      <c r="F267" s="105"/>
      <c r="G267" s="105"/>
      <c r="H267" s="108"/>
      <c r="I267" s="95"/>
    </row>
    <row r="268" spans="2:9" s="7" customFormat="1" ht="6.75" customHeight="1" x14ac:dyDescent="0.25">
      <c r="B268" s="100"/>
      <c r="C268" s="122"/>
      <c r="D268" s="120"/>
      <c r="E268" s="114"/>
      <c r="F268" s="105"/>
      <c r="G268" s="105"/>
      <c r="H268" s="108"/>
      <c r="I268" s="95"/>
    </row>
    <row r="269" spans="2:9" s="7" customFormat="1" hidden="1" x14ac:dyDescent="0.25">
      <c r="B269" s="100"/>
      <c r="C269" s="122"/>
      <c r="D269" s="120"/>
      <c r="E269" s="37"/>
      <c r="F269" s="105"/>
      <c r="G269" s="105"/>
      <c r="H269" s="108"/>
      <c r="I269" s="95"/>
    </row>
    <row r="270" spans="2:9" s="7" customFormat="1" hidden="1" x14ac:dyDescent="0.25">
      <c r="B270" s="100"/>
      <c r="C270" s="123"/>
      <c r="D270" s="111"/>
      <c r="E270" s="50"/>
      <c r="F270" s="106"/>
      <c r="G270" s="106"/>
      <c r="H270" s="109"/>
      <c r="I270" s="96"/>
    </row>
    <row r="271" spans="2:9" s="7" customFormat="1" ht="73.5" customHeight="1" x14ac:dyDescent="0.25">
      <c r="B271" s="80" t="s">
        <v>215</v>
      </c>
      <c r="C271" s="45" t="s">
        <v>79</v>
      </c>
      <c r="D271" s="46"/>
      <c r="E271" s="47"/>
      <c r="F271" s="34"/>
      <c r="G271" s="34"/>
      <c r="H271" s="35"/>
      <c r="I271" s="48"/>
    </row>
    <row r="272" spans="2:9" s="7" customFormat="1" ht="32.25" customHeight="1" x14ac:dyDescent="0.25">
      <c r="B272" s="100" t="s">
        <v>216</v>
      </c>
      <c r="C272" s="121" t="s">
        <v>51</v>
      </c>
      <c r="D272" s="110" t="s">
        <v>43</v>
      </c>
      <c r="E272" s="44" t="s">
        <v>115</v>
      </c>
      <c r="F272" s="104">
        <v>14</v>
      </c>
      <c r="G272" s="104">
        <v>14</v>
      </c>
      <c r="H272" s="107">
        <f>G272/F272*100</f>
        <v>100</v>
      </c>
      <c r="I272" s="101"/>
    </row>
    <row r="273" spans="2:9" s="7" customFormat="1" ht="73.5" hidden="1" customHeight="1" x14ac:dyDescent="0.25">
      <c r="B273" s="100"/>
      <c r="C273" s="122"/>
      <c r="D273" s="120"/>
      <c r="E273" s="37"/>
      <c r="F273" s="105"/>
      <c r="G273" s="105"/>
      <c r="H273" s="108"/>
      <c r="I273" s="102"/>
    </row>
    <row r="274" spans="2:9" s="7" customFormat="1" ht="73.5" hidden="1" customHeight="1" x14ac:dyDescent="0.25">
      <c r="B274" s="100"/>
      <c r="C274" s="123"/>
      <c r="D274" s="111"/>
      <c r="E274" s="50"/>
      <c r="F274" s="106"/>
      <c r="G274" s="106"/>
      <c r="H274" s="109"/>
      <c r="I274" s="103"/>
    </row>
    <row r="275" spans="2:9" s="7" customFormat="1" ht="21.75" customHeight="1" x14ac:dyDescent="0.25">
      <c r="B275" s="100" t="s">
        <v>217</v>
      </c>
      <c r="C275" s="121" t="s">
        <v>53</v>
      </c>
      <c r="D275" s="21" t="s">
        <v>46</v>
      </c>
      <c r="E275" s="112" t="s">
        <v>115</v>
      </c>
      <c r="F275" s="28">
        <v>14</v>
      </c>
      <c r="G275" s="28">
        <v>14</v>
      </c>
      <c r="H275" s="22">
        <f t="shared" ref="H275:H277" si="23">G275/F275*100</f>
        <v>100</v>
      </c>
      <c r="I275" s="49"/>
    </row>
    <row r="276" spans="2:9" s="7" customFormat="1" ht="31.5" customHeight="1" x14ac:dyDescent="0.25">
      <c r="B276" s="100"/>
      <c r="C276" s="122"/>
      <c r="D276" s="21" t="s">
        <v>47</v>
      </c>
      <c r="E276" s="114"/>
      <c r="F276" s="28">
        <v>3040</v>
      </c>
      <c r="G276" s="28">
        <v>3108</v>
      </c>
      <c r="H276" s="22">
        <f t="shared" si="23"/>
        <v>102.23684210526316</v>
      </c>
      <c r="I276" s="23" t="s">
        <v>301</v>
      </c>
    </row>
    <row r="277" spans="2:9" s="7" customFormat="1" ht="31.5" customHeight="1" x14ac:dyDescent="0.25">
      <c r="B277" s="100"/>
      <c r="C277" s="123"/>
      <c r="D277" s="21" t="s">
        <v>48</v>
      </c>
      <c r="E277" s="113"/>
      <c r="F277" s="28">
        <v>30400</v>
      </c>
      <c r="G277" s="28">
        <v>31080</v>
      </c>
      <c r="H277" s="22">
        <f t="shared" si="23"/>
        <v>102.23684210526316</v>
      </c>
      <c r="I277" s="23" t="s">
        <v>301</v>
      </c>
    </row>
    <row r="278" spans="2:9" s="7" customFormat="1" x14ac:dyDescent="0.25">
      <c r="B278" s="100" t="s">
        <v>218</v>
      </c>
      <c r="C278" s="121" t="s">
        <v>54</v>
      </c>
      <c r="D278" s="110" t="s">
        <v>43</v>
      </c>
      <c r="E278" s="112" t="s">
        <v>115</v>
      </c>
      <c r="F278" s="104">
        <v>46</v>
      </c>
      <c r="G278" s="104">
        <v>46</v>
      </c>
      <c r="H278" s="107">
        <f t="shared" ref="H278" si="24">G278/F278*100</f>
        <v>100</v>
      </c>
      <c r="I278" s="101"/>
    </row>
    <row r="279" spans="2:9" s="7" customFormat="1" x14ac:dyDescent="0.25">
      <c r="B279" s="100"/>
      <c r="C279" s="122"/>
      <c r="D279" s="120"/>
      <c r="E279" s="114"/>
      <c r="F279" s="105"/>
      <c r="G279" s="105"/>
      <c r="H279" s="108"/>
      <c r="I279" s="102"/>
    </row>
    <row r="280" spans="2:9" s="7" customFormat="1" ht="3.75" customHeight="1" x14ac:dyDescent="0.25">
      <c r="B280" s="100"/>
      <c r="C280" s="122"/>
      <c r="D280" s="120"/>
      <c r="E280" s="114"/>
      <c r="F280" s="105"/>
      <c r="G280" s="105"/>
      <c r="H280" s="108"/>
      <c r="I280" s="102"/>
    </row>
    <row r="281" spans="2:9" s="7" customFormat="1" ht="75" hidden="1" customHeight="1" x14ac:dyDescent="0.25">
      <c r="B281" s="100"/>
      <c r="C281" s="123"/>
      <c r="D281" s="111"/>
      <c r="E281" s="113"/>
      <c r="F281" s="106"/>
      <c r="G281" s="106"/>
      <c r="H281" s="109"/>
      <c r="I281" s="103"/>
    </row>
    <row r="282" spans="2:9" s="7" customFormat="1" x14ac:dyDescent="0.25">
      <c r="B282" s="100" t="s">
        <v>219</v>
      </c>
      <c r="C282" s="121" t="s">
        <v>55</v>
      </c>
      <c r="D282" s="110" t="s">
        <v>43</v>
      </c>
      <c r="E282" s="112" t="s">
        <v>115</v>
      </c>
      <c r="F282" s="104">
        <v>42</v>
      </c>
      <c r="G282" s="104">
        <v>42</v>
      </c>
      <c r="H282" s="107">
        <f>G282/F282*100</f>
        <v>100</v>
      </c>
      <c r="I282" s="94"/>
    </row>
    <row r="283" spans="2:9" s="7" customFormat="1" x14ac:dyDescent="0.25">
      <c r="B283" s="100"/>
      <c r="C283" s="122"/>
      <c r="D283" s="120"/>
      <c r="E283" s="114"/>
      <c r="F283" s="105"/>
      <c r="G283" s="105"/>
      <c r="H283" s="108"/>
      <c r="I283" s="95"/>
    </row>
    <row r="284" spans="2:9" s="7" customFormat="1" ht="3.75" customHeight="1" x14ac:dyDescent="0.25">
      <c r="B284" s="100"/>
      <c r="C284" s="122"/>
      <c r="D284" s="120"/>
      <c r="E284" s="114"/>
      <c r="F284" s="105"/>
      <c r="G284" s="105"/>
      <c r="H284" s="108"/>
      <c r="I284" s="95"/>
    </row>
    <row r="285" spans="2:9" s="7" customFormat="1" hidden="1" x14ac:dyDescent="0.25">
      <c r="B285" s="100"/>
      <c r="C285" s="122"/>
      <c r="D285" s="120"/>
      <c r="E285" s="114"/>
      <c r="F285" s="105"/>
      <c r="G285" s="105"/>
      <c r="H285" s="108"/>
      <c r="I285" s="95"/>
    </row>
    <row r="286" spans="2:9" s="7" customFormat="1" hidden="1" x14ac:dyDescent="0.25">
      <c r="B286" s="100"/>
      <c r="C286" s="123"/>
      <c r="D286" s="111"/>
      <c r="E286" s="113"/>
      <c r="F286" s="106"/>
      <c r="G286" s="106"/>
      <c r="H286" s="109"/>
      <c r="I286" s="96"/>
    </row>
    <row r="287" spans="2:9" s="7" customFormat="1" x14ac:dyDescent="0.25">
      <c r="B287" s="100" t="s">
        <v>220</v>
      </c>
      <c r="C287" s="121" t="s">
        <v>56</v>
      </c>
      <c r="D287" s="110" t="s">
        <v>43</v>
      </c>
      <c r="E287" s="112" t="s">
        <v>115</v>
      </c>
      <c r="F287" s="104">
        <v>15</v>
      </c>
      <c r="G287" s="104">
        <v>15</v>
      </c>
      <c r="H287" s="107">
        <f>G287/F287*100</f>
        <v>100</v>
      </c>
      <c r="I287" s="94"/>
    </row>
    <row r="288" spans="2:9" s="7" customFormat="1" x14ac:dyDescent="0.25">
      <c r="B288" s="100"/>
      <c r="C288" s="122"/>
      <c r="D288" s="120"/>
      <c r="E288" s="114"/>
      <c r="F288" s="105"/>
      <c r="G288" s="105"/>
      <c r="H288" s="108"/>
      <c r="I288" s="95"/>
    </row>
    <row r="289" spans="2:9" s="7" customFormat="1" ht="2.25" customHeight="1" x14ac:dyDescent="0.25">
      <c r="B289" s="100"/>
      <c r="C289" s="122"/>
      <c r="D289" s="120"/>
      <c r="E289" s="114"/>
      <c r="F289" s="105"/>
      <c r="G289" s="105"/>
      <c r="H289" s="108"/>
      <c r="I289" s="95"/>
    </row>
    <row r="290" spans="2:9" s="7" customFormat="1" hidden="1" x14ac:dyDescent="0.25">
      <c r="B290" s="100"/>
      <c r="C290" s="122"/>
      <c r="D290" s="120"/>
      <c r="E290" s="114"/>
      <c r="F290" s="105"/>
      <c r="G290" s="105"/>
      <c r="H290" s="108"/>
      <c r="I290" s="95"/>
    </row>
    <row r="291" spans="2:9" s="7" customFormat="1" hidden="1" x14ac:dyDescent="0.25">
      <c r="B291" s="100"/>
      <c r="C291" s="123"/>
      <c r="D291" s="111"/>
      <c r="E291" s="113"/>
      <c r="F291" s="106"/>
      <c r="G291" s="106"/>
      <c r="H291" s="109"/>
      <c r="I291" s="96"/>
    </row>
    <row r="292" spans="2:9" s="7" customFormat="1" ht="80.25" customHeight="1" x14ac:dyDescent="0.25">
      <c r="B292" s="78" t="s">
        <v>221</v>
      </c>
      <c r="C292" s="45" t="s">
        <v>80</v>
      </c>
      <c r="D292" s="46"/>
      <c r="E292" s="47"/>
      <c r="F292" s="34"/>
      <c r="G292" s="34"/>
      <c r="H292" s="35"/>
      <c r="I292" s="48"/>
    </row>
    <row r="293" spans="2:9" s="7" customFormat="1" ht="15" customHeight="1" x14ac:dyDescent="0.25">
      <c r="B293" s="100" t="s">
        <v>222</v>
      </c>
      <c r="C293" s="121" t="s">
        <v>51</v>
      </c>
      <c r="D293" s="110" t="s">
        <v>43</v>
      </c>
      <c r="E293" s="112" t="s">
        <v>115</v>
      </c>
      <c r="F293" s="104">
        <v>8</v>
      </c>
      <c r="G293" s="104">
        <v>8</v>
      </c>
      <c r="H293" s="107">
        <f>G293/F293*100</f>
        <v>100</v>
      </c>
      <c r="I293" s="101"/>
    </row>
    <row r="294" spans="2:9" s="7" customFormat="1" x14ac:dyDescent="0.25">
      <c r="B294" s="100"/>
      <c r="C294" s="122"/>
      <c r="D294" s="120"/>
      <c r="E294" s="114"/>
      <c r="F294" s="105"/>
      <c r="G294" s="105"/>
      <c r="H294" s="108"/>
      <c r="I294" s="102"/>
    </row>
    <row r="295" spans="2:9" s="7" customFormat="1" x14ac:dyDescent="0.25">
      <c r="B295" s="100"/>
      <c r="C295" s="123"/>
      <c r="D295" s="111"/>
      <c r="E295" s="113"/>
      <c r="F295" s="106"/>
      <c r="G295" s="106"/>
      <c r="H295" s="109"/>
      <c r="I295" s="103"/>
    </row>
    <row r="296" spans="2:9" s="7" customFormat="1" x14ac:dyDescent="0.25">
      <c r="B296" s="100" t="s">
        <v>223</v>
      </c>
      <c r="C296" s="121" t="s">
        <v>53</v>
      </c>
      <c r="D296" s="21" t="s">
        <v>46</v>
      </c>
      <c r="E296" s="112" t="s">
        <v>115</v>
      </c>
      <c r="F296" s="28">
        <v>7</v>
      </c>
      <c r="G296" s="28">
        <v>7</v>
      </c>
      <c r="H296" s="22">
        <f t="shared" ref="H296:H299" si="25">G296/F296*100</f>
        <v>100</v>
      </c>
      <c r="I296" s="23"/>
    </row>
    <row r="297" spans="2:9" s="7" customFormat="1" ht="31.5" x14ac:dyDescent="0.25">
      <c r="B297" s="100"/>
      <c r="C297" s="122"/>
      <c r="D297" s="21" t="s">
        <v>47</v>
      </c>
      <c r="E297" s="114"/>
      <c r="F297" s="28">
        <v>959</v>
      </c>
      <c r="G297" s="28">
        <v>953</v>
      </c>
      <c r="H297" s="22">
        <f t="shared" si="25"/>
        <v>99.374348279457763</v>
      </c>
      <c r="I297" s="82" t="s">
        <v>301</v>
      </c>
    </row>
    <row r="298" spans="2:9" s="7" customFormat="1" ht="31.5" x14ac:dyDescent="0.25">
      <c r="B298" s="100"/>
      <c r="C298" s="123"/>
      <c r="D298" s="21" t="s">
        <v>48</v>
      </c>
      <c r="E298" s="113"/>
      <c r="F298" s="28">
        <v>9590</v>
      </c>
      <c r="G298" s="28">
        <v>9530</v>
      </c>
      <c r="H298" s="22">
        <f t="shared" si="25"/>
        <v>99.374348279457763</v>
      </c>
      <c r="I298" s="82" t="s">
        <v>301</v>
      </c>
    </row>
    <row r="299" spans="2:9" s="7" customFormat="1" x14ac:dyDescent="0.25">
      <c r="B299" s="100" t="s">
        <v>224</v>
      </c>
      <c r="C299" s="121" t="s">
        <v>54</v>
      </c>
      <c r="D299" s="110" t="s">
        <v>43</v>
      </c>
      <c r="E299" s="112" t="s">
        <v>115</v>
      </c>
      <c r="F299" s="104">
        <v>66</v>
      </c>
      <c r="G299" s="104">
        <v>66</v>
      </c>
      <c r="H299" s="107">
        <f t="shared" si="25"/>
        <v>100</v>
      </c>
      <c r="I299" s="101"/>
    </row>
    <row r="300" spans="2:9" s="7" customFormat="1" x14ac:dyDescent="0.25">
      <c r="B300" s="100"/>
      <c r="C300" s="122"/>
      <c r="D300" s="120"/>
      <c r="E300" s="114"/>
      <c r="F300" s="105"/>
      <c r="G300" s="105"/>
      <c r="H300" s="108"/>
      <c r="I300" s="102"/>
    </row>
    <row r="301" spans="2:9" s="7" customFormat="1" ht="0.75" customHeight="1" x14ac:dyDescent="0.25">
      <c r="B301" s="100"/>
      <c r="C301" s="122"/>
      <c r="D301" s="120"/>
      <c r="E301" s="114"/>
      <c r="F301" s="105"/>
      <c r="G301" s="105"/>
      <c r="H301" s="108"/>
      <c r="I301" s="102"/>
    </row>
    <row r="302" spans="2:9" s="7" customFormat="1" hidden="1" x14ac:dyDescent="0.25">
      <c r="B302" s="100"/>
      <c r="C302" s="123"/>
      <c r="D302" s="111"/>
      <c r="E302" s="113"/>
      <c r="F302" s="106"/>
      <c r="G302" s="106"/>
      <c r="H302" s="109"/>
      <c r="I302" s="103"/>
    </row>
    <row r="303" spans="2:9" s="7" customFormat="1" x14ac:dyDescent="0.25">
      <c r="B303" s="100" t="s">
        <v>225</v>
      </c>
      <c r="C303" s="121" t="s">
        <v>55</v>
      </c>
      <c r="D303" s="110" t="s">
        <v>43</v>
      </c>
      <c r="E303" s="112" t="s">
        <v>115</v>
      </c>
      <c r="F303" s="104">
        <v>89</v>
      </c>
      <c r="G303" s="104">
        <v>89</v>
      </c>
      <c r="H303" s="107">
        <f>G303/F303*100</f>
        <v>100</v>
      </c>
      <c r="I303" s="94"/>
    </row>
    <row r="304" spans="2:9" s="7" customFormat="1" x14ac:dyDescent="0.25">
      <c r="B304" s="100"/>
      <c r="C304" s="122"/>
      <c r="D304" s="120"/>
      <c r="E304" s="114"/>
      <c r="F304" s="105"/>
      <c r="G304" s="105"/>
      <c r="H304" s="108"/>
      <c r="I304" s="95"/>
    </row>
    <row r="305" spans="2:9" s="7" customFormat="1" ht="2.25" customHeight="1" x14ac:dyDescent="0.25">
      <c r="B305" s="100"/>
      <c r="C305" s="122"/>
      <c r="D305" s="120"/>
      <c r="E305" s="114"/>
      <c r="F305" s="105"/>
      <c r="G305" s="105"/>
      <c r="H305" s="108"/>
      <c r="I305" s="95"/>
    </row>
    <row r="306" spans="2:9" s="7" customFormat="1" hidden="1" x14ac:dyDescent="0.25">
      <c r="B306" s="100"/>
      <c r="C306" s="122"/>
      <c r="D306" s="120"/>
      <c r="E306" s="114"/>
      <c r="F306" s="105"/>
      <c r="G306" s="105"/>
      <c r="H306" s="108"/>
      <c r="I306" s="95"/>
    </row>
    <row r="307" spans="2:9" s="7" customFormat="1" hidden="1" x14ac:dyDescent="0.25">
      <c r="B307" s="100"/>
      <c r="C307" s="123"/>
      <c r="D307" s="111"/>
      <c r="E307" s="113"/>
      <c r="F307" s="106"/>
      <c r="G307" s="106"/>
      <c r="H307" s="109"/>
      <c r="I307" s="96"/>
    </row>
    <row r="308" spans="2:9" s="7" customFormat="1" x14ac:dyDescent="0.25">
      <c r="B308" s="100" t="s">
        <v>226</v>
      </c>
      <c r="C308" s="121" t="s">
        <v>56</v>
      </c>
      <c r="D308" s="110" t="s">
        <v>43</v>
      </c>
      <c r="E308" s="112" t="s">
        <v>115</v>
      </c>
      <c r="F308" s="104">
        <v>19</v>
      </c>
      <c r="G308" s="104">
        <v>19</v>
      </c>
      <c r="H308" s="107">
        <f>G308/F308*100</f>
        <v>100</v>
      </c>
      <c r="I308" s="94"/>
    </row>
    <row r="309" spans="2:9" s="7" customFormat="1" x14ac:dyDescent="0.25">
      <c r="B309" s="100"/>
      <c r="C309" s="122"/>
      <c r="D309" s="120"/>
      <c r="E309" s="114"/>
      <c r="F309" s="105"/>
      <c r="G309" s="105"/>
      <c r="H309" s="108"/>
      <c r="I309" s="95"/>
    </row>
    <row r="310" spans="2:9" s="7" customFormat="1" ht="6.75" customHeight="1" x14ac:dyDescent="0.25">
      <c r="B310" s="100"/>
      <c r="C310" s="122"/>
      <c r="D310" s="120"/>
      <c r="E310" s="114"/>
      <c r="F310" s="105"/>
      <c r="G310" s="105"/>
      <c r="H310" s="108"/>
      <c r="I310" s="95"/>
    </row>
    <row r="311" spans="2:9" s="7" customFormat="1" hidden="1" x14ac:dyDescent="0.25">
      <c r="B311" s="100"/>
      <c r="C311" s="122"/>
      <c r="D311" s="120"/>
      <c r="E311" s="114"/>
      <c r="F311" s="105"/>
      <c r="G311" s="105"/>
      <c r="H311" s="108"/>
      <c r="I311" s="95"/>
    </row>
    <row r="312" spans="2:9" s="7" customFormat="1" hidden="1" x14ac:dyDescent="0.25">
      <c r="B312" s="100"/>
      <c r="C312" s="123"/>
      <c r="D312" s="111"/>
      <c r="E312" s="113"/>
      <c r="F312" s="106"/>
      <c r="G312" s="106"/>
      <c r="H312" s="109"/>
      <c r="I312" s="96"/>
    </row>
    <row r="313" spans="2:9" s="7" customFormat="1" ht="81" customHeight="1" x14ac:dyDescent="0.25">
      <c r="B313" s="78" t="s">
        <v>227</v>
      </c>
      <c r="C313" s="45" t="s">
        <v>81</v>
      </c>
      <c r="D313" s="46"/>
      <c r="E313" s="47"/>
      <c r="F313" s="34"/>
      <c r="G313" s="34"/>
      <c r="H313" s="35"/>
      <c r="I313" s="48"/>
    </row>
    <row r="314" spans="2:9" s="7" customFormat="1" ht="15" customHeight="1" x14ac:dyDescent="0.25">
      <c r="B314" s="100" t="s">
        <v>228</v>
      </c>
      <c r="C314" s="121" t="s">
        <v>54</v>
      </c>
      <c r="D314" s="110" t="s">
        <v>43</v>
      </c>
      <c r="E314" s="112" t="s">
        <v>115</v>
      </c>
      <c r="F314" s="104">
        <v>21</v>
      </c>
      <c r="G314" s="104">
        <v>21</v>
      </c>
      <c r="H314" s="107">
        <f t="shared" ref="H314" si="26">G314/F314*100</f>
        <v>100</v>
      </c>
      <c r="I314" s="101"/>
    </row>
    <row r="315" spans="2:9" s="7" customFormat="1" ht="14.25" customHeight="1" x14ac:dyDescent="0.25">
      <c r="B315" s="100"/>
      <c r="C315" s="122"/>
      <c r="D315" s="120"/>
      <c r="E315" s="114"/>
      <c r="F315" s="105"/>
      <c r="G315" s="105"/>
      <c r="H315" s="108"/>
      <c r="I315" s="102"/>
    </row>
    <row r="316" spans="2:9" s="7" customFormat="1" hidden="1" x14ac:dyDescent="0.25">
      <c r="B316" s="100"/>
      <c r="C316" s="122"/>
      <c r="D316" s="120"/>
      <c r="E316" s="114"/>
      <c r="F316" s="105"/>
      <c r="G316" s="105"/>
      <c r="H316" s="108"/>
      <c r="I316" s="102"/>
    </row>
    <row r="317" spans="2:9" s="7" customFormat="1" hidden="1" x14ac:dyDescent="0.25">
      <c r="B317" s="100"/>
      <c r="C317" s="123"/>
      <c r="D317" s="111"/>
      <c r="E317" s="113"/>
      <c r="F317" s="106"/>
      <c r="G317" s="106"/>
      <c r="H317" s="109"/>
      <c r="I317" s="103"/>
    </row>
    <row r="318" spans="2:9" s="7" customFormat="1" x14ac:dyDescent="0.25">
      <c r="B318" s="100" t="s">
        <v>229</v>
      </c>
      <c r="C318" s="121" t="s">
        <v>55</v>
      </c>
      <c r="D318" s="110" t="s">
        <v>43</v>
      </c>
      <c r="E318" s="112" t="s">
        <v>115</v>
      </c>
      <c r="F318" s="104">
        <v>42</v>
      </c>
      <c r="G318" s="104">
        <v>42</v>
      </c>
      <c r="H318" s="107">
        <f>G318/F318*100</f>
        <v>100</v>
      </c>
      <c r="I318" s="94"/>
    </row>
    <row r="319" spans="2:9" s="7" customFormat="1" x14ac:dyDescent="0.25">
      <c r="B319" s="100"/>
      <c r="C319" s="122"/>
      <c r="D319" s="120"/>
      <c r="E319" s="114"/>
      <c r="F319" s="105"/>
      <c r="G319" s="105"/>
      <c r="H319" s="108"/>
      <c r="I319" s="95"/>
    </row>
    <row r="320" spans="2:9" s="7" customFormat="1" ht="3.75" customHeight="1" x14ac:dyDescent="0.25">
      <c r="B320" s="100"/>
      <c r="C320" s="122"/>
      <c r="D320" s="120"/>
      <c r="E320" s="114"/>
      <c r="F320" s="105"/>
      <c r="G320" s="105"/>
      <c r="H320" s="108"/>
      <c r="I320" s="95"/>
    </row>
    <row r="321" spans="2:9" s="7" customFormat="1" hidden="1" x14ac:dyDescent="0.25">
      <c r="B321" s="100"/>
      <c r="C321" s="122"/>
      <c r="D321" s="120"/>
      <c r="E321" s="114"/>
      <c r="F321" s="105"/>
      <c r="G321" s="105"/>
      <c r="H321" s="108"/>
      <c r="I321" s="95"/>
    </row>
    <row r="322" spans="2:9" s="7" customFormat="1" hidden="1" x14ac:dyDescent="0.25">
      <c r="B322" s="100"/>
      <c r="C322" s="123"/>
      <c r="D322" s="111"/>
      <c r="E322" s="113"/>
      <c r="F322" s="106"/>
      <c r="G322" s="106"/>
      <c r="H322" s="109"/>
      <c r="I322" s="96"/>
    </row>
    <row r="323" spans="2:9" s="7" customFormat="1" ht="31.5" x14ac:dyDescent="0.25">
      <c r="B323" s="90"/>
      <c r="C323" s="92" t="str">
        <f>$C$293</f>
        <v xml:space="preserve">Реализация основных общеобразовательных программ дошкольного образования,дети от 3 до 8 лет,                                                         </v>
      </c>
      <c r="D323" s="86" t="str">
        <f>$D$293</f>
        <v>число обучающихся (человек)</v>
      </c>
      <c r="E323" s="87" t="str">
        <f>$E$318</f>
        <v>камеральная</v>
      </c>
      <c r="F323" s="84">
        <v>24</v>
      </c>
      <c r="G323" s="84">
        <v>24</v>
      </c>
      <c r="H323" s="85">
        <v>100</v>
      </c>
      <c r="I323" s="88"/>
    </row>
    <row r="324" spans="2:9" s="7" customFormat="1" ht="24" customHeight="1" x14ac:dyDescent="0.25">
      <c r="B324" s="90"/>
      <c r="C324" s="110" t="str">
        <f>$C$296</f>
        <v xml:space="preserve">Присмотр и уход,дети от 3 до 8 лет,                                                         </v>
      </c>
      <c r="D324" s="86" t="str">
        <f>$D$296</f>
        <v>число детей (человек)</v>
      </c>
      <c r="E324" s="114" t="str">
        <f>$E$323</f>
        <v>камеральная</v>
      </c>
      <c r="F324" s="84">
        <v>24</v>
      </c>
      <c r="G324" s="84">
        <v>24</v>
      </c>
      <c r="H324" s="85">
        <v>100</v>
      </c>
      <c r="I324" s="88"/>
    </row>
    <row r="325" spans="2:9" s="7" customFormat="1" ht="31.5" customHeight="1" x14ac:dyDescent="0.25">
      <c r="B325" s="90"/>
      <c r="C325" s="140"/>
      <c r="D325" s="86" t="str">
        <f>$D$297</f>
        <v>число человеко-дней пребывания</v>
      </c>
      <c r="E325" s="142"/>
      <c r="F325" s="84">
        <v>3900</v>
      </c>
      <c r="G325" s="84">
        <v>3928</v>
      </c>
      <c r="H325" s="85">
        <v>100.7</v>
      </c>
      <c r="I325" s="91" t="s">
        <v>301</v>
      </c>
    </row>
    <row r="326" spans="2:9" s="7" customFormat="1" ht="31.5" x14ac:dyDescent="0.25">
      <c r="B326" s="90"/>
      <c r="C326" s="141"/>
      <c r="D326" s="86" t="str">
        <f>$D$298</f>
        <v>число человеко-часов пребывания</v>
      </c>
      <c r="E326" s="143"/>
      <c r="F326" s="84">
        <v>39000</v>
      </c>
      <c r="G326" s="84">
        <v>39280</v>
      </c>
      <c r="H326" s="85">
        <v>100</v>
      </c>
      <c r="I326" s="91" t="s">
        <v>301</v>
      </c>
    </row>
    <row r="327" spans="2:9" s="7" customFormat="1" ht="71.25" customHeight="1" x14ac:dyDescent="0.25">
      <c r="B327" s="78" t="s">
        <v>230</v>
      </c>
      <c r="C327" s="45" t="s">
        <v>82</v>
      </c>
      <c r="D327" s="46"/>
      <c r="E327" s="47"/>
      <c r="F327" s="34"/>
      <c r="G327" s="34"/>
      <c r="H327" s="35"/>
      <c r="I327" s="48"/>
    </row>
    <row r="328" spans="2:9" s="7" customFormat="1" x14ac:dyDescent="0.25">
      <c r="B328" s="100" t="s">
        <v>231</v>
      </c>
      <c r="C328" s="121" t="s">
        <v>51</v>
      </c>
      <c r="D328" s="110" t="s">
        <v>43</v>
      </c>
      <c r="E328" s="112" t="s">
        <v>115</v>
      </c>
      <c r="F328" s="104">
        <v>26</v>
      </c>
      <c r="G328" s="104">
        <v>26</v>
      </c>
      <c r="H328" s="107">
        <f>G328/F328*100</f>
        <v>100</v>
      </c>
      <c r="I328" s="101"/>
    </row>
    <row r="329" spans="2:9" s="7" customFormat="1" x14ac:dyDescent="0.25">
      <c r="B329" s="100"/>
      <c r="C329" s="122"/>
      <c r="D329" s="120"/>
      <c r="E329" s="114"/>
      <c r="F329" s="105"/>
      <c r="G329" s="105"/>
      <c r="H329" s="108"/>
      <c r="I329" s="102"/>
    </row>
    <row r="330" spans="2:9" s="7" customFormat="1" x14ac:dyDescent="0.25">
      <c r="B330" s="100"/>
      <c r="C330" s="123"/>
      <c r="D330" s="111"/>
      <c r="E330" s="113"/>
      <c r="F330" s="106"/>
      <c r="G330" s="106"/>
      <c r="H330" s="109"/>
      <c r="I330" s="103"/>
    </row>
    <row r="331" spans="2:9" s="7" customFormat="1" x14ac:dyDescent="0.25">
      <c r="B331" s="100" t="s">
        <v>232</v>
      </c>
      <c r="C331" s="121" t="s">
        <v>53</v>
      </c>
      <c r="D331" s="21" t="s">
        <v>46</v>
      </c>
      <c r="E331" s="112" t="s">
        <v>115</v>
      </c>
      <c r="F331" s="28">
        <v>26</v>
      </c>
      <c r="G331" s="28">
        <v>26</v>
      </c>
      <c r="H331" s="22">
        <f t="shared" ref="H331:H334" si="27">G331/F331*100</f>
        <v>100</v>
      </c>
      <c r="I331" s="23"/>
    </row>
    <row r="332" spans="2:9" s="7" customFormat="1" ht="31.5" x14ac:dyDescent="0.25">
      <c r="B332" s="100"/>
      <c r="C332" s="122"/>
      <c r="D332" s="21" t="s">
        <v>47</v>
      </c>
      <c r="E332" s="114"/>
      <c r="F332" s="28">
        <v>2782</v>
      </c>
      <c r="G332" s="28">
        <v>2793</v>
      </c>
      <c r="H332" s="22">
        <f t="shared" si="27"/>
        <v>100.39539899352982</v>
      </c>
      <c r="I332" s="23" t="s">
        <v>301</v>
      </c>
    </row>
    <row r="333" spans="2:9" s="7" customFormat="1" ht="31.5" x14ac:dyDescent="0.25">
      <c r="B333" s="100"/>
      <c r="C333" s="123"/>
      <c r="D333" s="21" t="s">
        <v>48</v>
      </c>
      <c r="E333" s="113"/>
      <c r="F333" s="28">
        <v>27820</v>
      </c>
      <c r="G333" s="28">
        <v>27930</v>
      </c>
      <c r="H333" s="22">
        <f t="shared" si="27"/>
        <v>100.39539899352982</v>
      </c>
      <c r="I333" s="23" t="s">
        <v>301</v>
      </c>
    </row>
    <row r="334" spans="2:9" s="7" customFormat="1" x14ac:dyDescent="0.25">
      <c r="B334" s="100" t="s">
        <v>233</v>
      </c>
      <c r="C334" s="121" t="s">
        <v>54</v>
      </c>
      <c r="D334" s="110" t="s">
        <v>43</v>
      </c>
      <c r="E334" s="112" t="s">
        <v>115</v>
      </c>
      <c r="F334" s="104">
        <v>57</v>
      </c>
      <c r="G334" s="104">
        <v>57</v>
      </c>
      <c r="H334" s="107">
        <f t="shared" si="27"/>
        <v>100</v>
      </c>
      <c r="I334" s="101"/>
    </row>
    <row r="335" spans="2:9" s="7" customFormat="1" x14ac:dyDescent="0.25">
      <c r="B335" s="100"/>
      <c r="C335" s="122"/>
      <c r="D335" s="120"/>
      <c r="E335" s="114"/>
      <c r="F335" s="105"/>
      <c r="G335" s="105"/>
      <c r="H335" s="108"/>
      <c r="I335" s="102"/>
    </row>
    <row r="336" spans="2:9" s="7" customFormat="1" ht="3" customHeight="1" x14ac:dyDescent="0.25">
      <c r="B336" s="100"/>
      <c r="C336" s="122"/>
      <c r="D336" s="120"/>
      <c r="E336" s="114"/>
      <c r="F336" s="105"/>
      <c r="G336" s="105"/>
      <c r="H336" s="108"/>
      <c r="I336" s="102"/>
    </row>
    <row r="337" spans="2:9" s="7" customFormat="1" ht="12" hidden="1" customHeight="1" x14ac:dyDescent="0.25">
      <c r="B337" s="100"/>
      <c r="C337" s="123"/>
      <c r="D337" s="111"/>
      <c r="E337" s="113"/>
      <c r="F337" s="106"/>
      <c r="G337" s="106"/>
      <c r="H337" s="109"/>
      <c r="I337" s="103"/>
    </row>
    <row r="338" spans="2:9" s="7" customFormat="1" x14ac:dyDescent="0.25">
      <c r="B338" s="100" t="s">
        <v>234</v>
      </c>
      <c r="C338" s="121" t="s">
        <v>55</v>
      </c>
      <c r="D338" s="110" t="s">
        <v>43</v>
      </c>
      <c r="E338" s="112" t="s">
        <v>115</v>
      </c>
      <c r="F338" s="104">
        <v>88</v>
      </c>
      <c r="G338" s="104">
        <v>88</v>
      </c>
      <c r="H338" s="107">
        <f>G338/F338*100</f>
        <v>100</v>
      </c>
      <c r="I338" s="94"/>
    </row>
    <row r="339" spans="2:9" s="7" customFormat="1" x14ac:dyDescent="0.25">
      <c r="B339" s="100"/>
      <c r="C339" s="122"/>
      <c r="D339" s="120"/>
      <c r="E339" s="114"/>
      <c r="F339" s="105"/>
      <c r="G339" s="105"/>
      <c r="H339" s="108"/>
      <c r="I339" s="95"/>
    </row>
    <row r="340" spans="2:9" s="7" customFormat="1" ht="5.25" customHeight="1" x14ac:dyDescent="0.25">
      <c r="B340" s="100"/>
      <c r="C340" s="122"/>
      <c r="D340" s="120"/>
      <c r="E340" s="114"/>
      <c r="F340" s="105"/>
      <c r="G340" s="105"/>
      <c r="H340" s="108"/>
      <c r="I340" s="95"/>
    </row>
    <row r="341" spans="2:9" s="7" customFormat="1" hidden="1" x14ac:dyDescent="0.25">
      <c r="B341" s="100"/>
      <c r="C341" s="122"/>
      <c r="D341" s="120"/>
      <c r="E341" s="114"/>
      <c r="F341" s="105"/>
      <c r="G341" s="105"/>
      <c r="H341" s="108"/>
      <c r="I341" s="95"/>
    </row>
    <row r="342" spans="2:9" s="7" customFormat="1" hidden="1" x14ac:dyDescent="0.25">
      <c r="B342" s="100"/>
      <c r="C342" s="123"/>
      <c r="D342" s="111"/>
      <c r="E342" s="113"/>
      <c r="F342" s="106"/>
      <c r="G342" s="106"/>
      <c r="H342" s="109"/>
      <c r="I342" s="96"/>
    </row>
    <row r="343" spans="2:9" s="7" customFormat="1" x14ac:dyDescent="0.25">
      <c r="B343" s="100" t="s">
        <v>235</v>
      </c>
      <c r="C343" s="121" t="s">
        <v>56</v>
      </c>
      <c r="D343" s="110" t="s">
        <v>43</v>
      </c>
      <c r="E343" s="112" t="s">
        <v>115</v>
      </c>
      <c r="F343" s="104">
        <v>20</v>
      </c>
      <c r="G343" s="104">
        <v>20</v>
      </c>
      <c r="H343" s="107">
        <f>G343/F343*100</f>
        <v>100</v>
      </c>
      <c r="I343" s="94"/>
    </row>
    <row r="344" spans="2:9" s="7" customFormat="1" x14ac:dyDescent="0.25">
      <c r="B344" s="100"/>
      <c r="C344" s="122"/>
      <c r="D344" s="120"/>
      <c r="E344" s="114"/>
      <c r="F344" s="105"/>
      <c r="G344" s="105"/>
      <c r="H344" s="108"/>
      <c r="I344" s="95"/>
    </row>
    <row r="345" spans="2:9" s="7" customFormat="1" ht="0.75" customHeight="1" x14ac:dyDescent="0.25">
      <c r="B345" s="100"/>
      <c r="C345" s="122"/>
      <c r="D345" s="120"/>
      <c r="E345" s="114"/>
      <c r="F345" s="105"/>
      <c r="G345" s="105"/>
      <c r="H345" s="108"/>
      <c r="I345" s="95"/>
    </row>
    <row r="346" spans="2:9" s="7" customFormat="1" hidden="1" x14ac:dyDescent="0.25">
      <c r="B346" s="100"/>
      <c r="C346" s="122"/>
      <c r="D346" s="120"/>
      <c r="E346" s="114"/>
      <c r="F346" s="105"/>
      <c r="G346" s="105"/>
      <c r="H346" s="108"/>
      <c r="I346" s="95"/>
    </row>
    <row r="347" spans="2:9" s="7" customFormat="1" hidden="1" x14ac:dyDescent="0.25">
      <c r="B347" s="100"/>
      <c r="C347" s="123"/>
      <c r="D347" s="111"/>
      <c r="E347" s="113"/>
      <c r="F347" s="106"/>
      <c r="G347" s="106"/>
      <c r="H347" s="109"/>
      <c r="I347" s="96"/>
    </row>
    <row r="348" spans="2:9" s="7" customFormat="1" ht="78" customHeight="1" x14ac:dyDescent="0.25">
      <c r="B348" s="78" t="s">
        <v>236</v>
      </c>
      <c r="C348" s="45" t="s">
        <v>83</v>
      </c>
      <c r="D348" s="46"/>
      <c r="E348" s="47"/>
      <c r="F348" s="34"/>
      <c r="G348" s="34"/>
      <c r="H348" s="35"/>
      <c r="I348" s="48"/>
    </row>
    <row r="349" spans="2:9" s="7" customFormat="1" ht="15" customHeight="1" x14ac:dyDescent="0.25">
      <c r="B349" s="100" t="s">
        <v>237</v>
      </c>
      <c r="C349" s="121" t="s">
        <v>51</v>
      </c>
      <c r="D349" s="110" t="s">
        <v>43</v>
      </c>
      <c r="E349" s="112" t="s">
        <v>115</v>
      </c>
      <c r="F349" s="104">
        <v>33</v>
      </c>
      <c r="G349" s="104">
        <v>33</v>
      </c>
      <c r="H349" s="107">
        <f>G349/F349*100</f>
        <v>100</v>
      </c>
      <c r="I349" s="101"/>
    </row>
    <row r="350" spans="2:9" s="7" customFormat="1" x14ac:dyDescent="0.25">
      <c r="B350" s="100"/>
      <c r="C350" s="122"/>
      <c r="D350" s="120"/>
      <c r="E350" s="114"/>
      <c r="F350" s="105"/>
      <c r="G350" s="105"/>
      <c r="H350" s="108"/>
      <c r="I350" s="102"/>
    </row>
    <row r="351" spans="2:9" s="7" customFormat="1" x14ac:dyDescent="0.25">
      <c r="B351" s="100"/>
      <c r="C351" s="123"/>
      <c r="D351" s="111"/>
      <c r="E351" s="113"/>
      <c r="F351" s="106"/>
      <c r="G351" s="106"/>
      <c r="H351" s="109"/>
      <c r="I351" s="103"/>
    </row>
    <row r="352" spans="2:9" s="7" customFormat="1" x14ac:dyDescent="0.25">
      <c r="B352" s="100" t="s">
        <v>238</v>
      </c>
      <c r="C352" s="121" t="s">
        <v>53</v>
      </c>
      <c r="D352" s="21" t="s">
        <v>46</v>
      </c>
      <c r="E352" s="112" t="s">
        <v>115</v>
      </c>
      <c r="F352" s="28">
        <v>33</v>
      </c>
      <c r="G352" s="28">
        <v>33</v>
      </c>
      <c r="H352" s="22">
        <f t="shared" ref="H352:H355" si="28">G352/F352*100</f>
        <v>100</v>
      </c>
      <c r="I352" s="49"/>
    </row>
    <row r="353" spans="2:9" s="7" customFormat="1" ht="31.5" x14ac:dyDescent="0.25">
      <c r="B353" s="100"/>
      <c r="C353" s="122"/>
      <c r="D353" s="21" t="s">
        <v>47</v>
      </c>
      <c r="E353" s="114"/>
      <c r="F353" s="28">
        <v>4340</v>
      </c>
      <c r="G353" s="28">
        <v>4612</v>
      </c>
      <c r="H353" s="22">
        <f t="shared" si="28"/>
        <v>106.26728110599078</v>
      </c>
      <c r="I353" s="23" t="s">
        <v>301</v>
      </c>
    </row>
    <row r="354" spans="2:9" s="7" customFormat="1" ht="31.5" x14ac:dyDescent="0.25">
      <c r="B354" s="100"/>
      <c r="C354" s="123"/>
      <c r="D354" s="21" t="s">
        <v>48</v>
      </c>
      <c r="E354" s="113"/>
      <c r="F354" s="28">
        <v>43400</v>
      </c>
      <c r="G354" s="28">
        <v>46120</v>
      </c>
      <c r="H354" s="22">
        <f t="shared" si="28"/>
        <v>106.26728110599078</v>
      </c>
      <c r="I354" s="23" t="s">
        <v>301</v>
      </c>
    </row>
    <row r="355" spans="2:9" s="7" customFormat="1" x14ac:dyDescent="0.25">
      <c r="B355" s="100" t="s">
        <v>239</v>
      </c>
      <c r="C355" s="121" t="s">
        <v>54</v>
      </c>
      <c r="D355" s="110" t="s">
        <v>43</v>
      </c>
      <c r="E355" s="112" t="s">
        <v>115</v>
      </c>
      <c r="F355" s="104">
        <v>80</v>
      </c>
      <c r="G355" s="104">
        <v>80</v>
      </c>
      <c r="H355" s="107">
        <f t="shared" si="28"/>
        <v>100</v>
      </c>
      <c r="I355" s="101"/>
    </row>
    <row r="356" spans="2:9" s="7" customFormat="1" x14ac:dyDescent="0.25">
      <c r="B356" s="100"/>
      <c r="C356" s="122"/>
      <c r="D356" s="120"/>
      <c r="E356" s="114"/>
      <c r="F356" s="105"/>
      <c r="G356" s="105"/>
      <c r="H356" s="108"/>
      <c r="I356" s="102"/>
    </row>
    <row r="357" spans="2:9" s="7" customFormat="1" ht="6" customHeight="1" x14ac:dyDescent="0.25">
      <c r="B357" s="100"/>
      <c r="C357" s="122"/>
      <c r="D357" s="120"/>
      <c r="E357" s="114"/>
      <c r="F357" s="105"/>
      <c r="G357" s="105"/>
      <c r="H357" s="108"/>
      <c r="I357" s="102"/>
    </row>
    <row r="358" spans="2:9" s="7" customFormat="1" hidden="1" x14ac:dyDescent="0.25">
      <c r="B358" s="100"/>
      <c r="C358" s="123"/>
      <c r="D358" s="111"/>
      <c r="E358" s="50"/>
      <c r="F358" s="106"/>
      <c r="G358" s="106"/>
      <c r="H358" s="109"/>
      <c r="I358" s="103"/>
    </row>
    <row r="359" spans="2:9" s="7" customFormat="1" x14ac:dyDescent="0.25">
      <c r="B359" s="100" t="s">
        <v>240</v>
      </c>
      <c r="C359" s="121" t="s">
        <v>55</v>
      </c>
      <c r="D359" s="110" t="s">
        <v>43</v>
      </c>
      <c r="E359" s="112" t="s">
        <v>115</v>
      </c>
      <c r="F359" s="104">
        <v>139</v>
      </c>
      <c r="G359" s="104">
        <v>139</v>
      </c>
      <c r="H359" s="107">
        <f>G359/F359*100</f>
        <v>100</v>
      </c>
      <c r="I359" s="94"/>
    </row>
    <row r="360" spans="2:9" s="7" customFormat="1" x14ac:dyDescent="0.25">
      <c r="B360" s="100"/>
      <c r="C360" s="122"/>
      <c r="D360" s="120"/>
      <c r="E360" s="114"/>
      <c r="F360" s="105"/>
      <c r="G360" s="105"/>
      <c r="H360" s="108"/>
      <c r="I360" s="95"/>
    </row>
    <row r="361" spans="2:9" s="7" customFormat="1" ht="3" customHeight="1" x14ac:dyDescent="0.25">
      <c r="B361" s="100"/>
      <c r="C361" s="122"/>
      <c r="D361" s="120"/>
      <c r="E361" s="114"/>
      <c r="F361" s="105"/>
      <c r="G361" s="105"/>
      <c r="H361" s="108"/>
      <c r="I361" s="95"/>
    </row>
    <row r="362" spans="2:9" s="7" customFormat="1" hidden="1" x14ac:dyDescent="0.25">
      <c r="B362" s="100"/>
      <c r="C362" s="122"/>
      <c r="D362" s="120"/>
      <c r="E362" s="37"/>
      <c r="F362" s="105"/>
      <c r="G362" s="105"/>
      <c r="H362" s="108"/>
      <c r="I362" s="95"/>
    </row>
    <row r="363" spans="2:9" s="7" customFormat="1" hidden="1" x14ac:dyDescent="0.25">
      <c r="B363" s="100"/>
      <c r="C363" s="123"/>
      <c r="D363" s="111"/>
      <c r="E363" s="50"/>
      <c r="F363" s="106"/>
      <c r="G363" s="106"/>
      <c r="H363" s="109"/>
      <c r="I363" s="96"/>
    </row>
    <row r="364" spans="2:9" s="7" customFormat="1" x14ac:dyDescent="0.25">
      <c r="B364" s="100" t="s">
        <v>241</v>
      </c>
      <c r="C364" s="121" t="s">
        <v>56</v>
      </c>
      <c r="D364" s="110" t="s">
        <v>43</v>
      </c>
      <c r="E364" s="112" t="s">
        <v>115</v>
      </c>
      <c r="F364" s="104">
        <v>17</v>
      </c>
      <c r="G364" s="104">
        <v>17</v>
      </c>
      <c r="H364" s="107">
        <f>G364/F364*100</f>
        <v>100</v>
      </c>
      <c r="I364" s="94"/>
    </row>
    <row r="365" spans="2:9" s="7" customFormat="1" x14ac:dyDescent="0.25">
      <c r="B365" s="100"/>
      <c r="C365" s="122"/>
      <c r="D365" s="120"/>
      <c r="E365" s="114"/>
      <c r="F365" s="105"/>
      <c r="G365" s="105"/>
      <c r="H365" s="108"/>
      <c r="I365" s="95"/>
    </row>
    <row r="366" spans="2:9" s="7" customFormat="1" ht="2.25" customHeight="1" x14ac:dyDescent="0.25">
      <c r="B366" s="100"/>
      <c r="C366" s="122"/>
      <c r="D366" s="120"/>
      <c r="E366" s="37" t="s">
        <v>115</v>
      </c>
      <c r="F366" s="105"/>
      <c r="G366" s="105"/>
      <c r="H366" s="108"/>
      <c r="I366" s="95"/>
    </row>
    <row r="367" spans="2:9" s="7" customFormat="1" hidden="1" x14ac:dyDescent="0.25">
      <c r="B367" s="100"/>
      <c r="C367" s="122"/>
      <c r="D367" s="120"/>
      <c r="E367" s="37"/>
      <c r="F367" s="105"/>
      <c r="G367" s="105"/>
      <c r="H367" s="108"/>
      <c r="I367" s="95"/>
    </row>
    <row r="368" spans="2:9" s="7" customFormat="1" ht="73.5" hidden="1" customHeight="1" x14ac:dyDescent="0.25">
      <c r="B368" s="100"/>
      <c r="C368" s="123"/>
      <c r="D368" s="111"/>
      <c r="E368" s="50"/>
      <c r="F368" s="106"/>
      <c r="G368" s="106"/>
      <c r="H368" s="109"/>
      <c r="I368" s="96"/>
    </row>
    <row r="369" spans="2:9" s="7" customFormat="1" ht="81.75" customHeight="1" x14ac:dyDescent="0.25">
      <c r="B369" s="78" t="s">
        <v>242</v>
      </c>
      <c r="C369" s="45" t="s">
        <v>84</v>
      </c>
      <c r="D369" s="46"/>
      <c r="E369" s="47"/>
      <c r="F369" s="34"/>
      <c r="G369" s="34"/>
      <c r="H369" s="35"/>
      <c r="I369" s="48"/>
    </row>
    <row r="370" spans="2:9" s="7" customFormat="1" ht="15" customHeight="1" x14ac:dyDescent="0.25">
      <c r="B370" s="100" t="s">
        <v>243</v>
      </c>
      <c r="C370" s="121" t="s">
        <v>54</v>
      </c>
      <c r="D370" s="110" t="s">
        <v>43</v>
      </c>
      <c r="E370" s="112" t="s">
        <v>115</v>
      </c>
      <c r="F370" s="104">
        <v>64</v>
      </c>
      <c r="G370" s="104">
        <v>64</v>
      </c>
      <c r="H370" s="107">
        <f t="shared" ref="H370" si="29">G370/F370*100</f>
        <v>100</v>
      </c>
      <c r="I370" s="101"/>
    </row>
    <row r="371" spans="2:9" s="7" customFormat="1" x14ac:dyDescent="0.25">
      <c r="B371" s="100"/>
      <c r="C371" s="122"/>
      <c r="D371" s="120"/>
      <c r="E371" s="114"/>
      <c r="F371" s="105"/>
      <c r="G371" s="105"/>
      <c r="H371" s="108"/>
      <c r="I371" s="102"/>
    </row>
    <row r="372" spans="2:9" s="7" customFormat="1" ht="6" customHeight="1" x14ac:dyDescent="0.25">
      <c r="B372" s="100"/>
      <c r="C372" s="122"/>
      <c r="D372" s="120"/>
      <c r="E372" s="114"/>
      <c r="F372" s="105"/>
      <c r="G372" s="105"/>
      <c r="H372" s="108"/>
      <c r="I372" s="102"/>
    </row>
    <row r="373" spans="2:9" s="7" customFormat="1" hidden="1" x14ac:dyDescent="0.25">
      <c r="B373" s="100"/>
      <c r="C373" s="123"/>
      <c r="D373" s="111"/>
      <c r="E373" s="113"/>
      <c r="F373" s="106"/>
      <c r="G373" s="106"/>
      <c r="H373" s="109"/>
      <c r="I373" s="103"/>
    </row>
    <row r="374" spans="2:9" s="7" customFormat="1" x14ac:dyDescent="0.25">
      <c r="B374" s="100" t="s">
        <v>244</v>
      </c>
      <c r="C374" s="121" t="s">
        <v>55</v>
      </c>
      <c r="D374" s="110" t="s">
        <v>43</v>
      </c>
      <c r="E374" s="112" t="s">
        <v>115</v>
      </c>
      <c r="F374" s="104">
        <v>87</v>
      </c>
      <c r="G374" s="104">
        <v>87</v>
      </c>
      <c r="H374" s="107">
        <f>G374/F374*100</f>
        <v>100</v>
      </c>
      <c r="I374" s="94"/>
    </row>
    <row r="375" spans="2:9" s="7" customFormat="1" x14ac:dyDescent="0.25">
      <c r="B375" s="100"/>
      <c r="C375" s="122"/>
      <c r="D375" s="120"/>
      <c r="E375" s="114"/>
      <c r="F375" s="105"/>
      <c r="G375" s="105"/>
      <c r="H375" s="108"/>
      <c r="I375" s="95"/>
    </row>
    <row r="376" spans="2:9" s="7" customFormat="1" ht="5.25" customHeight="1" x14ac:dyDescent="0.25">
      <c r="B376" s="100"/>
      <c r="C376" s="122"/>
      <c r="D376" s="120"/>
      <c r="E376" s="114"/>
      <c r="F376" s="105"/>
      <c r="G376" s="105"/>
      <c r="H376" s="108"/>
      <c r="I376" s="95"/>
    </row>
    <row r="377" spans="2:9" s="7" customFormat="1" hidden="1" x14ac:dyDescent="0.25">
      <c r="B377" s="100"/>
      <c r="C377" s="122"/>
      <c r="D377" s="120"/>
      <c r="E377" s="114"/>
      <c r="F377" s="105"/>
      <c r="G377" s="105"/>
      <c r="H377" s="108"/>
      <c r="I377" s="95"/>
    </row>
    <row r="378" spans="2:9" s="7" customFormat="1" hidden="1" x14ac:dyDescent="0.25">
      <c r="B378" s="100"/>
      <c r="C378" s="123"/>
      <c r="D378" s="111"/>
      <c r="E378" s="113"/>
      <c r="F378" s="106"/>
      <c r="G378" s="106"/>
      <c r="H378" s="109"/>
      <c r="I378" s="96"/>
    </row>
    <row r="379" spans="2:9" s="7" customFormat="1" x14ac:dyDescent="0.25">
      <c r="B379" s="100" t="s">
        <v>245</v>
      </c>
      <c r="C379" s="121" t="s">
        <v>56</v>
      </c>
      <c r="D379" s="110" t="s">
        <v>43</v>
      </c>
      <c r="E379" s="112" t="s">
        <v>115</v>
      </c>
      <c r="F379" s="104">
        <v>25</v>
      </c>
      <c r="G379" s="104">
        <v>25</v>
      </c>
      <c r="H379" s="107">
        <f>G379/F379*100</f>
        <v>100</v>
      </c>
      <c r="I379" s="94"/>
    </row>
    <row r="380" spans="2:9" s="7" customFormat="1" x14ac:dyDescent="0.25">
      <c r="B380" s="100"/>
      <c r="C380" s="122"/>
      <c r="D380" s="120"/>
      <c r="E380" s="114"/>
      <c r="F380" s="105"/>
      <c r="G380" s="105"/>
      <c r="H380" s="108"/>
      <c r="I380" s="95"/>
    </row>
    <row r="381" spans="2:9" s="7" customFormat="1" ht="6.75" customHeight="1" x14ac:dyDescent="0.25">
      <c r="B381" s="100"/>
      <c r="C381" s="122"/>
      <c r="D381" s="120"/>
      <c r="E381" s="114"/>
      <c r="F381" s="105"/>
      <c r="G381" s="105"/>
      <c r="H381" s="108"/>
      <c r="I381" s="95"/>
    </row>
    <row r="382" spans="2:9" s="7" customFormat="1" hidden="1" x14ac:dyDescent="0.25">
      <c r="B382" s="100"/>
      <c r="C382" s="122"/>
      <c r="D382" s="120"/>
      <c r="E382" s="114"/>
      <c r="F382" s="105"/>
      <c r="G382" s="105"/>
      <c r="H382" s="108"/>
      <c r="I382" s="95"/>
    </row>
    <row r="383" spans="2:9" s="7" customFormat="1" hidden="1" x14ac:dyDescent="0.25">
      <c r="B383" s="100"/>
      <c r="C383" s="123"/>
      <c r="D383" s="111"/>
      <c r="E383" s="113"/>
      <c r="F383" s="106"/>
      <c r="G383" s="106"/>
      <c r="H383" s="109"/>
      <c r="I383" s="96"/>
    </row>
    <row r="384" spans="2:9" s="7" customFormat="1" ht="69.75" customHeight="1" x14ac:dyDescent="0.25">
      <c r="B384" s="78" t="s">
        <v>246</v>
      </c>
      <c r="C384" s="45" t="s">
        <v>85</v>
      </c>
      <c r="D384" s="46"/>
      <c r="E384" s="47"/>
      <c r="F384" s="34"/>
      <c r="G384" s="34"/>
      <c r="H384" s="35"/>
      <c r="I384" s="48"/>
    </row>
    <row r="385" spans="2:9" s="7" customFormat="1" x14ac:dyDescent="0.25">
      <c r="B385" s="100" t="s">
        <v>247</v>
      </c>
      <c r="C385" s="121" t="s">
        <v>51</v>
      </c>
      <c r="D385" s="110" t="s">
        <v>43</v>
      </c>
      <c r="E385" s="112" t="s">
        <v>115</v>
      </c>
      <c r="F385" s="104">
        <v>28</v>
      </c>
      <c r="G385" s="104">
        <v>28</v>
      </c>
      <c r="H385" s="107">
        <f>G385/F385*100</f>
        <v>100</v>
      </c>
      <c r="I385" s="101"/>
    </row>
    <row r="386" spans="2:9" s="7" customFormat="1" x14ac:dyDescent="0.25">
      <c r="B386" s="100"/>
      <c r="C386" s="122"/>
      <c r="D386" s="120"/>
      <c r="E386" s="114"/>
      <c r="F386" s="105"/>
      <c r="G386" s="105"/>
      <c r="H386" s="108"/>
      <c r="I386" s="102"/>
    </row>
    <row r="387" spans="2:9" s="7" customFormat="1" hidden="1" x14ac:dyDescent="0.25">
      <c r="B387" s="100"/>
      <c r="C387" s="123"/>
      <c r="D387" s="111"/>
      <c r="E387" s="113"/>
      <c r="F387" s="106"/>
      <c r="G387" s="106"/>
      <c r="H387" s="109"/>
      <c r="I387" s="103"/>
    </row>
    <row r="388" spans="2:9" s="7" customFormat="1" x14ac:dyDescent="0.25">
      <c r="B388" s="100" t="s">
        <v>248</v>
      </c>
      <c r="C388" s="121" t="s">
        <v>53</v>
      </c>
      <c r="D388" s="21" t="s">
        <v>46</v>
      </c>
      <c r="E388" s="112" t="s">
        <v>115</v>
      </c>
      <c r="F388" s="28">
        <v>28</v>
      </c>
      <c r="G388" s="28">
        <v>28</v>
      </c>
      <c r="H388" s="22">
        <f>G388/F388*100</f>
        <v>100</v>
      </c>
      <c r="I388" s="49"/>
    </row>
    <row r="389" spans="2:9" s="7" customFormat="1" ht="31.5" x14ac:dyDescent="0.25">
      <c r="B389" s="100"/>
      <c r="C389" s="122"/>
      <c r="D389" s="21" t="s">
        <v>47</v>
      </c>
      <c r="E389" s="114"/>
      <c r="F389" s="28">
        <v>4100</v>
      </c>
      <c r="G389" s="28">
        <v>4467</v>
      </c>
      <c r="H389" s="22">
        <f t="shared" ref="H389:H391" si="30">G389/F389*100</f>
        <v>108.95121951219512</v>
      </c>
      <c r="I389" s="82" t="s">
        <v>301</v>
      </c>
    </row>
    <row r="390" spans="2:9" s="7" customFormat="1" ht="31.5" x14ac:dyDescent="0.25">
      <c r="B390" s="100"/>
      <c r="C390" s="123"/>
      <c r="D390" s="21" t="s">
        <v>48</v>
      </c>
      <c r="E390" s="113"/>
      <c r="F390" s="28">
        <v>41000</v>
      </c>
      <c r="G390" s="28">
        <v>44670</v>
      </c>
      <c r="H390" s="22">
        <f t="shared" si="30"/>
        <v>108.95121951219512</v>
      </c>
      <c r="I390" s="82" t="s">
        <v>301</v>
      </c>
    </row>
    <row r="391" spans="2:9" s="7" customFormat="1" x14ac:dyDescent="0.25">
      <c r="B391" s="100" t="s">
        <v>249</v>
      </c>
      <c r="C391" s="121" t="s">
        <v>54</v>
      </c>
      <c r="D391" s="110" t="s">
        <v>43</v>
      </c>
      <c r="E391" s="112" t="s">
        <v>115</v>
      </c>
      <c r="F391" s="104">
        <v>25</v>
      </c>
      <c r="G391" s="104">
        <v>25</v>
      </c>
      <c r="H391" s="107">
        <f t="shared" si="30"/>
        <v>100</v>
      </c>
      <c r="I391" s="101"/>
    </row>
    <row r="392" spans="2:9" s="7" customFormat="1" x14ac:dyDescent="0.25">
      <c r="B392" s="100"/>
      <c r="C392" s="122"/>
      <c r="D392" s="120"/>
      <c r="E392" s="114"/>
      <c r="F392" s="105"/>
      <c r="G392" s="105"/>
      <c r="H392" s="108"/>
      <c r="I392" s="102"/>
    </row>
    <row r="393" spans="2:9" s="7" customFormat="1" ht="3.75" customHeight="1" x14ac:dyDescent="0.25">
      <c r="B393" s="100"/>
      <c r="C393" s="122"/>
      <c r="D393" s="120"/>
      <c r="E393" s="114"/>
      <c r="F393" s="105"/>
      <c r="G393" s="105"/>
      <c r="H393" s="108"/>
      <c r="I393" s="102"/>
    </row>
    <row r="394" spans="2:9" s="7" customFormat="1" hidden="1" x14ac:dyDescent="0.25">
      <c r="B394" s="100"/>
      <c r="C394" s="123"/>
      <c r="D394" s="111"/>
      <c r="E394" s="113"/>
      <c r="F394" s="106"/>
      <c r="G394" s="106"/>
      <c r="H394" s="109"/>
      <c r="I394" s="103"/>
    </row>
    <row r="395" spans="2:9" s="7" customFormat="1" x14ac:dyDescent="0.25">
      <c r="B395" s="100" t="s">
        <v>250</v>
      </c>
      <c r="C395" s="121" t="s">
        <v>55</v>
      </c>
      <c r="D395" s="110" t="s">
        <v>43</v>
      </c>
      <c r="E395" s="112" t="s">
        <v>115</v>
      </c>
      <c r="F395" s="104">
        <v>25</v>
      </c>
      <c r="G395" s="104">
        <v>25</v>
      </c>
      <c r="H395" s="107">
        <f>G395/F395*100</f>
        <v>100</v>
      </c>
      <c r="I395" s="94"/>
    </row>
    <row r="396" spans="2:9" s="7" customFormat="1" x14ac:dyDescent="0.25">
      <c r="B396" s="100"/>
      <c r="C396" s="122"/>
      <c r="D396" s="120"/>
      <c r="E396" s="114"/>
      <c r="F396" s="105"/>
      <c r="G396" s="105"/>
      <c r="H396" s="108"/>
      <c r="I396" s="95"/>
    </row>
    <row r="397" spans="2:9" s="7" customFormat="1" ht="2.25" customHeight="1" x14ac:dyDescent="0.25">
      <c r="B397" s="100"/>
      <c r="C397" s="122"/>
      <c r="D397" s="120"/>
      <c r="E397" s="114"/>
      <c r="F397" s="105"/>
      <c r="G397" s="105"/>
      <c r="H397" s="108"/>
      <c r="I397" s="95"/>
    </row>
    <row r="398" spans="2:9" s="7" customFormat="1" hidden="1" x14ac:dyDescent="0.25">
      <c r="B398" s="100"/>
      <c r="C398" s="122"/>
      <c r="D398" s="120"/>
      <c r="E398" s="114"/>
      <c r="F398" s="105"/>
      <c r="G398" s="105"/>
      <c r="H398" s="108"/>
      <c r="I398" s="95"/>
    </row>
    <row r="399" spans="2:9" s="7" customFormat="1" hidden="1" x14ac:dyDescent="0.25">
      <c r="B399" s="100"/>
      <c r="C399" s="123"/>
      <c r="D399" s="111"/>
      <c r="E399" s="113"/>
      <c r="F399" s="106"/>
      <c r="G399" s="106"/>
      <c r="H399" s="109"/>
      <c r="I399" s="96"/>
    </row>
    <row r="400" spans="2:9" s="7" customFormat="1" ht="71.25" customHeight="1" x14ac:dyDescent="0.25">
      <c r="B400" s="78" t="s">
        <v>251</v>
      </c>
      <c r="C400" s="93" t="s">
        <v>106</v>
      </c>
      <c r="D400" s="46"/>
      <c r="E400" s="47"/>
      <c r="F400" s="34"/>
      <c r="G400" s="34"/>
      <c r="H400" s="35"/>
      <c r="I400" s="48"/>
    </row>
    <row r="401" spans="2:9" s="7" customFormat="1" ht="15" customHeight="1" x14ac:dyDescent="0.25">
      <c r="B401" s="100" t="s">
        <v>252</v>
      </c>
      <c r="C401" s="121" t="s">
        <v>54</v>
      </c>
      <c r="D401" s="110" t="s">
        <v>43</v>
      </c>
      <c r="E401" s="112" t="s">
        <v>115</v>
      </c>
      <c r="F401" s="104">
        <v>49</v>
      </c>
      <c r="G401" s="104">
        <v>49</v>
      </c>
      <c r="H401" s="107">
        <f t="shared" ref="H401" si="31">G401/F401*100</f>
        <v>100</v>
      </c>
      <c r="I401" s="101"/>
    </row>
    <row r="402" spans="2:9" s="7" customFormat="1" x14ac:dyDescent="0.25">
      <c r="B402" s="100"/>
      <c r="C402" s="122"/>
      <c r="D402" s="120"/>
      <c r="E402" s="114"/>
      <c r="F402" s="105"/>
      <c r="G402" s="105"/>
      <c r="H402" s="108"/>
      <c r="I402" s="102"/>
    </row>
    <row r="403" spans="2:9" s="7" customFormat="1" hidden="1" x14ac:dyDescent="0.25">
      <c r="B403" s="100"/>
      <c r="C403" s="122"/>
      <c r="D403" s="120"/>
      <c r="E403" s="114"/>
      <c r="F403" s="105"/>
      <c r="G403" s="105"/>
      <c r="H403" s="108"/>
      <c r="I403" s="102"/>
    </row>
    <row r="404" spans="2:9" s="7" customFormat="1" hidden="1" x14ac:dyDescent="0.25">
      <c r="B404" s="100"/>
      <c r="C404" s="123"/>
      <c r="D404" s="111"/>
      <c r="E404" s="113"/>
      <c r="F404" s="106"/>
      <c r="G404" s="106"/>
      <c r="H404" s="109"/>
      <c r="I404" s="103"/>
    </row>
    <row r="405" spans="2:9" s="7" customFormat="1" x14ac:dyDescent="0.25">
      <c r="B405" s="100" t="s">
        <v>253</v>
      </c>
      <c r="C405" s="121" t="s">
        <v>55</v>
      </c>
      <c r="D405" s="110" t="s">
        <v>43</v>
      </c>
      <c r="E405" s="112" t="s">
        <v>115</v>
      </c>
      <c r="F405" s="104">
        <v>96</v>
      </c>
      <c r="G405" s="104">
        <v>96</v>
      </c>
      <c r="H405" s="107">
        <f>G405/F405*100</f>
        <v>100</v>
      </c>
      <c r="I405" s="94"/>
    </row>
    <row r="406" spans="2:9" s="7" customFormat="1" x14ac:dyDescent="0.25">
      <c r="B406" s="100"/>
      <c r="C406" s="122"/>
      <c r="D406" s="120"/>
      <c r="E406" s="114"/>
      <c r="F406" s="105"/>
      <c r="G406" s="105"/>
      <c r="H406" s="108"/>
      <c r="I406" s="95"/>
    </row>
    <row r="407" spans="2:9" s="7" customFormat="1" ht="3.75" customHeight="1" x14ac:dyDescent="0.25">
      <c r="B407" s="100"/>
      <c r="C407" s="122"/>
      <c r="D407" s="120"/>
      <c r="E407" s="114"/>
      <c r="F407" s="105"/>
      <c r="G407" s="105"/>
      <c r="H407" s="108"/>
      <c r="I407" s="95"/>
    </row>
    <row r="408" spans="2:9" s="7" customFormat="1" hidden="1" x14ac:dyDescent="0.25">
      <c r="B408" s="100"/>
      <c r="C408" s="122"/>
      <c r="D408" s="120"/>
      <c r="E408" s="114"/>
      <c r="F408" s="105"/>
      <c r="G408" s="105"/>
      <c r="H408" s="108"/>
      <c r="I408" s="95"/>
    </row>
    <row r="409" spans="2:9" s="7" customFormat="1" hidden="1" x14ac:dyDescent="0.25">
      <c r="B409" s="100"/>
      <c r="C409" s="123"/>
      <c r="D409" s="111"/>
      <c r="E409" s="113"/>
      <c r="F409" s="106"/>
      <c r="G409" s="106"/>
      <c r="H409" s="109"/>
      <c r="I409" s="96"/>
    </row>
    <row r="410" spans="2:9" s="7" customFormat="1" x14ac:dyDescent="0.25">
      <c r="B410" s="100" t="s">
        <v>254</v>
      </c>
      <c r="C410" s="121" t="s">
        <v>56</v>
      </c>
      <c r="D410" s="110" t="s">
        <v>43</v>
      </c>
      <c r="E410" s="112" t="s">
        <v>115</v>
      </c>
      <c r="F410" s="104">
        <v>7</v>
      </c>
      <c r="G410" s="104">
        <v>7</v>
      </c>
      <c r="H410" s="107">
        <f>G410/F410*100</f>
        <v>100</v>
      </c>
      <c r="I410" s="94"/>
    </row>
    <row r="411" spans="2:9" s="7" customFormat="1" x14ac:dyDescent="0.25">
      <c r="B411" s="100"/>
      <c r="C411" s="122"/>
      <c r="D411" s="120"/>
      <c r="E411" s="114"/>
      <c r="F411" s="105"/>
      <c r="G411" s="105"/>
      <c r="H411" s="108"/>
      <c r="I411" s="95"/>
    </row>
    <row r="412" spans="2:9" s="7" customFormat="1" ht="3" customHeight="1" x14ac:dyDescent="0.25">
      <c r="B412" s="100"/>
      <c r="C412" s="122"/>
      <c r="D412" s="120"/>
      <c r="E412" s="114"/>
      <c r="F412" s="105"/>
      <c r="G412" s="105"/>
      <c r="H412" s="108"/>
      <c r="I412" s="95"/>
    </row>
    <row r="413" spans="2:9" s="7" customFormat="1" hidden="1" x14ac:dyDescent="0.25">
      <c r="B413" s="100"/>
      <c r="C413" s="122"/>
      <c r="D413" s="120"/>
      <c r="E413" s="114"/>
      <c r="F413" s="105"/>
      <c r="G413" s="105"/>
      <c r="H413" s="108"/>
      <c r="I413" s="95"/>
    </row>
    <row r="414" spans="2:9" s="7" customFormat="1" hidden="1" x14ac:dyDescent="0.25">
      <c r="B414" s="100"/>
      <c r="C414" s="123"/>
      <c r="D414" s="111"/>
      <c r="E414" s="113"/>
      <c r="F414" s="106"/>
      <c r="G414" s="106"/>
      <c r="H414" s="109"/>
      <c r="I414" s="96"/>
    </row>
    <row r="415" spans="2:9" s="7" customFormat="1" ht="60.75" customHeight="1" x14ac:dyDescent="0.25">
      <c r="B415" s="78" t="s">
        <v>255</v>
      </c>
      <c r="C415" s="45" t="s">
        <v>86</v>
      </c>
      <c r="D415" s="46"/>
      <c r="E415" s="47"/>
      <c r="F415" s="34"/>
      <c r="G415" s="34"/>
      <c r="H415" s="35"/>
      <c r="I415" s="48"/>
    </row>
    <row r="416" spans="2:9" s="7" customFormat="1" x14ac:dyDescent="0.25">
      <c r="B416" s="100" t="s">
        <v>256</v>
      </c>
      <c r="C416" s="121" t="s">
        <v>54</v>
      </c>
      <c r="D416" s="110" t="s">
        <v>43</v>
      </c>
      <c r="E416" s="112" t="s">
        <v>115</v>
      </c>
      <c r="F416" s="104">
        <v>43</v>
      </c>
      <c r="G416" s="104">
        <v>43</v>
      </c>
      <c r="H416" s="107">
        <f t="shared" ref="H416" si="32">G416/F416*100</f>
        <v>100</v>
      </c>
      <c r="I416" s="101"/>
    </row>
    <row r="417" spans="2:9" s="7" customFormat="1" x14ac:dyDescent="0.25">
      <c r="B417" s="100"/>
      <c r="C417" s="122"/>
      <c r="D417" s="120"/>
      <c r="E417" s="114"/>
      <c r="F417" s="105"/>
      <c r="G417" s="105"/>
      <c r="H417" s="108"/>
      <c r="I417" s="102"/>
    </row>
    <row r="418" spans="2:9" s="7" customFormat="1" ht="2.25" customHeight="1" x14ac:dyDescent="0.25">
      <c r="B418" s="100"/>
      <c r="C418" s="122"/>
      <c r="D418" s="120"/>
      <c r="E418" s="114"/>
      <c r="F418" s="105"/>
      <c r="G418" s="105"/>
      <c r="H418" s="108"/>
      <c r="I418" s="102"/>
    </row>
    <row r="419" spans="2:9" s="7" customFormat="1" hidden="1" x14ac:dyDescent="0.25">
      <c r="B419" s="100"/>
      <c r="C419" s="123"/>
      <c r="D419" s="111"/>
      <c r="E419" s="113"/>
      <c r="F419" s="106"/>
      <c r="G419" s="106"/>
      <c r="H419" s="109"/>
      <c r="I419" s="103"/>
    </row>
    <row r="420" spans="2:9" s="7" customFormat="1" x14ac:dyDescent="0.25">
      <c r="B420" s="100" t="s">
        <v>257</v>
      </c>
      <c r="C420" s="121" t="s">
        <v>55</v>
      </c>
      <c r="D420" s="110" t="s">
        <v>43</v>
      </c>
      <c r="E420" s="112" t="s">
        <v>115</v>
      </c>
      <c r="F420" s="104">
        <v>65</v>
      </c>
      <c r="G420" s="104">
        <v>65</v>
      </c>
      <c r="H420" s="107">
        <f>G420/F420*100</f>
        <v>100</v>
      </c>
      <c r="I420" s="94"/>
    </row>
    <row r="421" spans="2:9" s="7" customFormat="1" x14ac:dyDescent="0.25">
      <c r="B421" s="100"/>
      <c r="C421" s="122"/>
      <c r="D421" s="120"/>
      <c r="E421" s="114"/>
      <c r="F421" s="105"/>
      <c r="G421" s="105"/>
      <c r="H421" s="108"/>
      <c r="I421" s="95"/>
    </row>
    <row r="422" spans="2:9" s="7" customFormat="1" ht="6.75" customHeight="1" x14ac:dyDescent="0.25">
      <c r="B422" s="100"/>
      <c r="C422" s="122"/>
      <c r="D422" s="120"/>
      <c r="E422" s="114"/>
      <c r="F422" s="105"/>
      <c r="G422" s="105"/>
      <c r="H422" s="108"/>
      <c r="I422" s="95"/>
    </row>
    <row r="423" spans="2:9" s="7" customFormat="1" hidden="1" x14ac:dyDescent="0.25">
      <c r="B423" s="100"/>
      <c r="C423" s="122"/>
      <c r="D423" s="120"/>
      <c r="E423" s="114"/>
      <c r="F423" s="105"/>
      <c r="G423" s="105"/>
      <c r="H423" s="108"/>
      <c r="I423" s="95"/>
    </row>
    <row r="424" spans="2:9" s="7" customFormat="1" hidden="1" x14ac:dyDescent="0.25">
      <c r="B424" s="100"/>
      <c r="C424" s="123"/>
      <c r="D424" s="111"/>
      <c r="E424" s="113"/>
      <c r="F424" s="106"/>
      <c r="G424" s="106"/>
      <c r="H424" s="109"/>
      <c r="I424" s="96"/>
    </row>
    <row r="425" spans="2:9" s="7" customFormat="1" x14ac:dyDescent="0.25">
      <c r="B425" s="100" t="s">
        <v>258</v>
      </c>
      <c r="C425" s="121" t="s">
        <v>56</v>
      </c>
      <c r="D425" s="110" t="s">
        <v>43</v>
      </c>
      <c r="E425" s="112" t="s">
        <v>115</v>
      </c>
      <c r="F425" s="104">
        <v>15</v>
      </c>
      <c r="G425" s="104">
        <v>15</v>
      </c>
      <c r="H425" s="107">
        <f>G425/F425*100</f>
        <v>100</v>
      </c>
      <c r="I425" s="94"/>
    </row>
    <row r="426" spans="2:9" s="7" customFormat="1" x14ac:dyDescent="0.25">
      <c r="B426" s="100"/>
      <c r="C426" s="122"/>
      <c r="D426" s="120"/>
      <c r="E426" s="114"/>
      <c r="F426" s="105"/>
      <c r="G426" s="105"/>
      <c r="H426" s="108"/>
      <c r="I426" s="95"/>
    </row>
    <row r="427" spans="2:9" s="7" customFormat="1" ht="6.75" customHeight="1" x14ac:dyDescent="0.25">
      <c r="B427" s="100"/>
      <c r="C427" s="122"/>
      <c r="D427" s="120"/>
      <c r="E427" s="114"/>
      <c r="F427" s="105"/>
      <c r="G427" s="105"/>
      <c r="H427" s="108"/>
      <c r="I427" s="95"/>
    </row>
    <row r="428" spans="2:9" s="7" customFormat="1" hidden="1" x14ac:dyDescent="0.25">
      <c r="B428" s="100"/>
      <c r="C428" s="122"/>
      <c r="D428" s="120"/>
      <c r="E428" s="114"/>
      <c r="F428" s="105"/>
      <c r="G428" s="105"/>
      <c r="H428" s="108"/>
      <c r="I428" s="95"/>
    </row>
    <row r="429" spans="2:9" s="7" customFormat="1" hidden="1" x14ac:dyDescent="0.25">
      <c r="B429" s="100"/>
      <c r="C429" s="123"/>
      <c r="D429" s="111"/>
      <c r="E429" s="113"/>
      <c r="F429" s="106"/>
      <c r="G429" s="106"/>
      <c r="H429" s="109"/>
      <c r="I429" s="96"/>
    </row>
    <row r="430" spans="2:9" s="7" customFormat="1" ht="69.75" customHeight="1" x14ac:dyDescent="0.25">
      <c r="B430" s="78" t="s">
        <v>259</v>
      </c>
      <c r="C430" s="93" t="s">
        <v>107</v>
      </c>
      <c r="D430" s="46"/>
      <c r="E430" s="47"/>
      <c r="F430" s="34"/>
      <c r="G430" s="34"/>
      <c r="H430" s="35"/>
      <c r="I430" s="48"/>
    </row>
    <row r="431" spans="2:9" s="7" customFormat="1" x14ac:dyDescent="0.25">
      <c r="B431" s="100" t="s">
        <v>260</v>
      </c>
      <c r="C431" s="121" t="s">
        <v>51</v>
      </c>
      <c r="D431" s="110" t="s">
        <v>43</v>
      </c>
      <c r="E431" s="112" t="s">
        <v>115</v>
      </c>
      <c r="F431" s="104">
        <v>26</v>
      </c>
      <c r="G431" s="104">
        <v>26</v>
      </c>
      <c r="H431" s="107">
        <f>G431/F431*100</f>
        <v>100</v>
      </c>
      <c r="I431" s="101"/>
    </row>
    <row r="432" spans="2:9" s="7" customFormat="1" x14ac:dyDescent="0.25">
      <c r="B432" s="100"/>
      <c r="C432" s="122"/>
      <c r="D432" s="120"/>
      <c r="E432" s="114"/>
      <c r="F432" s="105"/>
      <c r="G432" s="105"/>
      <c r="H432" s="108"/>
      <c r="I432" s="102"/>
    </row>
    <row r="433" spans="2:9" s="7" customFormat="1" ht="5.25" customHeight="1" x14ac:dyDescent="0.25">
      <c r="B433" s="100"/>
      <c r="C433" s="123"/>
      <c r="D433" s="111"/>
      <c r="E433" s="113"/>
      <c r="F433" s="106"/>
      <c r="G433" s="106"/>
      <c r="H433" s="109"/>
      <c r="I433" s="103"/>
    </row>
    <row r="434" spans="2:9" s="7" customFormat="1" x14ac:dyDescent="0.25">
      <c r="B434" s="100" t="s">
        <v>261</v>
      </c>
      <c r="C434" s="121" t="s">
        <v>53</v>
      </c>
      <c r="D434" s="21" t="s">
        <v>46</v>
      </c>
      <c r="E434" s="112" t="s">
        <v>115</v>
      </c>
      <c r="F434" s="28">
        <v>26</v>
      </c>
      <c r="G434" s="28">
        <v>26</v>
      </c>
      <c r="H434" s="22">
        <f t="shared" ref="H434:H437" si="33">G434/F434*100</f>
        <v>100</v>
      </c>
      <c r="I434" s="23"/>
    </row>
    <row r="435" spans="2:9" s="7" customFormat="1" ht="31.5" x14ac:dyDescent="0.25">
      <c r="B435" s="100"/>
      <c r="C435" s="122"/>
      <c r="D435" s="21" t="s">
        <v>47</v>
      </c>
      <c r="E435" s="114"/>
      <c r="F435" s="28">
        <v>4130</v>
      </c>
      <c r="G435" s="28">
        <v>4108</v>
      </c>
      <c r="H435" s="22">
        <f t="shared" si="33"/>
        <v>99.467312348668287</v>
      </c>
      <c r="I435" s="23" t="s">
        <v>301</v>
      </c>
    </row>
    <row r="436" spans="2:9" s="7" customFormat="1" ht="31.5" x14ac:dyDescent="0.25">
      <c r="B436" s="100"/>
      <c r="C436" s="123"/>
      <c r="D436" s="21" t="s">
        <v>48</v>
      </c>
      <c r="E436" s="113"/>
      <c r="F436" s="28">
        <v>41300</v>
      </c>
      <c r="G436" s="28">
        <v>41080</v>
      </c>
      <c r="H436" s="22">
        <f t="shared" si="33"/>
        <v>99.467312348668287</v>
      </c>
      <c r="I436" s="23" t="s">
        <v>301</v>
      </c>
    </row>
    <row r="437" spans="2:9" s="7" customFormat="1" x14ac:dyDescent="0.25">
      <c r="B437" s="100" t="s">
        <v>262</v>
      </c>
      <c r="C437" s="121" t="s">
        <v>54</v>
      </c>
      <c r="D437" s="110" t="s">
        <v>43</v>
      </c>
      <c r="E437" s="112" t="s">
        <v>115</v>
      </c>
      <c r="F437" s="104">
        <v>48</v>
      </c>
      <c r="G437" s="104">
        <v>48</v>
      </c>
      <c r="H437" s="107">
        <f t="shared" si="33"/>
        <v>100</v>
      </c>
      <c r="I437" s="101"/>
    </row>
    <row r="438" spans="2:9" s="7" customFormat="1" x14ac:dyDescent="0.25">
      <c r="B438" s="100"/>
      <c r="C438" s="122"/>
      <c r="D438" s="120"/>
      <c r="E438" s="114"/>
      <c r="F438" s="105"/>
      <c r="G438" s="105"/>
      <c r="H438" s="108"/>
      <c r="I438" s="102"/>
    </row>
    <row r="439" spans="2:9" s="7" customFormat="1" ht="3" customHeight="1" x14ac:dyDescent="0.25">
      <c r="B439" s="100"/>
      <c r="C439" s="122"/>
      <c r="D439" s="120"/>
      <c r="E439" s="114"/>
      <c r="F439" s="105"/>
      <c r="G439" s="105"/>
      <c r="H439" s="108"/>
      <c r="I439" s="102"/>
    </row>
    <row r="440" spans="2:9" s="7" customFormat="1" hidden="1" x14ac:dyDescent="0.25">
      <c r="B440" s="100"/>
      <c r="C440" s="123"/>
      <c r="D440" s="111"/>
      <c r="E440" s="113"/>
      <c r="F440" s="106"/>
      <c r="G440" s="106"/>
      <c r="H440" s="109"/>
      <c r="I440" s="103"/>
    </row>
    <row r="441" spans="2:9" s="7" customFormat="1" x14ac:dyDescent="0.25">
      <c r="B441" s="100" t="s">
        <v>263</v>
      </c>
      <c r="C441" s="121" t="s">
        <v>55</v>
      </c>
      <c r="D441" s="110" t="s">
        <v>43</v>
      </c>
      <c r="E441" s="112" t="s">
        <v>115</v>
      </c>
      <c r="F441" s="104">
        <v>84</v>
      </c>
      <c r="G441" s="104">
        <v>84</v>
      </c>
      <c r="H441" s="107">
        <f>G441/F441*100</f>
        <v>100</v>
      </c>
      <c r="I441" s="94"/>
    </row>
    <row r="442" spans="2:9" s="7" customFormat="1" x14ac:dyDescent="0.25">
      <c r="B442" s="100"/>
      <c r="C442" s="122"/>
      <c r="D442" s="120"/>
      <c r="E442" s="114"/>
      <c r="F442" s="105"/>
      <c r="G442" s="105"/>
      <c r="H442" s="108"/>
      <c r="I442" s="95"/>
    </row>
    <row r="443" spans="2:9" s="7" customFormat="1" ht="0.75" customHeight="1" x14ac:dyDescent="0.25">
      <c r="B443" s="100"/>
      <c r="C443" s="122"/>
      <c r="D443" s="120"/>
      <c r="E443" s="114"/>
      <c r="F443" s="105"/>
      <c r="G443" s="105"/>
      <c r="H443" s="108"/>
      <c r="I443" s="95"/>
    </row>
    <row r="444" spans="2:9" s="7" customFormat="1" hidden="1" x14ac:dyDescent="0.25">
      <c r="B444" s="100"/>
      <c r="C444" s="122"/>
      <c r="D444" s="120"/>
      <c r="E444" s="114"/>
      <c r="F444" s="105"/>
      <c r="G444" s="105"/>
      <c r="H444" s="108"/>
      <c r="I444" s="95"/>
    </row>
    <row r="445" spans="2:9" s="7" customFormat="1" hidden="1" x14ac:dyDescent="0.25">
      <c r="B445" s="100"/>
      <c r="C445" s="123"/>
      <c r="D445" s="111"/>
      <c r="E445" s="113"/>
      <c r="F445" s="106"/>
      <c r="G445" s="106"/>
      <c r="H445" s="109"/>
      <c r="I445" s="96"/>
    </row>
    <row r="446" spans="2:9" s="7" customFormat="1" x14ac:dyDescent="0.25">
      <c r="B446" s="100" t="s">
        <v>264</v>
      </c>
      <c r="C446" s="121" t="s">
        <v>56</v>
      </c>
      <c r="D446" s="110" t="s">
        <v>43</v>
      </c>
      <c r="E446" s="112" t="s">
        <v>115</v>
      </c>
      <c r="F446" s="104">
        <v>32</v>
      </c>
      <c r="G446" s="104">
        <v>32</v>
      </c>
      <c r="H446" s="107">
        <f>G446/F446*100</f>
        <v>100</v>
      </c>
      <c r="I446" s="94"/>
    </row>
    <row r="447" spans="2:9" s="7" customFormat="1" x14ac:dyDescent="0.25">
      <c r="B447" s="100"/>
      <c r="C447" s="122"/>
      <c r="D447" s="120"/>
      <c r="E447" s="114"/>
      <c r="F447" s="105"/>
      <c r="G447" s="105"/>
      <c r="H447" s="108"/>
      <c r="I447" s="95"/>
    </row>
    <row r="448" spans="2:9" s="7" customFormat="1" ht="3" customHeight="1" x14ac:dyDescent="0.25">
      <c r="B448" s="100"/>
      <c r="C448" s="122"/>
      <c r="D448" s="120"/>
      <c r="E448" s="114"/>
      <c r="F448" s="105"/>
      <c r="G448" s="105"/>
      <c r="H448" s="108"/>
      <c r="I448" s="95"/>
    </row>
    <row r="449" spans="2:9" s="7" customFormat="1" hidden="1" x14ac:dyDescent="0.25">
      <c r="B449" s="100"/>
      <c r="C449" s="122"/>
      <c r="D449" s="120"/>
      <c r="E449" s="114"/>
      <c r="F449" s="105"/>
      <c r="G449" s="105"/>
      <c r="H449" s="108"/>
      <c r="I449" s="95"/>
    </row>
    <row r="450" spans="2:9" s="7" customFormat="1" hidden="1" x14ac:dyDescent="0.25">
      <c r="B450" s="100"/>
      <c r="C450" s="123"/>
      <c r="D450" s="111"/>
      <c r="E450" s="113"/>
      <c r="F450" s="106"/>
      <c r="G450" s="106"/>
      <c r="H450" s="109"/>
      <c r="I450" s="96"/>
    </row>
    <row r="451" spans="2:9" s="7" customFormat="1" ht="79.5" customHeight="1" x14ac:dyDescent="0.25">
      <c r="B451" s="78" t="s">
        <v>265</v>
      </c>
      <c r="C451" s="45" t="s">
        <v>87</v>
      </c>
      <c r="D451" s="46"/>
      <c r="E451" s="47"/>
      <c r="F451" s="34"/>
      <c r="G451" s="34"/>
      <c r="H451" s="35"/>
      <c r="I451" s="48"/>
    </row>
    <row r="452" spans="2:9" s="7" customFormat="1" ht="31.5" customHeight="1" x14ac:dyDescent="0.25">
      <c r="B452" s="14" t="s">
        <v>266</v>
      </c>
      <c r="C452" s="121" t="s">
        <v>50</v>
      </c>
      <c r="D452" s="110" t="s">
        <v>43</v>
      </c>
      <c r="E452" s="44" t="s">
        <v>115</v>
      </c>
      <c r="F452" s="104">
        <v>14</v>
      </c>
      <c r="G452" s="104">
        <v>14</v>
      </c>
      <c r="H452" s="107">
        <f>G452/F452*100</f>
        <v>100</v>
      </c>
      <c r="I452" s="94"/>
    </row>
    <row r="453" spans="2:9" s="7" customFormat="1" ht="79.5" hidden="1" customHeight="1" x14ac:dyDescent="0.25">
      <c r="B453" s="14"/>
      <c r="C453" s="122"/>
      <c r="D453" s="120"/>
      <c r="E453" s="37"/>
      <c r="F453" s="105"/>
      <c r="G453" s="105"/>
      <c r="H453" s="108"/>
      <c r="I453" s="95"/>
    </row>
    <row r="454" spans="2:9" s="7" customFormat="1" ht="79.5" hidden="1" customHeight="1" x14ac:dyDescent="0.25">
      <c r="B454" s="14"/>
      <c r="C454" s="123"/>
      <c r="D454" s="111"/>
      <c r="E454" s="50"/>
      <c r="F454" s="106"/>
      <c r="G454" s="106"/>
      <c r="H454" s="109"/>
      <c r="I454" s="96"/>
    </row>
    <row r="455" spans="2:9" s="7" customFormat="1" ht="20.25" customHeight="1" x14ac:dyDescent="0.25">
      <c r="B455" s="100" t="s">
        <v>267</v>
      </c>
      <c r="C455" s="121" t="s">
        <v>52</v>
      </c>
      <c r="D455" s="21" t="s">
        <v>46</v>
      </c>
      <c r="E455" s="112" t="s">
        <v>115</v>
      </c>
      <c r="F455" s="28">
        <v>14</v>
      </c>
      <c r="G455" s="28">
        <v>14</v>
      </c>
      <c r="H455" s="22">
        <f t="shared" ref="H455:H457" si="34">G455/F455*100</f>
        <v>100</v>
      </c>
      <c r="I455" s="38"/>
    </row>
    <row r="456" spans="2:9" s="7" customFormat="1" ht="31.5" customHeight="1" x14ac:dyDescent="0.25">
      <c r="B456" s="100"/>
      <c r="C456" s="122"/>
      <c r="D456" s="21" t="s">
        <v>47</v>
      </c>
      <c r="E456" s="114"/>
      <c r="F456" s="28">
        <v>1512</v>
      </c>
      <c r="G456" s="28">
        <v>1512</v>
      </c>
      <c r="H456" s="22">
        <f t="shared" si="34"/>
        <v>100</v>
      </c>
      <c r="I456" s="23"/>
    </row>
    <row r="457" spans="2:9" s="7" customFormat="1" ht="31.5" customHeight="1" x14ac:dyDescent="0.25">
      <c r="B457" s="100"/>
      <c r="C457" s="123"/>
      <c r="D457" s="21" t="s">
        <v>48</v>
      </c>
      <c r="E457" s="113"/>
      <c r="F457" s="28">
        <v>15120</v>
      </c>
      <c r="G457" s="28">
        <v>15120</v>
      </c>
      <c r="H457" s="22">
        <f t="shared" si="34"/>
        <v>100</v>
      </c>
      <c r="I457" s="23"/>
    </row>
    <row r="458" spans="2:9" s="7" customFormat="1" ht="36.75" customHeight="1" x14ac:dyDescent="0.25">
      <c r="B458" s="100" t="s">
        <v>268</v>
      </c>
      <c r="C458" s="121" t="s">
        <v>51</v>
      </c>
      <c r="D458" s="110" t="s">
        <v>43</v>
      </c>
      <c r="E458" s="44" t="s">
        <v>115</v>
      </c>
      <c r="F458" s="104">
        <v>45</v>
      </c>
      <c r="G458" s="104">
        <v>45</v>
      </c>
      <c r="H458" s="107">
        <f>G458/F458*100</f>
        <v>100</v>
      </c>
      <c r="I458" s="101"/>
    </row>
    <row r="459" spans="2:9" s="7" customFormat="1" ht="79.5" hidden="1" customHeight="1" x14ac:dyDescent="0.25">
      <c r="B459" s="100"/>
      <c r="C459" s="122"/>
      <c r="D459" s="120"/>
      <c r="E459" s="37"/>
      <c r="F459" s="105"/>
      <c r="G459" s="105"/>
      <c r="H459" s="108"/>
      <c r="I459" s="102"/>
    </row>
    <row r="460" spans="2:9" s="7" customFormat="1" ht="79.5" hidden="1" customHeight="1" x14ac:dyDescent="0.25">
      <c r="B460" s="100"/>
      <c r="C460" s="123"/>
      <c r="D460" s="111"/>
      <c r="E460" s="50"/>
      <c r="F460" s="106"/>
      <c r="G460" s="106"/>
      <c r="H460" s="109"/>
      <c r="I460" s="103"/>
    </row>
    <row r="461" spans="2:9" s="7" customFormat="1" ht="22.5" customHeight="1" x14ac:dyDescent="0.25">
      <c r="B461" s="100" t="s">
        <v>269</v>
      </c>
      <c r="C461" s="121" t="s">
        <v>53</v>
      </c>
      <c r="D461" s="21" t="s">
        <v>46</v>
      </c>
      <c r="E461" s="112" t="s">
        <v>115</v>
      </c>
      <c r="F461" s="28">
        <v>45</v>
      </c>
      <c r="G461" s="28">
        <v>45</v>
      </c>
      <c r="H461" s="22">
        <f t="shared" ref="H461:H463" si="35">G461/F461*100</f>
        <v>100</v>
      </c>
      <c r="I461" s="49"/>
    </row>
    <row r="462" spans="2:9" s="7" customFormat="1" ht="33.75" customHeight="1" x14ac:dyDescent="0.25">
      <c r="B462" s="100"/>
      <c r="C462" s="122"/>
      <c r="D462" s="21" t="s">
        <v>47</v>
      </c>
      <c r="E462" s="114"/>
      <c r="F462" s="28">
        <v>6475</v>
      </c>
      <c r="G462" s="28">
        <v>6469</v>
      </c>
      <c r="H462" s="22">
        <f t="shared" si="35"/>
        <v>99.907335907335906</v>
      </c>
      <c r="I462" s="23" t="s">
        <v>301</v>
      </c>
    </row>
    <row r="463" spans="2:9" s="7" customFormat="1" ht="32.25" customHeight="1" x14ac:dyDescent="0.25">
      <c r="B463" s="100"/>
      <c r="C463" s="123"/>
      <c r="D463" s="21" t="s">
        <v>48</v>
      </c>
      <c r="E463" s="113"/>
      <c r="F463" s="28">
        <v>64750</v>
      </c>
      <c r="G463" s="28">
        <v>64690</v>
      </c>
      <c r="H463" s="22">
        <f t="shared" si="35"/>
        <v>99.907335907335906</v>
      </c>
      <c r="I463" s="23" t="s">
        <v>301</v>
      </c>
    </row>
    <row r="464" spans="2:9" s="7" customFormat="1" ht="15" customHeight="1" x14ac:dyDescent="0.25">
      <c r="B464" s="100" t="s">
        <v>270</v>
      </c>
      <c r="C464" s="121" t="s">
        <v>54</v>
      </c>
      <c r="D464" s="110" t="s">
        <v>43</v>
      </c>
      <c r="E464" s="112" t="s">
        <v>115</v>
      </c>
      <c r="F464" s="104">
        <v>69</v>
      </c>
      <c r="G464" s="104">
        <v>69</v>
      </c>
      <c r="H464" s="107">
        <f t="shared" ref="H464" si="36">G464/F464*100</f>
        <v>100</v>
      </c>
      <c r="I464" s="101"/>
    </row>
    <row r="465" spans="2:9" s="7" customFormat="1" x14ac:dyDescent="0.25">
      <c r="B465" s="100"/>
      <c r="C465" s="122"/>
      <c r="D465" s="120"/>
      <c r="E465" s="114"/>
      <c r="F465" s="105"/>
      <c r="G465" s="105"/>
      <c r="H465" s="108"/>
      <c r="I465" s="102"/>
    </row>
    <row r="466" spans="2:9" s="7" customFormat="1" hidden="1" x14ac:dyDescent="0.25">
      <c r="B466" s="100"/>
      <c r="C466" s="122"/>
      <c r="D466" s="120"/>
      <c r="E466" s="114"/>
      <c r="F466" s="105"/>
      <c r="G466" s="105"/>
      <c r="H466" s="108"/>
      <c r="I466" s="102"/>
    </row>
    <row r="467" spans="2:9" s="7" customFormat="1" hidden="1" x14ac:dyDescent="0.25">
      <c r="B467" s="100"/>
      <c r="C467" s="123"/>
      <c r="D467" s="111"/>
      <c r="E467" s="113"/>
      <c r="F467" s="106"/>
      <c r="G467" s="106"/>
      <c r="H467" s="109"/>
      <c r="I467" s="103"/>
    </row>
    <row r="468" spans="2:9" s="7" customFormat="1" x14ac:dyDescent="0.25">
      <c r="B468" s="100" t="s">
        <v>271</v>
      </c>
      <c r="C468" s="121" t="s">
        <v>55</v>
      </c>
      <c r="D468" s="110" t="s">
        <v>43</v>
      </c>
      <c r="E468" s="112" t="s">
        <v>115</v>
      </c>
      <c r="F468" s="104">
        <v>76</v>
      </c>
      <c r="G468" s="104">
        <v>76</v>
      </c>
      <c r="H468" s="107">
        <f>G468/F468*100</f>
        <v>100</v>
      </c>
      <c r="I468" s="94"/>
    </row>
    <row r="469" spans="2:9" s="7" customFormat="1" x14ac:dyDescent="0.25">
      <c r="B469" s="100"/>
      <c r="C469" s="122"/>
      <c r="D469" s="120"/>
      <c r="E469" s="114"/>
      <c r="F469" s="105"/>
      <c r="G469" s="105"/>
      <c r="H469" s="108"/>
      <c r="I469" s="95"/>
    </row>
    <row r="470" spans="2:9" s="7" customFormat="1" ht="3.75" customHeight="1" x14ac:dyDescent="0.25">
      <c r="B470" s="100"/>
      <c r="C470" s="122"/>
      <c r="D470" s="120"/>
      <c r="E470" s="114"/>
      <c r="F470" s="105"/>
      <c r="G470" s="105"/>
      <c r="H470" s="108"/>
      <c r="I470" s="95"/>
    </row>
    <row r="471" spans="2:9" s="7" customFormat="1" hidden="1" x14ac:dyDescent="0.25">
      <c r="B471" s="100"/>
      <c r="C471" s="122"/>
      <c r="D471" s="120"/>
      <c r="E471" s="51"/>
      <c r="F471" s="105"/>
      <c r="G471" s="105"/>
      <c r="H471" s="108"/>
      <c r="I471" s="95"/>
    </row>
    <row r="472" spans="2:9" s="7" customFormat="1" hidden="1" x14ac:dyDescent="0.25">
      <c r="B472" s="100"/>
      <c r="C472" s="123"/>
      <c r="D472" s="111"/>
      <c r="E472" s="50"/>
      <c r="F472" s="106"/>
      <c r="G472" s="106"/>
      <c r="H472" s="109"/>
      <c r="I472" s="96"/>
    </row>
    <row r="473" spans="2:9" s="7" customFormat="1" x14ac:dyDescent="0.25">
      <c r="B473" s="100" t="s">
        <v>272</v>
      </c>
      <c r="C473" s="121" t="s">
        <v>56</v>
      </c>
      <c r="D473" s="110" t="s">
        <v>43</v>
      </c>
      <c r="E473" s="112" t="s">
        <v>115</v>
      </c>
      <c r="F473" s="104">
        <v>11</v>
      </c>
      <c r="G473" s="104">
        <v>11</v>
      </c>
      <c r="H473" s="107">
        <f>G473/F473*100</f>
        <v>100</v>
      </c>
      <c r="I473" s="94"/>
    </row>
    <row r="474" spans="2:9" s="7" customFormat="1" x14ac:dyDescent="0.25">
      <c r="B474" s="100"/>
      <c r="C474" s="122"/>
      <c r="D474" s="120"/>
      <c r="E474" s="114"/>
      <c r="F474" s="105"/>
      <c r="G474" s="105"/>
      <c r="H474" s="108"/>
      <c r="I474" s="95"/>
    </row>
    <row r="475" spans="2:9" s="7" customFormat="1" ht="0.75" customHeight="1" x14ac:dyDescent="0.25">
      <c r="B475" s="100"/>
      <c r="C475" s="122"/>
      <c r="D475" s="120"/>
      <c r="E475" s="114"/>
      <c r="F475" s="105"/>
      <c r="G475" s="105"/>
      <c r="H475" s="108"/>
      <c r="I475" s="95"/>
    </row>
    <row r="476" spans="2:9" s="7" customFormat="1" hidden="1" x14ac:dyDescent="0.25">
      <c r="B476" s="100"/>
      <c r="C476" s="122"/>
      <c r="D476" s="120"/>
      <c r="E476" s="114"/>
      <c r="F476" s="105"/>
      <c r="G476" s="105"/>
      <c r="H476" s="108"/>
      <c r="I476" s="95"/>
    </row>
    <row r="477" spans="2:9" s="7" customFormat="1" hidden="1" x14ac:dyDescent="0.25">
      <c r="B477" s="100"/>
      <c r="C477" s="123"/>
      <c r="D477" s="111"/>
      <c r="E477" s="113"/>
      <c r="F477" s="106"/>
      <c r="G477" s="106"/>
      <c r="H477" s="109"/>
      <c r="I477" s="96"/>
    </row>
    <row r="478" spans="2:9" s="7" customFormat="1" ht="80.25" customHeight="1" x14ac:dyDescent="0.25">
      <c r="B478" s="78" t="s">
        <v>273</v>
      </c>
      <c r="C478" s="45" t="s">
        <v>88</v>
      </c>
      <c r="D478" s="46"/>
      <c r="E478" s="47"/>
      <c r="F478" s="34"/>
      <c r="G478" s="34"/>
      <c r="H478" s="35"/>
      <c r="I478" s="48"/>
    </row>
    <row r="479" spans="2:9" s="7" customFormat="1" x14ac:dyDescent="0.25">
      <c r="B479" s="100" t="s">
        <v>274</v>
      </c>
      <c r="C479" s="121" t="s">
        <v>54</v>
      </c>
      <c r="D479" s="110" t="s">
        <v>43</v>
      </c>
      <c r="E479" s="112" t="s">
        <v>115</v>
      </c>
      <c r="F479" s="104">
        <v>28</v>
      </c>
      <c r="G479" s="104">
        <v>28</v>
      </c>
      <c r="H479" s="107">
        <f t="shared" ref="H479" si="37">G479/F479*100</f>
        <v>100</v>
      </c>
      <c r="I479" s="101"/>
    </row>
    <row r="480" spans="2:9" s="7" customFormat="1" x14ac:dyDescent="0.25">
      <c r="B480" s="100"/>
      <c r="C480" s="122"/>
      <c r="D480" s="120"/>
      <c r="E480" s="114"/>
      <c r="F480" s="105"/>
      <c r="G480" s="105"/>
      <c r="H480" s="108"/>
      <c r="I480" s="102"/>
    </row>
    <row r="481" spans="2:9" s="7" customFormat="1" ht="2.25" customHeight="1" x14ac:dyDescent="0.25">
      <c r="B481" s="100"/>
      <c r="C481" s="122"/>
      <c r="D481" s="120"/>
      <c r="E481" s="114"/>
      <c r="F481" s="105"/>
      <c r="G481" s="105"/>
      <c r="H481" s="108"/>
      <c r="I481" s="102"/>
    </row>
    <row r="482" spans="2:9" s="7" customFormat="1" hidden="1" x14ac:dyDescent="0.25">
      <c r="B482" s="100"/>
      <c r="C482" s="123"/>
      <c r="D482" s="111"/>
      <c r="E482" s="113"/>
      <c r="F482" s="106"/>
      <c r="G482" s="106"/>
      <c r="H482" s="109"/>
      <c r="I482" s="103"/>
    </row>
    <row r="483" spans="2:9" s="7" customFormat="1" x14ac:dyDescent="0.25">
      <c r="B483" s="100" t="s">
        <v>275</v>
      </c>
      <c r="C483" s="121" t="s">
        <v>55</v>
      </c>
      <c r="D483" s="110" t="s">
        <v>43</v>
      </c>
      <c r="E483" s="112" t="s">
        <v>115</v>
      </c>
      <c r="F483" s="104">
        <v>33</v>
      </c>
      <c r="G483" s="104">
        <v>33</v>
      </c>
      <c r="H483" s="107">
        <f>G483/F483*100</f>
        <v>100</v>
      </c>
      <c r="I483" s="94"/>
    </row>
    <row r="484" spans="2:9" s="7" customFormat="1" x14ac:dyDescent="0.25">
      <c r="B484" s="100"/>
      <c r="C484" s="122"/>
      <c r="D484" s="120"/>
      <c r="E484" s="114"/>
      <c r="F484" s="105"/>
      <c r="G484" s="105"/>
      <c r="H484" s="108"/>
      <c r="I484" s="95"/>
    </row>
    <row r="485" spans="2:9" s="7" customFormat="1" ht="2.25" customHeight="1" x14ac:dyDescent="0.25">
      <c r="B485" s="100"/>
      <c r="C485" s="122"/>
      <c r="D485" s="120"/>
      <c r="E485" s="114"/>
      <c r="F485" s="105"/>
      <c r="G485" s="105"/>
      <c r="H485" s="108"/>
      <c r="I485" s="95"/>
    </row>
    <row r="486" spans="2:9" s="7" customFormat="1" hidden="1" x14ac:dyDescent="0.25">
      <c r="B486" s="100"/>
      <c r="C486" s="122"/>
      <c r="D486" s="120"/>
      <c r="E486" s="114"/>
      <c r="F486" s="105"/>
      <c r="G486" s="105"/>
      <c r="H486" s="108"/>
      <c r="I486" s="95"/>
    </row>
    <row r="487" spans="2:9" s="7" customFormat="1" hidden="1" x14ac:dyDescent="0.25">
      <c r="B487" s="100"/>
      <c r="C487" s="123"/>
      <c r="D487" s="111"/>
      <c r="E487" s="113"/>
      <c r="F487" s="106"/>
      <c r="G487" s="106"/>
      <c r="H487" s="109"/>
      <c r="I487" s="96"/>
    </row>
    <row r="488" spans="2:9" s="7" customFormat="1" ht="84.75" customHeight="1" x14ac:dyDescent="0.25">
      <c r="B488" s="78" t="s">
        <v>276</v>
      </c>
      <c r="C488" s="45" t="s">
        <v>89</v>
      </c>
      <c r="D488" s="46"/>
      <c r="E488" s="47"/>
      <c r="F488" s="34"/>
      <c r="G488" s="34"/>
      <c r="H488" s="35"/>
      <c r="I488" s="48"/>
    </row>
    <row r="489" spans="2:9" s="7" customFormat="1" ht="15" customHeight="1" x14ac:dyDescent="0.25">
      <c r="B489" s="100" t="s">
        <v>277</v>
      </c>
      <c r="C489" s="121" t="s">
        <v>54</v>
      </c>
      <c r="D489" s="110" t="s">
        <v>43</v>
      </c>
      <c r="E489" s="112" t="s">
        <v>115</v>
      </c>
      <c r="F489" s="104">
        <v>154</v>
      </c>
      <c r="G489" s="104">
        <v>154</v>
      </c>
      <c r="H489" s="107">
        <f t="shared" ref="H489" si="38">G489/F489*100</f>
        <v>100</v>
      </c>
      <c r="I489" s="101"/>
    </row>
    <row r="490" spans="2:9" s="7" customFormat="1" x14ac:dyDescent="0.25">
      <c r="B490" s="100"/>
      <c r="C490" s="122"/>
      <c r="D490" s="120"/>
      <c r="E490" s="114"/>
      <c r="F490" s="105"/>
      <c r="G490" s="105"/>
      <c r="H490" s="108"/>
      <c r="I490" s="102"/>
    </row>
    <row r="491" spans="2:9" s="7" customFormat="1" hidden="1" x14ac:dyDescent="0.25">
      <c r="B491" s="100"/>
      <c r="C491" s="122"/>
      <c r="D491" s="120"/>
      <c r="E491" s="114"/>
      <c r="F491" s="105"/>
      <c r="G491" s="105"/>
      <c r="H491" s="108"/>
      <c r="I491" s="102"/>
    </row>
    <row r="492" spans="2:9" s="7" customFormat="1" hidden="1" x14ac:dyDescent="0.25">
      <c r="B492" s="100"/>
      <c r="C492" s="123"/>
      <c r="D492" s="111"/>
      <c r="E492" s="113"/>
      <c r="F492" s="106"/>
      <c r="G492" s="106"/>
      <c r="H492" s="109"/>
      <c r="I492" s="103"/>
    </row>
    <row r="493" spans="2:9" s="7" customFormat="1" x14ac:dyDescent="0.25">
      <c r="B493" s="100" t="s">
        <v>278</v>
      </c>
      <c r="C493" s="121" t="s">
        <v>55</v>
      </c>
      <c r="D493" s="110" t="s">
        <v>43</v>
      </c>
      <c r="E493" s="112" t="s">
        <v>115</v>
      </c>
      <c r="F493" s="104">
        <v>175</v>
      </c>
      <c r="G493" s="104">
        <v>175</v>
      </c>
      <c r="H493" s="107">
        <f>G493/F493*100</f>
        <v>100</v>
      </c>
      <c r="I493" s="94"/>
    </row>
    <row r="494" spans="2:9" s="7" customFormat="1" x14ac:dyDescent="0.25">
      <c r="B494" s="100"/>
      <c r="C494" s="122"/>
      <c r="D494" s="120"/>
      <c r="E494" s="114"/>
      <c r="F494" s="105"/>
      <c r="G494" s="105"/>
      <c r="H494" s="108"/>
      <c r="I494" s="95"/>
    </row>
    <row r="495" spans="2:9" s="7" customFormat="1" ht="5.25" customHeight="1" x14ac:dyDescent="0.25">
      <c r="B495" s="100"/>
      <c r="C495" s="122"/>
      <c r="D495" s="120"/>
      <c r="E495" s="114"/>
      <c r="F495" s="105"/>
      <c r="G495" s="105"/>
      <c r="H495" s="108"/>
      <c r="I495" s="95"/>
    </row>
    <row r="496" spans="2:9" s="7" customFormat="1" hidden="1" x14ac:dyDescent="0.25">
      <c r="B496" s="100"/>
      <c r="C496" s="122"/>
      <c r="D496" s="120"/>
      <c r="E496" s="114"/>
      <c r="F496" s="105"/>
      <c r="G496" s="105"/>
      <c r="H496" s="108"/>
      <c r="I496" s="95"/>
    </row>
    <row r="497" spans="2:9" s="7" customFormat="1" hidden="1" x14ac:dyDescent="0.25">
      <c r="B497" s="100"/>
      <c r="C497" s="123"/>
      <c r="D497" s="111"/>
      <c r="E497" s="113"/>
      <c r="F497" s="106"/>
      <c r="G497" s="106"/>
      <c r="H497" s="109"/>
      <c r="I497" s="96"/>
    </row>
    <row r="498" spans="2:9" s="7" customFormat="1" x14ac:dyDescent="0.25">
      <c r="B498" s="100" t="s">
        <v>279</v>
      </c>
      <c r="C498" s="121" t="s">
        <v>56</v>
      </c>
      <c r="D498" s="110" t="s">
        <v>43</v>
      </c>
      <c r="E498" s="112" t="s">
        <v>115</v>
      </c>
      <c r="F498" s="104">
        <v>33</v>
      </c>
      <c r="G498" s="104">
        <v>33</v>
      </c>
      <c r="H498" s="107">
        <f>G498/F498*100</f>
        <v>100</v>
      </c>
      <c r="I498" s="94"/>
    </row>
    <row r="499" spans="2:9" s="7" customFormat="1" x14ac:dyDescent="0.25">
      <c r="B499" s="100"/>
      <c r="C499" s="122"/>
      <c r="D499" s="120"/>
      <c r="E499" s="114"/>
      <c r="F499" s="105"/>
      <c r="G499" s="105"/>
      <c r="H499" s="108"/>
      <c r="I499" s="95"/>
    </row>
    <row r="500" spans="2:9" s="7" customFormat="1" ht="0.75" customHeight="1" x14ac:dyDescent="0.25">
      <c r="B500" s="100"/>
      <c r="C500" s="122"/>
      <c r="D500" s="120"/>
      <c r="E500" s="114"/>
      <c r="F500" s="105"/>
      <c r="G500" s="105"/>
      <c r="H500" s="108"/>
      <c r="I500" s="95"/>
    </row>
    <row r="501" spans="2:9" s="7" customFormat="1" hidden="1" x14ac:dyDescent="0.25">
      <c r="B501" s="100"/>
      <c r="C501" s="122"/>
      <c r="D501" s="120"/>
      <c r="E501" s="114"/>
      <c r="F501" s="105"/>
      <c r="G501" s="105"/>
      <c r="H501" s="108"/>
      <c r="I501" s="95"/>
    </row>
    <row r="502" spans="2:9" s="7" customFormat="1" hidden="1" x14ac:dyDescent="0.25">
      <c r="B502" s="100"/>
      <c r="C502" s="123"/>
      <c r="D502" s="111"/>
      <c r="E502" s="113"/>
      <c r="F502" s="106"/>
      <c r="G502" s="106"/>
      <c r="H502" s="109"/>
      <c r="I502" s="96"/>
    </row>
    <row r="503" spans="2:9" s="7" customFormat="1" ht="81" customHeight="1" x14ac:dyDescent="0.25">
      <c r="B503" s="78" t="s">
        <v>280</v>
      </c>
      <c r="C503" s="45" t="s">
        <v>108</v>
      </c>
      <c r="D503" s="46"/>
      <c r="E503" s="47"/>
      <c r="F503" s="34"/>
      <c r="G503" s="34"/>
      <c r="H503" s="35"/>
      <c r="I503" s="48"/>
    </row>
    <row r="504" spans="2:9" s="7" customFormat="1" ht="36" customHeight="1" x14ac:dyDescent="0.25">
      <c r="B504" s="100" t="s">
        <v>281</v>
      </c>
      <c r="C504" s="121" t="s">
        <v>51</v>
      </c>
      <c r="D504" s="110" t="s">
        <v>43</v>
      </c>
      <c r="E504" s="112" t="s">
        <v>115</v>
      </c>
      <c r="F504" s="104">
        <v>11</v>
      </c>
      <c r="G504" s="104">
        <v>11</v>
      </c>
      <c r="H504" s="107">
        <f>G504/F504*100</f>
        <v>100</v>
      </c>
      <c r="I504" s="101"/>
    </row>
    <row r="505" spans="2:9" s="7" customFormat="1" ht="86.25" hidden="1" customHeight="1" x14ac:dyDescent="0.25">
      <c r="B505" s="100"/>
      <c r="C505" s="122"/>
      <c r="D505" s="120"/>
      <c r="E505" s="114"/>
      <c r="F505" s="105"/>
      <c r="G505" s="105"/>
      <c r="H505" s="108"/>
      <c r="I505" s="102"/>
    </row>
    <row r="506" spans="2:9" s="7" customFormat="1" ht="51.75" hidden="1" customHeight="1" x14ac:dyDescent="0.25">
      <c r="B506" s="100"/>
      <c r="C506" s="123"/>
      <c r="D506" s="111"/>
      <c r="E506" s="113"/>
      <c r="F506" s="106"/>
      <c r="G506" s="106"/>
      <c r="H506" s="109"/>
      <c r="I506" s="103"/>
    </row>
    <row r="507" spans="2:9" s="7" customFormat="1" ht="23.25" customHeight="1" x14ac:dyDescent="0.25">
      <c r="B507" s="100" t="s">
        <v>282</v>
      </c>
      <c r="C507" s="121" t="s">
        <v>53</v>
      </c>
      <c r="D507" s="21" t="s">
        <v>46</v>
      </c>
      <c r="E507" s="112" t="s">
        <v>115</v>
      </c>
      <c r="F507" s="28">
        <v>11</v>
      </c>
      <c r="G507" s="28">
        <v>11</v>
      </c>
      <c r="H507" s="22">
        <f t="shared" ref="H507:H509" si="39">G507/F507*100</f>
        <v>100</v>
      </c>
      <c r="I507" s="49"/>
    </row>
    <row r="508" spans="2:9" s="7" customFormat="1" ht="32.25" customHeight="1" x14ac:dyDescent="0.25">
      <c r="B508" s="100"/>
      <c r="C508" s="122"/>
      <c r="D508" s="21" t="s">
        <v>47</v>
      </c>
      <c r="E508" s="114"/>
      <c r="F508" s="28">
        <v>1970</v>
      </c>
      <c r="G508" s="28">
        <v>1434</v>
      </c>
      <c r="H508" s="22">
        <f t="shared" si="39"/>
        <v>72.791878172588838</v>
      </c>
      <c r="I508" s="82" t="s">
        <v>316</v>
      </c>
    </row>
    <row r="509" spans="2:9" s="7" customFormat="1" ht="30.75" customHeight="1" x14ac:dyDescent="0.25">
      <c r="B509" s="100"/>
      <c r="C509" s="123"/>
      <c r="D509" s="21" t="s">
        <v>48</v>
      </c>
      <c r="E509" s="113"/>
      <c r="F509" s="28">
        <v>19700</v>
      </c>
      <c r="G509" s="28">
        <v>14340</v>
      </c>
      <c r="H509" s="22">
        <f t="shared" si="39"/>
        <v>72.791878172588838</v>
      </c>
      <c r="I509" s="82" t="s">
        <v>316</v>
      </c>
    </row>
    <row r="510" spans="2:9" s="7" customFormat="1" ht="15" customHeight="1" x14ac:dyDescent="0.25">
      <c r="B510" s="100" t="s">
        <v>283</v>
      </c>
      <c r="C510" s="121" t="s">
        <v>54</v>
      </c>
      <c r="D510" s="110" t="s">
        <v>43</v>
      </c>
      <c r="E510" s="112" t="s">
        <v>115</v>
      </c>
      <c r="F510" s="104">
        <v>140</v>
      </c>
      <c r="G510" s="104">
        <v>140</v>
      </c>
      <c r="H510" s="107">
        <f t="shared" ref="H510" si="40">G510/F510*100</f>
        <v>100</v>
      </c>
      <c r="I510" s="101"/>
    </row>
    <row r="511" spans="2:9" s="7" customFormat="1" x14ac:dyDescent="0.25">
      <c r="B511" s="100"/>
      <c r="C511" s="122"/>
      <c r="D511" s="120"/>
      <c r="E511" s="114"/>
      <c r="F511" s="105"/>
      <c r="G511" s="105"/>
      <c r="H511" s="108"/>
      <c r="I511" s="102"/>
    </row>
    <row r="512" spans="2:9" s="7" customFormat="1" ht="0.75" customHeight="1" x14ac:dyDescent="0.25">
      <c r="B512" s="100"/>
      <c r="C512" s="122"/>
      <c r="D512" s="120"/>
      <c r="E512" s="114"/>
      <c r="F512" s="105"/>
      <c r="G512" s="105"/>
      <c r="H512" s="108"/>
      <c r="I512" s="102"/>
    </row>
    <row r="513" spans="2:9" s="7" customFormat="1" hidden="1" x14ac:dyDescent="0.25">
      <c r="B513" s="100"/>
      <c r="C513" s="123"/>
      <c r="D513" s="111"/>
      <c r="E513" s="113"/>
      <c r="F513" s="106"/>
      <c r="G513" s="106"/>
      <c r="H513" s="109"/>
      <c r="I513" s="103"/>
    </row>
    <row r="514" spans="2:9" s="7" customFormat="1" x14ac:dyDescent="0.25">
      <c r="B514" s="100" t="s">
        <v>284</v>
      </c>
      <c r="C514" s="121" t="s">
        <v>55</v>
      </c>
      <c r="D514" s="110" t="s">
        <v>43</v>
      </c>
      <c r="E514" s="112" t="s">
        <v>115</v>
      </c>
      <c r="F514" s="104">
        <v>156</v>
      </c>
      <c r="G514" s="104">
        <v>156</v>
      </c>
      <c r="H514" s="107">
        <f>G514/F514*100</f>
        <v>100</v>
      </c>
      <c r="I514" s="94"/>
    </row>
    <row r="515" spans="2:9" s="7" customFormat="1" x14ac:dyDescent="0.25">
      <c r="B515" s="100"/>
      <c r="C515" s="122"/>
      <c r="D515" s="120"/>
      <c r="E515" s="114"/>
      <c r="F515" s="105"/>
      <c r="G515" s="105"/>
      <c r="H515" s="108"/>
      <c r="I515" s="95"/>
    </row>
    <row r="516" spans="2:9" s="7" customFormat="1" ht="3" customHeight="1" x14ac:dyDescent="0.25">
      <c r="B516" s="100"/>
      <c r="C516" s="122"/>
      <c r="D516" s="120"/>
      <c r="E516" s="114"/>
      <c r="F516" s="105"/>
      <c r="G516" s="105"/>
      <c r="H516" s="108"/>
      <c r="I516" s="95"/>
    </row>
    <row r="517" spans="2:9" s="7" customFormat="1" hidden="1" x14ac:dyDescent="0.25">
      <c r="B517" s="100"/>
      <c r="C517" s="122"/>
      <c r="D517" s="120"/>
      <c r="E517" s="114"/>
      <c r="F517" s="105"/>
      <c r="G517" s="105"/>
      <c r="H517" s="108"/>
      <c r="I517" s="95"/>
    </row>
    <row r="518" spans="2:9" s="7" customFormat="1" hidden="1" x14ac:dyDescent="0.25">
      <c r="B518" s="100"/>
      <c r="C518" s="123"/>
      <c r="D518" s="111"/>
      <c r="E518" s="113"/>
      <c r="F518" s="106"/>
      <c r="G518" s="106"/>
      <c r="H518" s="109"/>
      <c r="I518" s="96"/>
    </row>
    <row r="519" spans="2:9" s="7" customFormat="1" x14ac:dyDescent="0.25">
      <c r="B519" s="100" t="s">
        <v>285</v>
      </c>
      <c r="C519" s="121" t="s">
        <v>56</v>
      </c>
      <c r="D519" s="110" t="s">
        <v>43</v>
      </c>
      <c r="E519" s="112" t="s">
        <v>115</v>
      </c>
      <c r="F519" s="104">
        <v>22</v>
      </c>
      <c r="G519" s="104">
        <v>22</v>
      </c>
      <c r="H519" s="107">
        <f>G519/F519*100</f>
        <v>100</v>
      </c>
      <c r="I519" s="94"/>
    </row>
    <row r="520" spans="2:9" s="7" customFormat="1" x14ac:dyDescent="0.25">
      <c r="B520" s="100"/>
      <c r="C520" s="122"/>
      <c r="D520" s="120"/>
      <c r="E520" s="114"/>
      <c r="F520" s="105"/>
      <c r="G520" s="105"/>
      <c r="H520" s="108"/>
      <c r="I520" s="95"/>
    </row>
    <row r="521" spans="2:9" s="7" customFormat="1" ht="2.25" customHeight="1" x14ac:dyDescent="0.25">
      <c r="B521" s="100"/>
      <c r="C521" s="122"/>
      <c r="D521" s="120"/>
      <c r="E521" s="114"/>
      <c r="F521" s="105"/>
      <c r="G521" s="105"/>
      <c r="H521" s="108"/>
      <c r="I521" s="95"/>
    </row>
    <row r="522" spans="2:9" s="7" customFormat="1" hidden="1" x14ac:dyDescent="0.25">
      <c r="B522" s="100"/>
      <c r="C522" s="122"/>
      <c r="D522" s="120"/>
      <c r="E522" s="114"/>
      <c r="F522" s="105"/>
      <c r="G522" s="105"/>
      <c r="H522" s="108"/>
      <c r="I522" s="95"/>
    </row>
    <row r="523" spans="2:9" s="7" customFormat="1" hidden="1" x14ac:dyDescent="0.25">
      <c r="B523" s="100"/>
      <c r="C523" s="123"/>
      <c r="D523" s="111"/>
      <c r="E523" s="113"/>
      <c r="F523" s="106"/>
      <c r="G523" s="106"/>
      <c r="H523" s="109"/>
      <c r="I523" s="96"/>
    </row>
    <row r="524" spans="2:9" s="7" customFormat="1" ht="60" customHeight="1" x14ac:dyDescent="0.25">
      <c r="B524" s="78" t="s">
        <v>286</v>
      </c>
      <c r="C524" s="45" t="s">
        <v>95</v>
      </c>
      <c r="D524" s="46"/>
      <c r="E524" s="47"/>
      <c r="F524" s="34"/>
      <c r="G524" s="34"/>
      <c r="H524" s="35"/>
      <c r="I524" s="48"/>
    </row>
    <row r="525" spans="2:9" s="7" customFormat="1" ht="15" customHeight="1" x14ac:dyDescent="0.25">
      <c r="B525" s="100" t="s">
        <v>287</v>
      </c>
      <c r="C525" s="121" t="s">
        <v>57</v>
      </c>
      <c r="D525" s="110" t="s">
        <v>58</v>
      </c>
      <c r="E525" s="112" t="s">
        <v>115</v>
      </c>
      <c r="F525" s="117">
        <v>6480</v>
      </c>
      <c r="G525" s="117">
        <v>6480</v>
      </c>
      <c r="H525" s="107">
        <f>G525/F525*100</f>
        <v>100</v>
      </c>
      <c r="I525" s="101"/>
    </row>
    <row r="526" spans="2:9" s="7" customFormat="1" x14ac:dyDescent="0.25">
      <c r="B526" s="100"/>
      <c r="C526" s="122"/>
      <c r="D526" s="120"/>
      <c r="E526" s="114"/>
      <c r="F526" s="118"/>
      <c r="G526" s="118"/>
      <c r="H526" s="108"/>
      <c r="I526" s="102"/>
    </row>
    <row r="527" spans="2:9" s="7" customFormat="1" x14ac:dyDescent="0.25">
      <c r="B527" s="100"/>
      <c r="C527" s="123"/>
      <c r="D527" s="111"/>
      <c r="E527" s="113"/>
      <c r="F527" s="119"/>
      <c r="G527" s="119"/>
      <c r="H527" s="109"/>
      <c r="I527" s="103"/>
    </row>
    <row r="528" spans="2:9" s="7" customFormat="1" x14ac:dyDescent="0.25">
      <c r="B528" s="100" t="s">
        <v>288</v>
      </c>
      <c r="C528" s="121" t="s">
        <v>59</v>
      </c>
      <c r="D528" s="110" t="s">
        <v>58</v>
      </c>
      <c r="E528" s="112" t="s">
        <v>115</v>
      </c>
      <c r="F528" s="117">
        <v>10080</v>
      </c>
      <c r="G528" s="117">
        <v>10080</v>
      </c>
      <c r="H528" s="107">
        <f>G528/F528*100</f>
        <v>100</v>
      </c>
      <c r="I528" s="101"/>
    </row>
    <row r="529" spans="2:9" s="7" customFormat="1" x14ac:dyDescent="0.25">
      <c r="B529" s="100"/>
      <c r="C529" s="122"/>
      <c r="D529" s="120"/>
      <c r="E529" s="114"/>
      <c r="F529" s="118"/>
      <c r="G529" s="118"/>
      <c r="H529" s="108"/>
      <c r="I529" s="102"/>
    </row>
    <row r="530" spans="2:9" s="7" customFormat="1" x14ac:dyDescent="0.25">
      <c r="B530" s="100"/>
      <c r="C530" s="123"/>
      <c r="D530" s="111"/>
      <c r="E530" s="113"/>
      <c r="F530" s="119"/>
      <c r="G530" s="119"/>
      <c r="H530" s="109"/>
      <c r="I530" s="103"/>
    </row>
    <row r="531" spans="2:9" s="7" customFormat="1" x14ac:dyDescent="0.25">
      <c r="B531" s="100" t="s">
        <v>289</v>
      </c>
      <c r="C531" s="121" t="s">
        <v>60</v>
      </c>
      <c r="D531" s="110" t="s">
        <v>58</v>
      </c>
      <c r="E531" s="112" t="s">
        <v>115</v>
      </c>
      <c r="F531" s="117">
        <v>19440</v>
      </c>
      <c r="G531" s="117">
        <v>19440</v>
      </c>
      <c r="H531" s="107">
        <v>100</v>
      </c>
      <c r="I531" s="101"/>
    </row>
    <row r="532" spans="2:9" s="7" customFormat="1" x14ac:dyDescent="0.25">
      <c r="B532" s="100"/>
      <c r="C532" s="122"/>
      <c r="D532" s="120"/>
      <c r="E532" s="114"/>
      <c r="F532" s="118"/>
      <c r="G532" s="118"/>
      <c r="H532" s="108"/>
      <c r="I532" s="102"/>
    </row>
    <row r="533" spans="2:9" s="7" customFormat="1" x14ac:dyDescent="0.25">
      <c r="B533" s="100"/>
      <c r="C533" s="123"/>
      <c r="D533" s="111"/>
      <c r="E533" s="113"/>
      <c r="F533" s="119"/>
      <c r="G533" s="119"/>
      <c r="H533" s="109"/>
      <c r="I533" s="103"/>
    </row>
    <row r="534" spans="2:9" s="7" customFormat="1" x14ac:dyDescent="0.25">
      <c r="B534" s="100" t="s">
        <v>290</v>
      </c>
      <c r="C534" s="121" t="s">
        <v>317</v>
      </c>
      <c r="D534" s="110" t="s">
        <v>58</v>
      </c>
      <c r="E534" s="112" t="s">
        <v>115</v>
      </c>
      <c r="F534" s="117">
        <v>21600</v>
      </c>
      <c r="G534" s="117">
        <v>21600</v>
      </c>
      <c r="H534" s="107">
        <v>100</v>
      </c>
      <c r="I534" s="101"/>
    </row>
    <row r="535" spans="2:9" s="7" customFormat="1" x14ac:dyDescent="0.25">
      <c r="B535" s="100"/>
      <c r="C535" s="122"/>
      <c r="D535" s="120"/>
      <c r="E535" s="114"/>
      <c r="F535" s="118"/>
      <c r="G535" s="118"/>
      <c r="H535" s="108"/>
      <c r="I535" s="102"/>
    </row>
    <row r="536" spans="2:9" s="7" customFormat="1" x14ac:dyDescent="0.25">
      <c r="B536" s="100"/>
      <c r="C536" s="123"/>
      <c r="D536" s="111"/>
      <c r="E536" s="113"/>
      <c r="F536" s="119"/>
      <c r="G536" s="119"/>
      <c r="H536" s="109"/>
      <c r="I536" s="103"/>
    </row>
    <row r="537" spans="2:9" s="7" customFormat="1" x14ac:dyDescent="0.25">
      <c r="B537" s="100" t="s">
        <v>291</v>
      </c>
      <c r="C537" s="121" t="s">
        <v>61</v>
      </c>
      <c r="D537" s="110" t="s">
        <v>58</v>
      </c>
      <c r="E537" s="112" t="s">
        <v>115</v>
      </c>
      <c r="F537" s="117">
        <v>2880</v>
      </c>
      <c r="G537" s="117">
        <v>2880</v>
      </c>
      <c r="H537" s="107">
        <v>100</v>
      </c>
      <c r="I537" s="101"/>
    </row>
    <row r="538" spans="2:9" s="7" customFormat="1" x14ac:dyDescent="0.25">
      <c r="B538" s="100"/>
      <c r="C538" s="122"/>
      <c r="D538" s="120"/>
      <c r="E538" s="114"/>
      <c r="F538" s="118"/>
      <c r="G538" s="118"/>
      <c r="H538" s="108"/>
      <c r="I538" s="102"/>
    </row>
    <row r="539" spans="2:9" s="7" customFormat="1" x14ac:dyDescent="0.25">
      <c r="B539" s="100"/>
      <c r="C539" s="123"/>
      <c r="D539" s="111"/>
      <c r="E539" s="113"/>
      <c r="F539" s="119"/>
      <c r="G539" s="119"/>
      <c r="H539" s="109"/>
      <c r="I539" s="103"/>
    </row>
    <row r="540" spans="2:9" s="7" customFormat="1" x14ac:dyDescent="0.25">
      <c r="B540" s="100" t="s">
        <v>292</v>
      </c>
      <c r="C540" s="121" t="s">
        <v>62</v>
      </c>
      <c r="D540" s="110" t="s">
        <v>58</v>
      </c>
      <c r="E540" s="112" t="s">
        <v>115</v>
      </c>
      <c r="F540" s="117">
        <v>19440</v>
      </c>
      <c r="G540" s="117">
        <v>19440</v>
      </c>
      <c r="H540" s="107">
        <v>100</v>
      </c>
      <c r="I540" s="101"/>
    </row>
    <row r="541" spans="2:9" s="7" customFormat="1" x14ac:dyDescent="0.25">
      <c r="B541" s="100"/>
      <c r="C541" s="122"/>
      <c r="D541" s="120"/>
      <c r="E541" s="114"/>
      <c r="F541" s="118"/>
      <c r="G541" s="118"/>
      <c r="H541" s="108"/>
      <c r="I541" s="102"/>
    </row>
    <row r="542" spans="2:9" s="7" customFormat="1" x14ac:dyDescent="0.25">
      <c r="B542" s="100"/>
      <c r="C542" s="122"/>
      <c r="D542" s="120"/>
      <c r="E542" s="113"/>
      <c r="F542" s="118"/>
      <c r="G542" s="118"/>
      <c r="H542" s="108"/>
      <c r="I542" s="102"/>
    </row>
    <row r="543" spans="2:9" s="7" customFormat="1" ht="75.75" customHeight="1" x14ac:dyDescent="0.25">
      <c r="B543" s="14" t="s">
        <v>293</v>
      </c>
      <c r="C543" s="52" t="s">
        <v>96</v>
      </c>
      <c r="D543" s="53"/>
      <c r="E543" s="54"/>
      <c r="F543" s="55"/>
      <c r="G543" s="55"/>
      <c r="H543" s="56"/>
      <c r="I543" s="57"/>
    </row>
    <row r="544" spans="2:9" s="7" customFormat="1" ht="63" x14ac:dyDescent="0.25">
      <c r="B544" s="14" t="s">
        <v>295</v>
      </c>
      <c r="C544" s="24" t="s">
        <v>63</v>
      </c>
      <c r="D544" s="21" t="s">
        <v>97</v>
      </c>
      <c r="E544" s="12" t="s">
        <v>115</v>
      </c>
      <c r="F544" s="26">
        <v>775</v>
      </c>
      <c r="G544" s="26">
        <v>775</v>
      </c>
      <c r="H544" s="22">
        <v>100</v>
      </c>
      <c r="I544" s="23"/>
    </row>
    <row r="545" spans="2:9" s="7" customFormat="1" ht="77.25" customHeight="1" x14ac:dyDescent="0.25">
      <c r="B545" s="78" t="s">
        <v>294</v>
      </c>
      <c r="C545" s="52" t="s">
        <v>94</v>
      </c>
      <c r="D545" s="58"/>
      <c r="E545" s="59"/>
      <c r="F545" s="60"/>
      <c r="G545" s="60"/>
      <c r="H545" s="61"/>
      <c r="I545" s="62"/>
    </row>
    <row r="546" spans="2:9" s="7" customFormat="1" ht="47.25" x14ac:dyDescent="0.25">
      <c r="B546" s="14" t="s">
        <v>296</v>
      </c>
      <c r="C546" s="24" t="s">
        <v>90</v>
      </c>
      <c r="D546" s="110" t="s">
        <v>43</v>
      </c>
      <c r="E546" s="112" t="s">
        <v>115</v>
      </c>
      <c r="F546" s="104">
        <v>520</v>
      </c>
      <c r="G546" s="104">
        <v>520</v>
      </c>
      <c r="H546" s="107">
        <f>G546/F546*100</f>
        <v>100</v>
      </c>
      <c r="I546" s="94"/>
    </row>
    <row r="547" spans="2:9" s="7" customFormat="1" ht="47.25" x14ac:dyDescent="0.25">
      <c r="B547" s="14" t="s">
        <v>297</v>
      </c>
      <c r="C547" s="24" t="s">
        <v>91</v>
      </c>
      <c r="D547" s="120"/>
      <c r="E547" s="114"/>
      <c r="F547" s="105"/>
      <c r="G547" s="105"/>
      <c r="H547" s="108"/>
      <c r="I547" s="95"/>
    </row>
    <row r="548" spans="2:9" s="7" customFormat="1" ht="47.25" x14ac:dyDescent="0.25">
      <c r="B548" s="14" t="s">
        <v>298</v>
      </c>
      <c r="C548" s="24" t="s">
        <v>92</v>
      </c>
      <c r="D548" s="120"/>
      <c r="E548" s="114"/>
      <c r="F548" s="105"/>
      <c r="G548" s="105"/>
      <c r="H548" s="108"/>
      <c r="I548" s="95"/>
    </row>
    <row r="549" spans="2:9" s="7" customFormat="1" ht="47.25" x14ac:dyDescent="0.25">
      <c r="B549" s="14" t="s">
        <v>299</v>
      </c>
      <c r="C549" s="24" t="s">
        <v>93</v>
      </c>
      <c r="D549" s="111"/>
      <c r="E549" s="113"/>
      <c r="F549" s="106"/>
      <c r="G549" s="106"/>
      <c r="H549" s="109"/>
      <c r="I549" s="96"/>
    </row>
    <row r="550" spans="2:9" s="2" customFormat="1" x14ac:dyDescent="0.25">
      <c r="B550" s="3"/>
      <c r="C550" s="4"/>
      <c r="D550" s="4"/>
      <c r="F550" s="5"/>
      <c r="G550" s="5"/>
      <c r="H550" s="63"/>
      <c r="I550" s="64"/>
    </row>
    <row r="551" spans="2:9" s="2" customFormat="1" x14ac:dyDescent="0.25">
      <c r="B551" s="3"/>
      <c r="C551" s="4"/>
      <c r="D551" s="4"/>
      <c r="F551" s="5"/>
      <c r="G551" s="5"/>
      <c r="H551" s="63"/>
      <c r="I551" s="64"/>
    </row>
    <row r="552" spans="2:9" s="2" customFormat="1" x14ac:dyDescent="0.25">
      <c r="B552" s="3"/>
      <c r="C552" s="4"/>
      <c r="D552" s="4"/>
      <c r="F552" s="5"/>
      <c r="G552" s="5"/>
      <c r="H552" s="63"/>
      <c r="I552" s="64"/>
    </row>
    <row r="553" spans="2:9" s="2" customFormat="1" x14ac:dyDescent="0.25">
      <c r="B553" s="3"/>
      <c r="C553" s="4"/>
      <c r="D553" s="4"/>
      <c r="F553" s="5"/>
      <c r="G553" s="5"/>
      <c r="H553" s="63"/>
      <c r="I553" s="64"/>
    </row>
    <row r="554" spans="2:9" s="2" customFormat="1" x14ac:dyDescent="0.25">
      <c r="B554" s="3"/>
      <c r="C554" s="4"/>
      <c r="D554" s="4"/>
      <c r="F554" s="5"/>
      <c r="G554" s="5"/>
      <c r="H554" s="63"/>
      <c r="I554" s="64"/>
    </row>
    <row r="555" spans="2:9" s="2" customFormat="1" x14ac:dyDescent="0.25">
      <c r="B555" s="3"/>
      <c r="C555" s="4"/>
      <c r="D555" s="4"/>
      <c r="F555" s="5"/>
      <c r="G555" s="5"/>
      <c r="H555" s="63"/>
      <c r="I555" s="64"/>
    </row>
    <row r="556" spans="2:9" s="2" customFormat="1" x14ac:dyDescent="0.25">
      <c r="B556" s="3"/>
      <c r="C556" s="4"/>
      <c r="D556" s="4"/>
      <c r="F556" s="5"/>
      <c r="G556" s="5"/>
      <c r="H556" s="63"/>
      <c r="I556" s="64"/>
    </row>
    <row r="557" spans="2:9" s="2" customFormat="1" x14ac:dyDescent="0.25">
      <c r="B557" s="3"/>
      <c r="C557" s="4"/>
      <c r="D557" s="4"/>
      <c r="F557" s="5"/>
      <c r="G557" s="5"/>
      <c r="H557" s="63"/>
      <c r="I557" s="64"/>
    </row>
    <row r="558" spans="2:9" s="2" customFormat="1" x14ac:dyDescent="0.25">
      <c r="B558" s="3"/>
      <c r="C558" s="4"/>
      <c r="D558" s="4"/>
      <c r="F558" s="5"/>
      <c r="G558" s="5"/>
      <c r="H558" s="63"/>
      <c r="I558" s="64"/>
    </row>
    <row r="559" spans="2:9" s="2" customFormat="1" x14ac:dyDescent="0.25">
      <c r="B559" s="3"/>
      <c r="C559" s="4"/>
      <c r="D559" s="4"/>
      <c r="F559" s="5"/>
      <c r="G559" s="5"/>
      <c r="H559" s="63"/>
      <c r="I559" s="64"/>
    </row>
    <row r="560" spans="2:9" s="2" customFormat="1" x14ac:dyDescent="0.25">
      <c r="B560" s="3"/>
      <c r="C560" s="4"/>
      <c r="D560" s="4"/>
      <c r="F560" s="5"/>
      <c r="G560" s="5"/>
      <c r="H560" s="63"/>
      <c r="I560" s="64"/>
    </row>
    <row r="561" spans="2:9" s="2" customFormat="1" x14ac:dyDescent="0.25">
      <c r="B561" s="3"/>
      <c r="C561" s="4"/>
      <c r="D561" s="4"/>
      <c r="F561" s="5"/>
      <c r="G561" s="5"/>
      <c r="H561" s="63"/>
      <c r="I561" s="64"/>
    </row>
    <row r="562" spans="2:9" s="2" customFormat="1" x14ac:dyDescent="0.25">
      <c r="B562" s="3"/>
      <c r="C562" s="4"/>
      <c r="D562" s="4"/>
      <c r="F562" s="5"/>
      <c r="G562" s="5"/>
      <c r="H562" s="63"/>
      <c r="I562" s="64"/>
    </row>
    <row r="563" spans="2:9" s="2" customFormat="1" x14ac:dyDescent="0.25">
      <c r="B563" s="3"/>
      <c r="C563" s="4"/>
      <c r="D563" s="4"/>
      <c r="F563" s="5"/>
      <c r="G563" s="5"/>
      <c r="H563" s="63"/>
      <c r="I563" s="64"/>
    </row>
    <row r="564" spans="2:9" s="2" customFormat="1" x14ac:dyDescent="0.25">
      <c r="B564" s="3"/>
      <c r="C564" s="4"/>
      <c r="D564" s="4"/>
      <c r="F564" s="5"/>
      <c r="G564" s="5"/>
      <c r="H564" s="63"/>
      <c r="I564" s="64"/>
    </row>
    <row r="565" spans="2:9" x14ac:dyDescent="0.25">
      <c r="H565" s="63"/>
    </row>
    <row r="566" spans="2:9" x14ac:dyDescent="0.25">
      <c r="H566" s="63"/>
    </row>
    <row r="567" spans="2:9" x14ac:dyDescent="0.25">
      <c r="H567" s="63"/>
    </row>
    <row r="568" spans="2:9" x14ac:dyDescent="0.25">
      <c r="H568" s="63"/>
    </row>
  </sheetData>
  <mergeCells count="879">
    <mergeCell ref="C227:C229"/>
    <mergeCell ref="F250:F254"/>
    <mergeCell ref="C287:C291"/>
    <mergeCell ref="D287:D291"/>
    <mergeCell ref="F282:F286"/>
    <mergeCell ref="G282:G286"/>
    <mergeCell ref="H282:H286"/>
    <mergeCell ref="C278:C281"/>
    <mergeCell ref="D278:D281"/>
    <mergeCell ref="F287:F291"/>
    <mergeCell ref="H250:H254"/>
    <mergeCell ref="C324:C326"/>
    <mergeCell ref="E324:E326"/>
    <mergeCell ref="G256:G258"/>
    <mergeCell ref="H256:H258"/>
    <mergeCell ref="C256:C258"/>
    <mergeCell ref="C259:C261"/>
    <mergeCell ref="D272:D274"/>
    <mergeCell ref="F272:F274"/>
    <mergeCell ref="G272:G274"/>
    <mergeCell ref="H272:H274"/>
    <mergeCell ref="C272:C274"/>
    <mergeCell ref="H498:H502"/>
    <mergeCell ref="F525:F527"/>
    <mergeCell ref="G525:G527"/>
    <mergeCell ref="H525:H527"/>
    <mergeCell ref="G528:G530"/>
    <mergeCell ref="H528:H530"/>
    <mergeCell ref="G504:G506"/>
    <mergeCell ref="H504:H506"/>
    <mergeCell ref="C507:C509"/>
    <mergeCell ref="E504:E506"/>
    <mergeCell ref="C498:C502"/>
    <mergeCell ref="D498:D502"/>
    <mergeCell ref="F498:F502"/>
    <mergeCell ref="G498:G502"/>
    <mergeCell ref="E507:E509"/>
    <mergeCell ref="E510:E513"/>
    <mergeCell ref="D546:D549"/>
    <mergeCell ref="F546:F549"/>
    <mergeCell ref="G546:G549"/>
    <mergeCell ref="C528:C530"/>
    <mergeCell ref="D528:D530"/>
    <mergeCell ref="F528:F530"/>
    <mergeCell ref="H546:H549"/>
    <mergeCell ref="H537:H539"/>
    <mergeCell ref="C540:C542"/>
    <mergeCell ref="D540:D542"/>
    <mergeCell ref="F540:F542"/>
    <mergeCell ref="G540:G542"/>
    <mergeCell ref="H540:H542"/>
    <mergeCell ref="H531:H533"/>
    <mergeCell ref="C534:C536"/>
    <mergeCell ref="D534:D536"/>
    <mergeCell ref="E546:E549"/>
    <mergeCell ref="F534:F536"/>
    <mergeCell ref="G534:G536"/>
    <mergeCell ref="H534:H536"/>
    <mergeCell ref="C531:C533"/>
    <mergeCell ref="D531:D533"/>
    <mergeCell ref="F531:F533"/>
    <mergeCell ref="G531:G533"/>
    <mergeCell ref="I531:I533"/>
    <mergeCell ref="I534:I536"/>
    <mergeCell ref="I537:I539"/>
    <mergeCell ref="H510:H513"/>
    <mergeCell ref="C514:C518"/>
    <mergeCell ref="D514:D518"/>
    <mergeCell ref="F514:F518"/>
    <mergeCell ref="G514:G518"/>
    <mergeCell ref="H514:H518"/>
    <mergeCell ref="C510:C513"/>
    <mergeCell ref="D510:D513"/>
    <mergeCell ref="F510:F513"/>
    <mergeCell ref="G510:G513"/>
    <mergeCell ref="C519:C523"/>
    <mergeCell ref="D519:D523"/>
    <mergeCell ref="F519:F523"/>
    <mergeCell ref="G519:G523"/>
    <mergeCell ref="H519:H523"/>
    <mergeCell ref="F537:F539"/>
    <mergeCell ref="G537:G539"/>
    <mergeCell ref="D537:D539"/>
    <mergeCell ref="E514:E518"/>
    <mergeCell ref="E519:E523"/>
    <mergeCell ref="C525:C527"/>
    <mergeCell ref="I510:I513"/>
    <mergeCell ref="I514:I518"/>
    <mergeCell ref="I519:I523"/>
    <mergeCell ref="I525:I527"/>
    <mergeCell ref="I528:I530"/>
    <mergeCell ref="I464:I467"/>
    <mergeCell ref="I468:I472"/>
    <mergeCell ref="I473:I477"/>
    <mergeCell ref="I479:I482"/>
    <mergeCell ref="I483:I487"/>
    <mergeCell ref="I489:I492"/>
    <mergeCell ref="I493:I497"/>
    <mergeCell ref="F493:F497"/>
    <mergeCell ref="C464:C467"/>
    <mergeCell ref="D464:D467"/>
    <mergeCell ref="F464:F467"/>
    <mergeCell ref="G464:G467"/>
    <mergeCell ref="H464:H467"/>
    <mergeCell ref="C468:C472"/>
    <mergeCell ref="I498:I502"/>
    <mergeCell ref="I504:I506"/>
    <mergeCell ref="C504:C506"/>
    <mergeCell ref="D504:D506"/>
    <mergeCell ref="F504:F506"/>
    <mergeCell ref="D483:D487"/>
    <mergeCell ref="F483:F487"/>
    <mergeCell ref="D479:D482"/>
    <mergeCell ref="F479:F482"/>
    <mergeCell ref="G479:G482"/>
    <mergeCell ref="H479:H482"/>
    <mergeCell ref="G483:G487"/>
    <mergeCell ref="H483:H487"/>
    <mergeCell ref="E464:E467"/>
    <mergeCell ref="E473:E477"/>
    <mergeCell ref="E468:E470"/>
    <mergeCell ref="E489:E492"/>
    <mergeCell ref="H458:H460"/>
    <mergeCell ref="G452:G454"/>
    <mergeCell ref="H452:H454"/>
    <mergeCell ref="E498:E502"/>
    <mergeCell ref="D468:D472"/>
    <mergeCell ref="F468:F472"/>
    <mergeCell ref="G468:G472"/>
    <mergeCell ref="H468:H472"/>
    <mergeCell ref="C473:C477"/>
    <mergeCell ref="D473:D477"/>
    <mergeCell ref="F473:F477"/>
    <mergeCell ref="G473:G477"/>
    <mergeCell ref="H473:H477"/>
    <mergeCell ref="C479:C482"/>
    <mergeCell ref="C483:C487"/>
    <mergeCell ref="C489:C492"/>
    <mergeCell ref="C493:C497"/>
    <mergeCell ref="G493:G497"/>
    <mergeCell ref="H493:H497"/>
    <mergeCell ref="F489:F492"/>
    <mergeCell ref="G489:G492"/>
    <mergeCell ref="H489:H492"/>
    <mergeCell ref="D493:D497"/>
    <mergeCell ref="D458:D460"/>
    <mergeCell ref="F446:F450"/>
    <mergeCell ref="G446:G450"/>
    <mergeCell ref="H446:H450"/>
    <mergeCell ref="F437:F440"/>
    <mergeCell ref="G437:G440"/>
    <mergeCell ref="H437:H440"/>
    <mergeCell ref="C441:C445"/>
    <mergeCell ref="D441:D445"/>
    <mergeCell ref="F441:F445"/>
    <mergeCell ref="G441:G445"/>
    <mergeCell ref="H441:H445"/>
    <mergeCell ref="F458:F460"/>
    <mergeCell ref="G458:G460"/>
    <mergeCell ref="F410:F414"/>
    <mergeCell ref="G410:G414"/>
    <mergeCell ref="H410:H414"/>
    <mergeCell ref="C416:C419"/>
    <mergeCell ref="D416:D419"/>
    <mergeCell ref="F416:F419"/>
    <mergeCell ref="G416:G419"/>
    <mergeCell ref="H416:H419"/>
    <mergeCell ref="C420:C424"/>
    <mergeCell ref="D420:D424"/>
    <mergeCell ref="F420:F424"/>
    <mergeCell ref="G420:G424"/>
    <mergeCell ref="H420:H424"/>
    <mergeCell ref="F452:F454"/>
    <mergeCell ref="C455:C457"/>
    <mergeCell ref="C458:C460"/>
    <mergeCell ref="C431:C433"/>
    <mergeCell ref="D431:D433"/>
    <mergeCell ref="F425:F429"/>
    <mergeCell ref="G425:G429"/>
    <mergeCell ref="H425:H429"/>
    <mergeCell ref="F431:F433"/>
    <mergeCell ref="F395:F399"/>
    <mergeCell ref="G395:G399"/>
    <mergeCell ref="H395:H399"/>
    <mergeCell ref="C401:C404"/>
    <mergeCell ref="D401:D404"/>
    <mergeCell ref="F401:F404"/>
    <mergeCell ref="G401:G404"/>
    <mergeCell ref="H401:H404"/>
    <mergeCell ref="C405:C409"/>
    <mergeCell ref="D405:D409"/>
    <mergeCell ref="F405:F409"/>
    <mergeCell ref="G405:G409"/>
    <mergeCell ref="H405:H409"/>
    <mergeCell ref="F385:F387"/>
    <mergeCell ref="G385:G387"/>
    <mergeCell ref="H385:H387"/>
    <mergeCell ref="C388:C390"/>
    <mergeCell ref="C391:C394"/>
    <mergeCell ref="D391:D394"/>
    <mergeCell ref="F391:F394"/>
    <mergeCell ref="G391:G394"/>
    <mergeCell ref="H391:H394"/>
    <mergeCell ref="C385:C387"/>
    <mergeCell ref="D385:D387"/>
    <mergeCell ref="H379:H383"/>
    <mergeCell ref="D355:D358"/>
    <mergeCell ref="F355:F358"/>
    <mergeCell ref="G355:G358"/>
    <mergeCell ref="H355:H358"/>
    <mergeCell ref="H370:H373"/>
    <mergeCell ref="D374:D378"/>
    <mergeCell ref="F374:F378"/>
    <mergeCell ref="G374:G378"/>
    <mergeCell ref="H374:H378"/>
    <mergeCell ref="F379:F383"/>
    <mergeCell ref="G379:G383"/>
    <mergeCell ref="E374:E378"/>
    <mergeCell ref="E379:E383"/>
    <mergeCell ref="F364:F368"/>
    <mergeCell ref="G364:G368"/>
    <mergeCell ref="H364:H368"/>
    <mergeCell ref="G359:G363"/>
    <mergeCell ref="F334:F337"/>
    <mergeCell ref="D370:D373"/>
    <mergeCell ref="F370:F373"/>
    <mergeCell ref="G370:G373"/>
    <mergeCell ref="H343:H347"/>
    <mergeCell ref="G334:G337"/>
    <mergeCell ref="H334:H337"/>
    <mergeCell ref="D328:D330"/>
    <mergeCell ref="F328:F330"/>
    <mergeCell ref="G328:G330"/>
    <mergeCell ref="H328:H330"/>
    <mergeCell ref="D338:D342"/>
    <mergeCell ref="F338:F342"/>
    <mergeCell ref="G338:G342"/>
    <mergeCell ref="H338:H342"/>
    <mergeCell ref="F343:F347"/>
    <mergeCell ref="G343:G347"/>
    <mergeCell ref="C234:C238"/>
    <mergeCell ref="D234:D238"/>
    <mergeCell ref="G234:G238"/>
    <mergeCell ref="E239:E241"/>
    <mergeCell ref="F234:F238"/>
    <mergeCell ref="I379:I383"/>
    <mergeCell ref="G349:G351"/>
    <mergeCell ref="H349:H351"/>
    <mergeCell ref="C352:C354"/>
    <mergeCell ref="C314:C317"/>
    <mergeCell ref="D314:D317"/>
    <mergeCell ref="F314:F317"/>
    <mergeCell ref="G314:G317"/>
    <mergeCell ref="H314:H317"/>
    <mergeCell ref="C318:C322"/>
    <mergeCell ref="D318:D322"/>
    <mergeCell ref="F318:F322"/>
    <mergeCell ref="G318:G322"/>
    <mergeCell ref="H318:H322"/>
    <mergeCell ref="C334:C337"/>
    <mergeCell ref="D334:D337"/>
    <mergeCell ref="C349:C351"/>
    <mergeCell ref="F349:F351"/>
    <mergeCell ref="F359:F363"/>
    <mergeCell ref="C293:C295"/>
    <mergeCell ref="D293:D295"/>
    <mergeCell ref="F293:F295"/>
    <mergeCell ref="G293:G295"/>
    <mergeCell ref="H293:H295"/>
    <mergeCell ref="C239:C243"/>
    <mergeCell ref="D239:D243"/>
    <mergeCell ref="F239:F243"/>
    <mergeCell ref="G239:G243"/>
    <mergeCell ref="H239:H243"/>
    <mergeCell ref="G250:G254"/>
    <mergeCell ref="F262:F265"/>
    <mergeCell ref="G262:G265"/>
    <mergeCell ref="H278:H281"/>
    <mergeCell ref="F245:F249"/>
    <mergeCell ref="G245:G249"/>
    <mergeCell ref="H245:H249"/>
    <mergeCell ref="F299:F302"/>
    <mergeCell ref="G299:G302"/>
    <mergeCell ref="H299:H302"/>
    <mergeCell ref="H287:H291"/>
    <mergeCell ref="E93:E95"/>
    <mergeCell ref="C116:C118"/>
    <mergeCell ref="C119:C121"/>
    <mergeCell ref="D224:D226"/>
    <mergeCell ref="F224:F226"/>
    <mergeCell ref="G224:G226"/>
    <mergeCell ref="F215:F218"/>
    <mergeCell ref="C224:C226"/>
    <mergeCell ref="H100:H102"/>
    <mergeCell ref="C230:C233"/>
    <mergeCell ref="D230:D233"/>
    <mergeCell ref="F230:F233"/>
    <mergeCell ref="H205:H209"/>
    <mergeCell ref="H190:H192"/>
    <mergeCell ref="C193:C195"/>
    <mergeCell ref="C196:C199"/>
    <mergeCell ref="H180:H184"/>
    <mergeCell ref="G180:G184"/>
    <mergeCell ref="F180:F184"/>
    <mergeCell ref="C282:C286"/>
    <mergeCell ref="E51:E53"/>
    <mergeCell ref="E58:E60"/>
    <mergeCell ref="C51:C53"/>
    <mergeCell ref="C215:C218"/>
    <mergeCell ref="D215:D218"/>
    <mergeCell ref="G215:G218"/>
    <mergeCell ref="H215:H218"/>
    <mergeCell ref="C84:C86"/>
    <mergeCell ref="D84:D86"/>
    <mergeCell ref="F84:F86"/>
    <mergeCell ref="G84:G86"/>
    <mergeCell ref="H84:H86"/>
    <mergeCell ref="G87:G89"/>
    <mergeCell ref="H87:H89"/>
    <mergeCell ref="C90:C92"/>
    <mergeCell ref="C93:C95"/>
    <mergeCell ref="C87:C89"/>
    <mergeCell ref="D87:D89"/>
    <mergeCell ref="F87:F89"/>
    <mergeCell ref="G74:G76"/>
    <mergeCell ref="H74:H76"/>
    <mergeCell ref="F58:F60"/>
    <mergeCell ref="G58:G60"/>
    <mergeCell ref="H58:H60"/>
    <mergeCell ref="H18:H19"/>
    <mergeCell ref="C45:C47"/>
    <mergeCell ref="F45:F47"/>
    <mergeCell ref="G45:G47"/>
    <mergeCell ref="H45:H47"/>
    <mergeCell ref="C48:C50"/>
    <mergeCell ref="F48:F50"/>
    <mergeCell ref="G48:G50"/>
    <mergeCell ref="H48:H50"/>
    <mergeCell ref="D45:D47"/>
    <mergeCell ref="D48:D50"/>
    <mergeCell ref="F20:F21"/>
    <mergeCell ref="G20:G21"/>
    <mergeCell ref="H20:H21"/>
    <mergeCell ref="D20:D21"/>
    <mergeCell ref="C32:C34"/>
    <mergeCell ref="C20:C21"/>
    <mergeCell ref="C18:C19"/>
    <mergeCell ref="C36:C38"/>
    <mergeCell ref="C39:C43"/>
    <mergeCell ref="E45:E46"/>
    <mergeCell ref="E48:E50"/>
    <mergeCell ref="H71:H73"/>
    <mergeCell ref="E74:E76"/>
    <mergeCell ref="F61:F63"/>
    <mergeCell ref="G61:G63"/>
    <mergeCell ref="H61:H63"/>
    <mergeCell ref="C64:C66"/>
    <mergeCell ref="C71:C73"/>
    <mergeCell ref="D71:D73"/>
    <mergeCell ref="F71:F73"/>
    <mergeCell ref="G71:G73"/>
    <mergeCell ref="C54:C56"/>
    <mergeCell ref="E67:E69"/>
    <mergeCell ref="E71:E73"/>
    <mergeCell ref="C74:C76"/>
    <mergeCell ref="D74:D76"/>
    <mergeCell ref="F74:F76"/>
    <mergeCell ref="E80:E82"/>
    <mergeCell ref="E54:E56"/>
    <mergeCell ref="E77:E79"/>
    <mergeCell ref="C58:C60"/>
    <mergeCell ref="D61:D63"/>
    <mergeCell ref="D58:D60"/>
    <mergeCell ref="C67:C69"/>
    <mergeCell ref="C61:C63"/>
    <mergeCell ref="E61:E63"/>
    <mergeCell ref="C77:C79"/>
    <mergeCell ref="C80:C82"/>
    <mergeCell ref="H97:H99"/>
    <mergeCell ref="H110:H112"/>
    <mergeCell ref="C113:C115"/>
    <mergeCell ref="F113:F115"/>
    <mergeCell ref="G113:G115"/>
    <mergeCell ref="H113:H115"/>
    <mergeCell ref="F123:F126"/>
    <mergeCell ref="G123:G126"/>
    <mergeCell ref="H123:H126"/>
    <mergeCell ref="F97:F99"/>
    <mergeCell ref="D113:D115"/>
    <mergeCell ref="C97:C99"/>
    <mergeCell ref="E124:E125"/>
    <mergeCell ref="G97:G99"/>
    <mergeCell ref="C103:C105"/>
    <mergeCell ref="C100:C102"/>
    <mergeCell ref="D100:D102"/>
    <mergeCell ref="F100:F102"/>
    <mergeCell ref="G100:G102"/>
    <mergeCell ref="C110:C112"/>
    <mergeCell ref="D110:D112"/>
    <mergeCell ref="F110:F112"/>
    <mergeCell ref="G110:G112"/>
    <mergeCell ref="E100:E102"/>
    <mergeCell ref="G205:G209"/>
    <mergeCell ref="I123:I126"/>
    <mergeCell ref="I127:I129"/>
    <mergeCell ref="D127:D129"/>
    <mergeCell ref="F127:F129"/>
    <mergeCell ref="G127:G129"/>
    <mergeCell ref="H127:H129"/>
    <mergeCell ref="E130:E132"/>
    <mergeCell ref="D180:D184"/>
    <mergeCell ref="H140:H142"/>
    <mergeCell ref="G150:G152"/>
    <mergeCell ref="G196:G199"/>
    <mergeCell ref="G176:G179"/>
    <mergeCell ref="G169:G171"/>
    <mergeCell ref="H169:H171"/>
    <mergeCell ref="G163:G165"/>
    <mergeCell ref="H137:H139"/>
    <mergeCell ref="E186:E188"/>
    <mergeCell ref="E140:E142"/>
    <mergeCell ref="E143:E145"/>
    <mergeCell ref="E146:E148"/>
    <mergeCell ref="C106:C108"/>
    <mergeCell ref="H196:H199"/>
    <mergeCell ref="H150:H152"/>
    <mergeCell ref="C153:C155"/>
    <mergeCell ref="D153:D155"/>
    <mergeCell ref="F153:F155"/>
    <mergeCell ref="G153:G155"/>
    <mergeCell ref="H153:H155"/>
    <mergeCell ref="H163:H165"/>
    <mergeCell ref="C166:C168"/>
    <mergeCell ref="H176:H179"/>
    <mergeCell ref="C156:C158"/>
    <mergeCell ref="C159:C161"/>
    <mergeCell ref="E172:E174"/>
    <mergeCell ref="C176:C179"/>
    <mergeCell ref="D176:D179"/>
    <mergeCell ref="C169:C171"/>
    <mergeCell ref="C130:C132"/>
    <mergeCell ref="C186:C188"/>
    <mergeCell ref="C163:C165"/>
    <mergeCell ref="D163:D165"/>
    <mergeCell ref="C172:C174"/>
    <mergeCell ref="D196:D199"/>
    <mergeCell ref="F196:F199"/>
    <mergeCell ref="F176:F179"/>
    <mergeCell ref="C205:C209"/>
    <mergeCell ref="F200:F204"/>
    <mergeCell ref="C219:C222"/>
    <mergeCell ref="D219:D222"/>
    <mergeCell ref="C211:C214"/>
    <mergeCell ref="D205:D209"/>
    <mergeCell ref="D200:D204"/>
    <mergeCell ref="F205:F209"/>
    <mergeCell ref="G211:G214"/>
    <mergeCell ref="C190:C192"/>
    <mergeCell ref="D190:D192"/>
    <mergeCell ref="F190:F192"/>
    <mergeCell ref="G190:G192"/>
    <mergeCell ref="C200:C204"/>
    <mergeCell ref="C137:C139"/>
    <mergeCell ref="D137:D139"/>
    <mergeCell ref="F137:F139"/>
    <mergeCell ref="C143:C145"/>
    <mergeCell ref="C146:C148"/>
    <mergeCell ref="E137:E139"/>
    <mergeCell ref="D169:D171"/>
    <mergeCell ref="C150:C152"/>
    <mergeCell ref="D150:D152"/>
    <mergeCell ref="F150:F152"/>
    <mergeCell ref="F169:F171"/>
    <mergeCell ref="F163:F165"/>
    <mergeCell ref="F140:F142"/>
    <mergeCell ref="E156:E158"/>
    <mergeCell ref="G140:G142"/>
    <mergeCell ref="C140:C142"/>
    <mergeCell ref="D211:D214"/>
    <mergeCell ref="F211:F214"/>
    <mergeCell ref="B2:B5"/>
    <mergeCell ref="B6:B7"/>
    <mergeCell ref="B16:B17"/>
    <mergeCell ref="E18:E19"/>
    <mergeCell ref="B20:B21"/>
    <mergeCell ref="B18:B19"/>
    <mergeCell ref="E20:E21"/>
    <mergeCell ref="D18:D19"/>
    <mergeCell ref="C4:H4"/>
    <mergeCell ref="C5:H5"/>
    <mergeCell ref="C6:C7"/>
    <mergeCell ref="D6:D7"/>
    <mergeCell ref="C10:C12"/>
    <mergeCell ref="C13:C14"/>
    <mergeCell ref="E10:E12"/>
    <mergeCell ref="E13:E14"/>
    <mergeCell ref="F6:H6"/>
    <mergeCell ref="F18:F19"/>
    <mergeCell ref="G18:G19"/>
    <mergeCell ref="C3:I3"/>
    <mergeCell ref="B10:B12"/>
    <mergeCell ref="B13:B14"/>
    <mergeCell ref="E6:E7"/>
    <mergeCell ref="C16:C17"/>
    <mergeCell ref="B80:B82"/>
    <mergeCell ref="B84:B86"/>
    <mergeCell ref="B87:B89"/>
    <mergeCell ref="B90:B92"/>
    <mergeCell ref="B93:B95"/>
    <mergeCell ref="B64:B66"/>
    <mergeCell ref="B67:B69"/>
    <mergeCell ref="B71:B73"/>
    <mergeCell ref="B74:B76"/>
    <mergeCell ref="B77:B79"/>
    <mergeCell ref="C133:C135"/>
    <mergeCell ref="C127:C129"/>
    <mergeCell ref="E64:E66"/>
    <mergeCell ref="E32:E34"/>
    <mergeCell ref="E36:E38"/>
    <mergeCell ref="E39:E43"/>
    <mergeCell ref="B130:B132"/>
    <mergeCell ref="B163:B165"/>
    <mergeCell ref="B45:B47"/>
    <mergeCell ref="D140:D142"/>
    <mergeCell ref="E133:E135"/>
    <mergeCell ref="D97:D99"/>
    <mergeCell ref="E84:E86"/>
    <mergeCell ref="E87:E89"/>
    <mergeCell ref="E90:E92"/>
    <mergeCell ref="E97:E98"/>
    <mergeCell ref="B32:B34"/>
    <mergeCell ref="B36:B38"/>
    <mergeCell ref="B39:B43"/>
    <mergeCell ref="B48:B50"/>
    <mergeCell ref="B51:B53"/>
    <mergeCell ref="B54:B56"/>
    <mergeCell ref="B58:B60"/>
    <mergeCell ref="B61:B63"/>
    <mergeCell ref="B166:B168"/>
    <mergeCell ref="B159:B161"/>
    <mergeCell ref="B100:B102"/>
    <mergeCell ref="B103:B105"/>
    <mergeCell ref="B106:B108"/>
    <mergeCell ref="B110:B112"/>
    <mergeCell ref="B113:B115"/>
    <mergeCell ref="B116:B118"/>
    <mergeCell ref="B119:B121"/>
    <mergeCell ref="B127:B129"/>
    <mergeCell ref="B133:B135"/>
    <mergeCell ref="B140:B142"/>
    <mergeCell ref="B143:B145"/>
    <mergeCell ref="B146:B148"/>
    <mergeCell ref="B150:B152"/>
    <mergeCell ref="B153:B155"/>
    <mergeCell ref="B137:B139"/>
    <mergeCell ref="B124:B125"/>
    <mergeCell ref="B169:B171"/>
    <mergeCell ref="B156:B158"/>
    <mergeCell ref="B97:B98"/>
    <mergeCell ref="B172:B174"/>
    <mergeCell ref="E163:E165"/>
    <mergeCell ref="E166:E168"/>
    <mergeCell ref="E169:E171"/>
    <mergeCell ref="B176:B179"/>
    <mergeCell ref="B180:B184"/>
    <mergeCell ref="E176:E179"/>
    <mergeCell ref="E180:E184"/>
    <mergeCell ref="C180:C184"/>
    <mergeCell ref="E159:E161"/>
    <mergeCell ref="E103:E105"/>
    <mergeCell ref="E106:E108"/>
    <mergeCell ref="E110:E112"/>
    <mergeCell ref="E113:E115"/>
    <mergeCell ref="E116:E118"/>
    <mergeCell ref="E119:E121"/>
    <mergeCell ref="E127:E129"/>
    <mergeCell ref="C123:C126"/>
    <mergeCell ref="D123:D126"/>
    <mergeCell ref="E150:E152"/>
    <mergeCell ref="E153:E155"/>
    <mergeCell ref="B272:B274"/>
    <mergeCell ref="B275:B277"/>
    <mergeCell ref="E245:E249"/>
    <mergeCell ref="E250:E254"/>
    <mergeCell ref="B259:B261"/>
    <mergeCell ref="E259:E261"/>
    <mergeCell ref="B262:B265"/>
    <mergeCell ref="B266:B270"/>
    <mergeCell ref="E262:E263"/>
    <mergeCell ref="E266:E268"/>
    <mergeCell ref="D256:D258"/>
    <mergeCell ref="D250:D254"/>
    <mergeCell ref="C245:C249"/>
    <mergeCell ref="D245:D249"/>
    <mergeCell ref="C250:C254"/>
    <mergeCell ref="C266:C270"/>
    <mergeCell ref="D266:D270"/>
    <mergeCell ref="C262:C265"/>
    <mergeCell ref="D262:D265"/>
    <mergeCell ref="C275:C277"/>
    <mergeCell ref="B227:B229"/>
    <mergeCell ref="B230:B231"/>
    <mergeCell ref="B234:B235"/>
    <mergeCell ref="B239:B241"/>
    <mergeCell ref="E230:E231"/>
    <mergeCell ref="E234:E235"/>
    <mergeCell ref="B245:B249"/>
    <mergeCell ref="B250:B254"/>
    <mergeCell ref="B190:B192"/>
    <mergeCell ref="B193:B195"/>
    <mergeCell ref="B196:B199"/>
    <mergeCell ref="E190:E192"/>
    <mergeCell ref="E193:E195"/>
    <mergeCell ref="E196:E199"/>
    <mergeCell ref="B200:B204"/>
    <mergeCell ref="B205:B209"/>
    <mergeCell ref="E200:E204"/>
    <mergeCell ref="E205:E209"/>
    <mergeCell ref="B211:B214"/>
    <mergeCell ref="B215:B218"/>
    <mergeCell ref="B219:B222"/>
    <mergeCell ref="E211:E214"/>
    <mergeCell ref="E215:E218"/>
    <mergeCell ref="E219:E222"/>
    <mergeCell ref="B278:B281"/>
    <mergeCell ref="E278:E281"/>
    <mergeCell ref="B282:B286"/>
    <mergeCell ref="B287:B291"/>
    <mergeCell ref="E282:E286"/>
    <mergeCell ref="E287:E291"/>
    <mergeCell ref="C308:C312"/>
    <mergeCell ref="D308:D312"/>
    <mergeCell ref="B293:B295"/>
    <mergeCell ref="B296:B298"/>
    <mergeCell ref="B299:B302"/>
    <mergeCell ref="B303:B307"/>
    <mergeCell ref="B308:B312"/>
    <mergeCell ref="E293:E295"/>
    <mergeCell ref="E296:E298"/>
    <mergeCell ref="E299:E302"/>
    <mergeCell ref="E303:E307"/>
    <mergeCell ref="E308:E312"/>
    <mergeCell ref="D282:D286"/>
    <mergeCell ref="C296:C298"/>
    <mergeCell ref="C299:C302"/>
    <mergeCell ref="D299:D302"/>
    <mergeCell ref="C303:C307"/>
    <mergeCell ref="D303:D307"/>
    <mergeCell ref="B331:B333"/>
    <mergeCell ref="B334:B337"/>
    <mergeCell ref="B338:B342"/>
    <mergeCell ref="B343:B347"/>
    <mergeCell ref="E328:E330"/>
    <mergeCell ref="E331:E333"/>
    <mergeCell ref="E334:E337"/>
    <mergeCell ref="E338:E342"/>
    <mergeCell ref="E343:E347"/>
    <mergeCell ref="C328:C330"/>
    <mergeCell ref="C343:C347"/>
    <mergeCell ref="C338:C342"/>
    <mergeCell ref="C331:C333"/>
    <mergeCell ref="D343:D347"/>
    <mergeCell ref="B328:B330"/>
    <mergeCell ref="B385:B387"/>
    <mergeCell ref="B388:B390"/>
    <mergeCell ref="B391:B394"/>
    <mergeCell ref="B395:B399"/>
    <mergeCell ref="E385:E387"/>
    <mergeCell ref="E388:E390"/>
    <mergeCell ref="E391:E394"/>
    <mergeCell ref="E395:E399"/>
    <mergeCell ref="C395:C399"/>
    <mergeCell ref="D395:D399"/>
    <mergeCell ref="B431:B433"/>
    <mergeCell ref="B359:B363"/>
    <mergeCell ref="B364:B368"/>
    <mergeCell ref="E349:E351"/>
    <mergeCell ref="E355:E357"/>
    <mergeCell ref="E359:E361"/>
    <mergeCell ref="E364:E365"/>
    <mergeCell ref="B370:B373"/>
    <mergeCell ref="B374:B378"/>
    <mergeCell ref="B379:B383"/>
    <mergeCell ref="E370:E373"/>
    <mergeCell ref="B349:B351"/>
    <mergeCell ref="B352:B354"/>
    <mergeCell ref="B355:B358"/>
    <mergeCell ref="D359:D363"/>
    <mergeCell ref="C379:C383"/>
    <mergeCell ref="D379:D383"/>
    <mergeCell ref="C364:C368"/>
    <mergeCell ref="D349:D351"/>
    <mergeCell ref="C359:C363"/>
    <mergeCell ref="C374:C378"/>
    <mergeCell ref="C370:C373"/>
    <mergeCell ref="C355:C358"/>
    <mergeCell ref="D364:D368"/>
    <mergeCell ref="B401:B404"/>
    <mergeCell ref="B405:B409"/>
    <mergeCell ref="B410:B414"/>
    <mergeCell ref="E401:E404"/>
    <mergeCell ref="E405:E409"/>
    <mergeCell ref="E410:E414"/>
    <mergeCell ref="B416:B419"/>
    <mergeCell ref="B420:B424"/>
    <mergeCell ref="B425:B429"/>
    <mergeCell ref="E416:E419"/>
    <mergeCell ref="E420:E424"/>
    <mergeCell ref="E425:E429"/>
    <mergeCell ref="C410:C414"/>
    <mergeCell ref="D410:D414"/>
    <mergeCell ref="D425:D429"/>
    <mergeCell ref="C425:C429"/>
    <mergeCell ref="C461:C463"/>
    <mergeCell ref="C452:C454"/>
    <mergeCell ref="D452:D454"/>
    <mergeCell ref="E434:E436"/>
    <mergeCell ref="E437:E440"/>
    <mergeCell ref="E441:E445"/>
    <mergeCell ref="E446:E450"/>
    <mergeCell ref="B455:B457"/>
    <mergeCell ref="B458:B460"/>
    <mergeCell ref="E455:E457"/>
    <mergeCell ref="B434:B436"/>
    <mergeCell ref="C434:C436"/>
    <mergeCell ref="C437:C440"/>
    <mergeCell ref="D437:D440"/>
    <mergeCell ref="C446:C450"/>
    <mergeCell ref="D446:D450"/>
    <mergeCell ref="B441:B445"/>
    <mergeCell ref="B446:B450"/>
    <mergeCell ref="H234:H238"/>
    <mergeCell ref="E314:E317"/>
    <mergeCell ref="E318:E322"/>
    <mergeCell ref="F219:F222"/>
    <mergeCell ref="I18:I19"/>
    <mergeCell ref="I20:I21"/>
    <mergeCell ref="I45:I47"/>
    <mergeCell ref="I48:I50"/>
    <mergeCell ref="I58:I60"/>
    <mergeCell ref="I61:I63"/>
    <mergeCell ref="I71:I73"/>
    <mergeCell ref="I74:I76"/>
    <mergeCell ref="I84:I86"/>
    <mergeCell ref="I176:I179"/>
    <mergeCell ref="I180:I184"/>
    <mergeCell ref="G219:G222"/>
    <mergeCell ref="G287:G291"/>
    <mergeCell ref="F303:F307"/>
    <mergeCell ref="G303:G307"/>
    <mergeCell ref="H303:H307"/>
    <mergeCell ref="H262:H265"/>
    <mergeCell ref="F266:F270"/>
    <mergeCell ref="G266:G270"/>
    <mergeCell ref="H266:H270"/>
    <mergeCell ref="H308:H312"/>
    <mergeCell ref="F278:F281"/>
    <mergeCell ref="F256:F258"/>
    <mergeCell ref="D489:D492"/>
    <mergeCell ref="E479:E482"/>
    <mergeCell ref="B514:B518"/>
    <mergeCell ref="B519:B523"/>
    <mergeCell ref="E483:E487"/>
    <mergeCell ref="E461:E463"/>
    <mergeCell ref="B479:B482"/>
    <mergeCell ref="B483:B487"/>
    <mergeCell ref="B489:B492"/>
    <mergeCell ref="B493:B497"/>
    <mergeCell ref="B498:B502"/>
    <mergeCell ref="B504:B506"/>
    <mergeCell ref="B464:B467"/>
    <mergeCell ref="B468:B472"/>
    <mergeCell ref="B473:B477"/>
    <mergeCell ref="B507:B509"/>
    <mergeCell ref="B510:B513"/>
    <mergeCell ref="B461:B463"/>
    <mergeCell ref="G431:G433"/>
    <mergeCell ref="E431:E433"/>
    <mergeCell ref="B437:B440"/>
    <mergeCell ref="B534:B536"/>
    <mergeCell ref="B537:B539"/>
    <mergeCell ref="B540:B542"/>
    <mergeCell ref="E525:E527"/>
    <mergeCell ref="E528:E530"/>
    <mergeCell ref="E531:E533"/>
    <mergeCell ref="E534:E536"/>
    <mergeCell ref="E537:E539"/>
    <mergeCell ref="E540:E542"/>
    <mergeCell ref="D525:D527"/>
    <mergeCell ref="C537:C539"/>
    <mergeCell ref="B525:B527"/>
    <mergeCell ref="B528:B530"/>
    <mergeCell ref="B531:B533"/>
    <mergeCell ref="G1:I1"/>
    <mergeCell ref="I385:I387"/>
    <mergeCell ref="I391:I394"/>
    <mergeCell ref="I395:I399"/>
    <mergeCell ref="I401:I404"/>
    <mergeCell ref="I405:I409"/>
    <mergeCell ref="I410:I414"/>
    <mergeCell ref="I416:I419"/>
    <mergeCell ref="I224:I226"/>
    <mergeCell ref="I230:I233"/>
    <mergeCell ref="I234:I238"/>
    <mergeCell ref="I239:I243"/>
    <mergeCell ref="I245:I249"/>
    <mergeCell ref="I250:I254"/>
    <mergeCell ref="I256:I258"/>
    <mergeCell ref="I262:I265"/>
    <mergeCell ref="G137:G139"/>
    <mergeCell ref="H200:H204"/>
    <mergeCell ref="I137:I139"/>
    <mergeCell ref="I140:I142"/>
    <mergeCell ref="I150:I152"/>
    <mergeCell ref="H359:H363"/>
    <mergeCell ref="I153:I155"/>
    <mergeCell ref="I163:I165"/>
    <mergeCell ref="H431:H433"/>
    <mergeCell ref="I546:I549"/>
    <mergeCell ref="I6:I7"/>
    <mergeCell ref="E16:E17"/>
    <mergeCell ref="E227:E229"/>
    <mergeCell ref="E275:E277"/>
    <mergeCell ref="E352:E354"/>
    <mergeCell ref="I359:I363"/>
    <mergeCell ref="I364:I368"/>
    <mergeCell ref="I370:I373"/>
    <mergeCell ref="I374:I378"/>
    <mergeCell ref="I420:I424"/>
    <mergeCell ref="I540:I542"/>
    <mergeCell ref="I431:I433"/>
    <mergeCell ref="I437:I440"/>
    <mergeCell ref="I441:I445"/>
    <mergeCell ref="I446:I450"/>
    <mergeCell ref="I452:I454"/>
    <mergeCell ref="I458:I460"/>
    <mergeCell ref="I303:I307"/>
    <mergeCell ref="I308:I312"/>
    <mergeCell ref="E493:E497"/>
    <mergeCell ref="I425:I429"/>
    <mergeCell ref="I328:I330"/>
    <mergeCell ref="I334:I337"/>
    <mergeCell ref="I338:I342"/>
    <mergeCell ref="I343:I347"/>
    <mergeCell ref="I349:I351"/>
    <mergeCell ref="I355:I358"/>
    <mergeCell ref="I215:I218"/>
    <mergeCell ref="I219:I222"/>
    <mergeCell ref="I266:I270"/>
    <mergeCell ref="I272:I274"/>
    <mergeCell ref="I278:I281"/>
    <mergeCell ref="I282:I286"/>
    <mergeCell ref="I287:I291"/>
    <mergeCell ref="I293:I295"/>
    <mergeCell ref="I299:I302"/>
    <mergeCell ref="I87:I89"/>
    <mergeCell ref="I97:I99"/>
    <mergeCell ref="I100:I102"/>
    <mergeCell ref="I110:I112"/>
    <mergeCell ref="I113:I115"/>
    <mergeCell ref="B314:B317"/>
    <mergeCell ref="B318:B322"/>
    <mergeCell ref="I314:I317"/>
    <mergeCell ref="I318:I322"/>
    <mergeCell ref="I169:I171"/>
    <mergeCell ref="G200:G204"/>
    <mergeCell ref="G278:G281"/>
    <mergeCell ref="G230:G233"/>
    <mergeCell ref="H230:H233"/>
    <mergeCell ref="H219:H222"/>
    <mergeCell ref="H224:H226"/>
    <mergeCell ref="H211:H214"/>
    <mergeCell ref="I190:I192"/>
    <mergeCell ref="I196:I199"/>
    <mergeCell ref="I200:I204"/>
    <mergeCell ref="I205:I209"/>
    <mergeCell ref="I211:I214"/>
    <mergeCell ref="F308:F312"/>
    <mergeCell ref="G308:G31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 (Хлебникова Н.В.)</dc:creator>
  <cp:lastModifiedBy>finbudg</cp:lastModifiedBy>
  <cp:lastPrinted>2024-03-22T11:20:03Z</cp:lastPrinted>
  <dcterms:created xsi:type="dcterms:W3CDTF">2017-03-24T05:45:58Z</dcterms:created>
  <dcterms:modified xsi:type="dcterms:W3CDTF">2024-03-29T12:11:31Z</dcterms:modified>
</cp:coreProperties>
</file>