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firstSheet="5" activeTab="11"/>
  </bookViews>
  <sheets>
    <sheet name="АПК" sheetId="1" state="hidden" r:id="rId1"/>
    <sheet name="Строительство и ЖКХ" sheetId="2" r:id="rId2"/>
    <sheet name="Транспорт и дорожное хозяйство" sheetId="3" r:id="rId3"/>
    <sheet name="Потреб рынок и сфера услуг" sheetId="4" r:id="rId4"/>
    <sheet name="Здравоохранение" sheetId="5" r:id="rId5"/>
    <sheet name="Физическая культура и спорт" sheetId="6" r:id="rId6"/>
    <sheet name="Образование" sheetId="7" r:id="rId7"/>
    <sheet name="Культура" sheetId="8" r:id="rId8"/>
    <sheet name="Соц сфера и рынок труда " sheetId="9" r:id="rId9"/>
    <sheet name="Экология" sheetId="10" r:id="rId10"/>
    <sheet name="Безопасность жизнедеятельности" sheetId="11" r:id="rId11"/>
    <sheet name="ИТОГОВАЯ СУММА" sheetId="12" r:id="rId12"/>
  </sheets>
  <calcPr calcId="145621"/>
</workbook>
</file>

<file path=xl/calcChain.xml><?xml version="1.0" encoding="utf-8"?>
<calcChain xmlns="http://schemas.openxmlformats.org/spreadsheetml/2006/main">
  <c r="O15" i="11" l="1"/>
  <c r="N15" i="11"/>
  <c r="M15" i="11"/>
  <c r="L15" i="11"/>
  <c r="K15" i="11"/>
  <c r="J15" i="11"/>
  <c r="I15" i="11"/>
  <c r="O14" i="11"/>
  <c r="N14" i="11"/>
  <c r="M14" i="11"/>
  <c r="L14" i="11"/>
  <c r="K14" i="11"/>
  <c r="J14" i="11"/>
  <c r="I14" i="11" s="1"/>
  <c r="O13" i="11"/>
  <c r="N13" i="11"/>
  <c r="M13" i="11"/>
  <c r="L13" i="11"/>
  <c r="K13" i="11"/>
  <c r="I13" i="11" s="1"/>
  <c r="J13" i="11"/>
  <c r="O12" i="11"/>
  <c r="N12" i="11"/>
  <c r="N11" i="11" s="1"/>
  <c r="M12" i="11"/>
  <c r="L12" i="11"/>
  <c r="L11" i="11" s="1"/>
  <c r="K12" i="11"/>
  <c r="J12" i="11"/>
  <c r="J11" i="11" s="1"/>
  <c r="O11" i="11"/>
  <c r="M11" i="11"/>
  <c r="K11" i="11"/>
  <c r="I10" i="11"/>
  <c r="I9" i="11"/>
  <c r="I8" i="11"/>
  <c r="I7" i="11"/>
  <c r="I6" i="11" s="1"/>
  <c r="O6" i="11"/>
  <c r="N6" i="11"/>
  <c r="K6" i="11"/>
  <c r="J6" i="11"/>
  <c r="O75" i="10"/>
  <c r="N75" i="10"/>
  <c r="M75" i="10"/>
  <c r="L75" i="10"/>
  <c r="K75" i="10"/>
  <c r="J75" i="10"/>
  <c r="I75" i="10"/>
  <c r="O74" i="10"/>
  <c r="N74" i="10"/>
  <c r="M74" i="10"/>
  <c r="L74" i="10"/>
  <c r="K74" i="10"/>
  <c r="J74" i="10"/>
  <c r="I74" i="10" s="1"/>
  <c r="O73" i="10"/>
  <c r="N73" i="10"/>
  <c r="M73" i="10"/>
  <c r="L73" i="10"/>
  <c r="K73" i="10"/>
  <c r="J73" i="10"/>
  <c r="I73" i="10"/>
  <c r="O72" i="10"/>
  <c r="N72" i="10"/>
  <c r="N71" i="10" s="1"/>
  <c r="M72" i="10"/>
  <c r="L72" i="10"/>
  <c r="L71" i="10" s="1"/>
  <c r="K72" i="10"/>
  <c r="J72" i="10"/>
  <c r="J71" i="10" s="1"/>
  <c r="O71" i="10"/>
  <c r="M71" i="10"/>
  <c r="K71" i="10"/>
  <c r="I70" i="10"/>
  <c r="I69" i="10"/>
  <c r="I68" i="10"/>
  <c r="I67" i="10"/>
  <c r="I66" i="10" s="1"/>
  <c r="O66" i="10"/>
  <c r="N66" i="10"/>
  <c r="M66" i="10"/>
  <c r="L66" i="10"/>
  <c r="K66" i="10"/>
  <c r="J66" i="10"/>
  <c r="I65" i="10"/>
  <c r="I64" i="10"/>
  <c r="I63" i="10"/>
  <c r="I62" i="10"/>
  <c r="O61" i="10"/>
  <c r="N61" i="10"/>
  <c r="M61" i="10"/>
  <c r="L61" i="10"/>
  <c r="K61" i="10"/>
  <c r="J61" i="10"/>
  <c r="I61" i="10"/>
  <c r="I60" i="10"/>
  <c r="I59" i="10"/>
  <c r="I58" i="10"/>
  <c r="I57" i="10"/>
  <c r="I56" i="10" s="1"/>
  <c r="O56" i="10"/>
  <c r="N56" i="10"/>
  <c r="M56" i="10"/>
  <c r="L56" i="10"/>
  <c r="K56" i="10"/>
  <c r="J56" i="10"/>
  <c r="I55" i="10"/>
  <c r="I54" i="10"/>
  <c r="I53" i="10"/>
  <c r="I51" i="10" s="1"/>
  <c r="I52" i="10"/>
  <c r="O51" i="10"/>
  <c r="N51" i="10"/>
  <c r="L51" i="10"/>
  <c r="K51" i="10"/>
  <c r="J51" i="10"/>
  <c r="I50" i="10"/>
  <c r="I49" i="10"/>
  <c r="I48" i="10"/>
  <c r="I47" i="10"/>
  <c r="O46" i="10"/>
  <c r="N46" i="10"/>
  <c r="M46" i="10"/>
  <c r="L46" i="10"/>
  <c r="K46" i="10"/>
  <c r="J46" i="10"/>
  <c r="I46" i="10"/>
  <c r="I45" i="10"/>
  <c r="I44" i="10"/>
  <c r="I43" i="10"/>
  <c r="I42" i="10"/>
  <c r="I41" i="10" s="1"/>
  <c r="O41" i="10"/>
  <c r="N41" i="10"/>
  <c r="M41" i="10"/>
  <c r="L41" i="10"/>
  <c r="K41" i="10"/>
  <c r="J41" i="10"/>
  <c r="I40" i="10"/>
  <c r="I39" i="10"/>
  <c r="I38" i="10"/>
  <c r="I37" i="10"/>
  <c r="O36" i="10"/>
  <c r="N36" i="10"/>
  <c r="M36" i="10"/>
  <c r="L36" i="10"/>
  <c r="K36" i="10"/>
  <c r="J36" i="10"/>
  <c r="I36" i="10"/>
  <c r="I35" i="10"/>
  <c r="I34" i="10"/>
  <c r="I33" i="10"/>
  <c r="I32" i="10"/>
  <c r="I31" i="10" s="1"/>
  <c r="O31" i="10"/>
  <c r="N31" i="10"/>
  <c r="M31" i="10"/>
  <c r="L31" i="10"/>
  <c r="K31" i="10"/>
  <c r="J31" i="10"/>
  <c r="I30" i="10"/>
  <c r="I29" i="10"/>
  <c r="I28" i="10"/>
  <c r="I27" i="10"/>
  <c r="O26" i="10"/>
  <c r="N26" i="10"/>
  <c r="M26" i="10"/>
  <c r="L26" i="10"/>
  <c r="K26" i="10"/>
  <c r="J26" i="10"/>
  <c r="I26" i="10"/>
  <c r="I25" i="10"/>
  <c r="I24" i="10"/>
  <c r="I23" i="10"/>
  <c r="I22" i="10"/>
  <c r="I21" i="10" s="1"/>
  <c r="O21" i="10"/>
  <c r="N21" i="10"/>
  <c r="M21" i="10"/>
  <c r="L21" i="10"/>
  <c r="K21" i="10"/>
  <c r="J21" i="10"/>
  <c r="I20" i="10"/>
  <c r="I19" i="10"/>
  <c r="I18" i="10"/>
  <c r="I17" i="10"/>
  <c r="O16" i="10"/>
  <c r="N16" i="10"/>
  <c r="M16" i="10"/>
  <c r="L16" i="10"/>
  <c r="K16" i="10"/>
  <c r="J16" i="10"/>
  <c r="I16" i="10"/>
  <c r="I15" i="10"/>
  <c r="I14" i="10"/>
  <c r="I13" i="10"/>
  <c r="I12" i="10"/>
  <c r="I11" i="10" s="1"/>
  <c r="O11" i="10"/>
  <c r="N11" i="10"/>
  <c r="M11" i="10"/>
  <c r="L11" i="10"/>
  <c r="K11" i="10"/>
  <c r="J11" i="10"/>
  <c r="I10" i="10"/>
  <c r="I9" i="10"/>
  <c r="I8" i="10"/>
  <c r="I6" i="10" s="1"/>
  <c r="I7" i="10"/>
  <c r="O6" i="10"/>
  <c r="N6" i="10"/>
  <c r="L6" i="10"/>
  <c r="K6" i="10"/>
  <c r="J6" i="10"/>
  <c r="O35" i="9"/>
  <c r="N35" i="9"/>
  <c r="M35" i="9"/>
  <c r="L35" i="9"/>
  <c r="K35" i="9"/>
  <c r="J35" i="9"/>
  <c r="I35" i="9"/>
  <c r="O34" i="9"/>
  <c r="N34" i="9"/>
  <c r="M34" i="9"/>
  <c r="L34" i="9"/>
  <c r="K34" i="9"/>
  <c r="J34" i="9"/>
  <c r="I34" i="9" s="1"/>
  <c r="O33" i="9"/>
  <c r="N33" i="9"/>
  <c r="M33" i="9"/>
  <c r="L33" i="9"/>
  <c r="K33" i="9"/>
  <c r="I33" i="9" s="1"/>
  <c r="J33" i="9"/>
  <c r="O32" i="9"/>
  <c r="N32" i="9"/>
  <c r="N31" i="9" s="1"/>
  <c r="M32" i="9"/>
  <c r="L32" i="9"/>
  <c r="L31" i="9" s="1"/>
  <c r="K32" i="9"/>
  <c r="J32" i="9"/>
  <c r="J31" i="9" s="1"/>
  <c r="O31" i="9"/>
  <c r="M31" i="9"/>
  <c r="K31" i="9"/>
  <c r="I30" i="9"/>
  <c r="I29" i="9"/>
  <c r="I28" i="9"/>
  <c r="I27" i="9"/>
  <c r="I26" i="9" s="1"/>
  <c r="O26" i="9"/>
  <c r="N26" i="9"/>
  <c r="M26" i="9"/>
  <c r="L26" i="9"/>
  <c r="K26" i="9"/>
  <c r="J26" i="9"/>
  <c r="I25" i="9"/>
  <c r="I24" i="9"/>
  <c r="I23" i="9"/>
  <c r="I22" i="9"/>
  <c r="O21" i="9"/>
  <c r="N21" i="9"/>
  <c r="M21" i="9"/>
  <c r="L21" i="9"/>
  <c r="K21" i="9"/>
  <c r="J21" i="9"/>
  <c r="I21" i="9"/>
  <c r="I20" i="9"/>
  <c r="I19" i="9"/>
  <c r="I18" i="9"/>
  <c r="I17" i="9"/>
  <c r="I16" i="9" s="1"/>
  <c r="O16" i="9"/>
  <c r="N16" i="9"/>
  <c r="M16" i="9"/>
  <c r="L16" i="9"/>
  <c r="K16" i="9"/>
  <c r="J16" i="9"/>
  <c r="I15" i="9"/>
  <c r="I14" i="9"/>
  <c r="I13" i="9"/>
  <c r="I12" i="9"/>
  <c r="O11" i="9"/>
  <c r="N11" i="9"/>
  <c r="M11" i="9"/>
  <c r="L11" i="9"/>
  <c r="K11" i="9"/>
  <c r="J11" i="9"/>
  <c r="I11" i="9"/>
  <c r="I10" i="9"/>
  <c r="I9" i="9"/>
  <c r="I8" i="9"/>
  <c r="I7" i="9"/>
  <c r="I6" i="9" s="1"/>
  <c r="O6" i="9"/>
  <c r="N6" i="9"/>
  <c r="M6" i="9"/>
  <c r="L6" i="9"/>
  <c r="K6" i="9"/>
  <c r="J6" i="9"/>
  <c r="O80" i="8"/>
  <c r="N80" i="8"/>
  <c r="M80" i="8"/>
  <c r="L80" i="8"/>
  <c r="K80" i="8"/>
  <c r="I80" i="8" s="1"/>
  <c r="J80" i="8"/>
  <c r="O79" i="8"/>
  <c r="N79" i="8"/>
  <c r="M79" i="8"/>
  <c r="L79" i="8"/>
  <c r="K79" i="8"/>
  <c r="J79" i="8"/>
  <c r="I79" i="8" s="1"/>
  <c r="O78" i="8"/>
  <c r="N78" i="8"/>
  <c r="M78" i="8"/>
  <c r="L78" i="8"/>
  <c r="K78" i="8"/>
  <c r="J78" i="8"/>
  <c r="I78" i="8"/>
  <c r="O77" i="8"/>
  <c r="N77" i="8"/>
  <c r="N76" i="8" s="1"/>
  <c r="M77" i="8"/>
  <c r="L77" i="8"/>
  <c r="L76" i="8" s="1"/>
  <c r="K77" i="8"/>
  <c r="J77" i="8"/>
  <c r="I77" i="8" s="1"/>
  <c r="O76" i="8"/>
  <c r="M76" i="8"/>
  <c r="K76" i="8"/>
  <c r="I75" i="8"/>
  <c r="I74" i="8"/>
  <c r="I73" i="8"/>
  <c r="I72" i="8"/>
  <c r="I71" i="8" s="1"/>
  <c r="O71" i="8"/>
  <c r="N71" i="8"/>
  <c r="M71" i="8"/>
  <c r="L71" i="8"/>
  <c r="K71" i="8"/>
  <c r="J71" i="8"/>
  <c r="I70" i="8"/>
  <c r="I69" i="8"/>
  <c r="I68" i="8"/>
  <c r="I67" i="8"/>
  <c r="O66" i="8"/>
  <c r="N66" i="8"/>
  <c r="M66" i="8"/>
  <c r="L66" i="8"/>
  <c r="K66" i="8"/>
  <c r="J66" i="8"/>
  <c r="I66" i="8"/>
  <c r="I65" i="8"/>
  <c r="I64" i="8"/>
  <c r="I63" i="8"/>
  <c r="I62" i="8"/>
  <c r="I61" i="8" s="1"/>
  <c r="O61" i="8"/>
  <c r="N61" i="8"/>
  <c r="M61" i="8"/>
  <c r="L61" i="8"/>
  <c r="K61" i="8"/>
  <c r="J61" i="8"/>
  <c r="I60" i="8"/>
  <c r="I59" i="8"/>
  <c r="I58" i="8"/>
  <c r="I57" i="8"/>
  <c r="O56" i="8"/>
  <c r="N56" i="8"/>
  <c r="M56" i="8"/>
  <c r="L56" i="8"/>
  <c r="K56" i="8"/>
  <c r="J56" i="8"/>
  <c r="I56" i="8"/>
  <c r="I55" i="8"/>
  <c r="I54" i="8"/>
  <c r="I53" i="8"/>
  <c r="I52" i="8"/>
  <c r="I51" i="8" s="1"/>
  <c r="O51" i="8"/>
  <c r="N51" i="8"/>
  <c r="M51" i="8"/>
  <c r="L51" i="8"/>
  <c r="K51" i="8"/>
  <c r="J51" i="8"/>
  <c r="I50" i="8"/>
  <c r="I49" i="8"/>
  <c r="I48" i="8"/>
  <c r="I47" i="8"/>
  <c r="O46" i="8"/>
  <c r="N46" i="8"/>
  <c r="M46" i="8"/>
  <c r="L46" i="8"/>
  <c r="K46" i="8"/>
  <c r="J46" i="8"/>
  <c r="I46" i="8"/>
  <c r="I45" i="8"/>
  <c r="I44" i="8"/>
  <c r="I43" i="8"/>
  <c r="I42" i="8"/>
  <c r="I41" i="8" s="1"/>
  <c r="O41" i="8"/>
  <c r="N41" i="8"/>
  <c r="M41" i="8"/>
  <c r="L41" i="8"/>
  <c r="K41" i="8"/>
  <c r="J41" i="8"/>
  <c r="I40" i="8"/>
  <c r="I39" i="8"/>
  <c r="I38" i="8"/>
  <c r="I37" i="8"/>
  <c r="O36" i="8"/>
  <c r="N36" i="8"/>
  <c r="M36" i="8"/>
  <c r="L36" i="8"/>
  <c r="K36" i="8"/>
  <c r="J36" i="8"/>
  <c r="I36" i="8"/>
  <c r="I25" i="8"/>
  <c r="I24" i="8"/>
  <c r="I23" i="8"/>
  <c r="I22" i="8"/>
  <c r="I21" i="8" s="1"/>
  <c r="O21" i="8"/>
  <c r="N21" i="8"/>
  <c r="M21" i="8"/>
  <c r="L21" i="8"/>
  <c r="K21" i="8"/>
  <c r="J21" i="8"/>
  <c r="I16" i="8"/>
  <c r="I11" i="8"/>
  <c r="I10" i="8"/>
  <c r="I9" i="8"/>
  <c r="I8" i="8"/>
  <c r="I7" i="8"/>
  <c r="O6" i="8"/>
  <c r="N6" i="8"/>
  <c r="M6" i="8"/>
  <c r="L6" i="8"/>
  <c r="K6" i="8"/>
  <c r="J6" i="8"/>
  <c r="I6" i="8"/>
  <c r="O135" i="7"/>
  <c r="N135" i="7"/>
  <c r="M135" i="7"/>
  <c r="L135" i="7"/>
  <c r="K135" i="7"/>
  <c r="J135" i="7"/>
  <c r="I135" i="7" s="1"/>
  <c r="O134" i="7"/>
  <c r="N134" i="7"/>
  <c r="M134" i="7"/>
  <c r="L134" i="7"/>
  <c r="K134" i="7"/>
  <c r="J134" i="7"/>
  <c r="I134" i="7"/>
  <c r="O133" i="7"/>
  <c r="N133" i="7"/>
  <c r="M133" i="7"/>
  <c r="L133" i="7"/>
  <c r="K133" i="7"/>
  <c r="J133" i="7"/>
  <c r="I133" i="7" s="1"/>
  <c r="O132" i="7"/>
  <c r="O131" i="7" s="1"/>
  <c r="N132" i="7"/>
  <c r="M132" i="7"/>
  <c r="M131" i="7" s="1"/>
  <c r="L132" i="7"/>
  <c r="K132" i="7"/>
  <c r="K131" i="7" s="1"/>
  <c r="J132" i="7"/>
  <c r="N131" i="7"/>
  <c r="L131" i="7"/>
  <c r="J131" i="7"/>
  <c r="I130" i="7"/>
  <c r="I129" i="7"/>
  <c r="I128" i="7"/>
  <c r="I127" i="7"/>
  <c r="O126" i="7"/>
  <c r="N126" i="7"/>
  <c r="M126" i="7"/>
  <c r="L126" i="7"/>
  <c r="K126" i="7"/>
  <c r="J126" i="7"/>
  <c r="I126" i="7"/>
  <c r="I125" i="7"/>
  <c r="I124" i="7"/>
  <c r="I123" i="7"/>
  <c r="I122" i="7"/>
  <c r="I121" i="7" s="1"/>
  <c r="O121" i="7"/>
  <c r="N121" i="7"/>
  <c r="M121" i="7"/>
  <c r="L121" i="7"/>
  <c r="K121" i="7"/>
  <c r="J121" i="7"/>
  <c r="I120" i="7"/>
  <c r="I119" i="7"/>
  <c r="I118" i="7"/>
  <c r="I117" i="7"/>
  <c r="O116" i="7"/>
  <c r="N116" i="7"/>
  <c r="M116" i="7"/>
  <c r="L116" i="7"/>
  <c r="K116" i="7"/>
  <c r="J116" i="7"/>
  <c r="I116" i="7"/>
  <c r="I115" i="7"/>
  <c r="I114" i="7"/>
  <c r="I113" i="7"/>
  <c r="I112" i="7"/>
  <c r="I111" i="7" s="1"/>
  <c r="O111" i="7"/>
  <c r="N111" i="7"/>
  <c r="M111" i="7"/>
  <c r="L111" i="7"/>
  <c r="K111" i="7"/>
  <c r="J111" i="7"/>
  <c r="I110" i="7"/>
  <c r="I109" i="7"/>
  <c r="I108" i="7"/>
  <c r="I107" i="7"/>
  <c r="O106" i="7"/>
  <c r="N106" i="7"/>
  <c r="M106" i="7"/>
  <c r="L106" i="7"/>
  <c r="K106" i="7"/>
  <c r="J106" i="7"/>
  <c r="I106" i="7"/>
  <c r="I105" i="7"/>
  <c r="I104" i="7"/>
  <c r="I103" i="7"/>
  <c r="I102" i="7"/>
  <c r="I101" i="7" s="1"/>
  <c r="O101" i="7"/>
  <c r="N101" i="7"/>
  <c r="M101" i="7"/>
  <c r="L101" i="7"/>
  <c r="K101" i="7"/>
  <c r="J101" i="7"/>
  <c r="I100" i="7"/>
  <c r="I99" i="7"/>
  <c r="I98" i="7"/>
  <c r="I97" i="7"/>
  <c r="O96" i="7"/>
  <c r="N96" i="7"/>
  <c r="M96" i="7"/>
  <c r="L96" i="7"/>
  <c r="K96" i="7"/>
  <c r="J96" i="7"/>
  <c r="I96" i="7"/>
  <c r="I95" i="7"/>
  <c r="I94" i="7"/>
  <c r="I93" i="7"/>
  <c r="I92" i="7"/>
  <c r="I91" i="7" s="1"/>
  <c r="O91" i="7"/>
  <c r="N91" i="7"/>
  <c r="M91" i="7"/>
  <c r="L91" i="7"/>
  <c r="K91" i="7"/>
  <c r="J91" i="7"/>
  <c r="I90" i="7"/>
  <c r="I89" i="7"/>
  <c r="I88" i="7"/>
  <c r="I87" i="7"/>
  <c r="O86" i="7"/>
  <c r="N86" i="7"/>
  <c r="M86" i="7"/>
  <c r="L86" i="7"/>
  <c r="K86" i="7"/>
  <c r="J86" i="7"/>
  <c r="I86" i="7"/>
  <c r="I85" i="7"/>
  <c r="I84" i="7"/>
  <c r="I83" i="7"/>
  <c r="I82" i="7"/>
  <c r="I81" i="7" s="1"/>
  <c r="O81" i="7"/>
  <c r="N81" i="7"/>
  <c r="M81" i="7"/>
  <c r="L81" i="7"/>
  <c r="K81" i="7"/>
  <c r="J81" i="7"/>
  <c r="I80" i="7"/>
  <c r="I79" i="7"/>
  <c r="I78" i="7"/>
  <c r="I77" i="7"/>
  <c r="O76" i="7"/>
  <c r="N76" i="7"/>
  <c r="M76" i="7"/>
  <c r="L76" i="7"/>
  <c r="K76" i="7"/>
  <c r="J76" i="7"/>
  <c r="I76" i="7"/>
  <c r="I75" i="7"/>
  <c r="I74" i="7"/>
  <c r="I73" i="7"/>
  <c r="I72" i="7"/>
  <c r="I71" i="7" s="1"/>
  <c r="O71" i="7"/>
  <c r="N71" i="7"/>
  <c r="M71" i="7"/>
  <c r="L71" i="7"/>
  <c r="K71" i="7"/>
  <c r="J71" i="7"/>
  <c r="I70" i="7"/>
  <c r="I69" i="7"/>
  <c r="I68" i="7"/>
  <c r="I67" i="7"/>
  <c r="O66" i="7"/>
  <c r="N66" i="7"/>
  <c r="M66" i="7"/>
  <c r="L66" i="7"/>
  <c r="K66" i="7"/>
  <c r="J66" i="7"/>
  <c r="I66" i="7"/>
  <c r="I65" i="7"/>
  <c r="I64" i="7"/>
  <c r="I63" i="7"/>
  <c r="I62" i="7"/>
  <c r="I61" i="7" s="1"/>
  <c r="O61" i="7"/>
  <c r="N61" i="7"/>
  <c r="M61" i="7"/>
  <c r="L61" i="7"/>
  <c r="K61" i="7"/>
  <c r="J61" i="7"/>
  <c r="I60" i="7"/>
  <c r="I59" i="7"/>
  <c r="I58" i="7"/>
  <c r="I57" i="7"/>
  <c r="O56" i="7"/>
  <c r="N56" i="7"/>
  <c r="M56" i="7"/>
  <c r="L56" i="7"/>
  <c r="K56" i="7"/>
  <c r="J56" i="7"/>
  <c r="I56" i="7"/>
  <c r="I55" i="7"/>
  <c r="I54" i="7"/>
  <c r="I53" i="7"/>
  <c r="I52" i="7"/>
  <c r="I51" i="7" s="1"/>
  <c r="O51" i="7"/>
  <c r="N51" i="7"/>
  <c r="M51" i="7"/>
  <c r="L51" i="7"/>
  <c r="K51" i="7"/>
  <c r="J51" i="7"/>
  <c r="I50" i="7"/>
  <c r="I49" i="7"/>
  <c r="I48" i="7"/>
  <c r="I47" i="7"/>
  <c r="O46" i="7"/>
  <c r="N46" i="7"/>
  <c r="M46" i="7"/>
  <c r="L46" i="7"/>
  <c r="K46" i="7"/>
  <c r="J46" i="7"/>
  <c r="I46" i="7"/>
  <c r="I45" i="7"/>
  <c r="I44" i="7"/>
  <c r="I43" i="7"/>
  <c r="I42" i="7"/>
  <c r="I41" i="7" s="1"/>
  <c r="O41" i="7"/>
  <c r="N41" i="7"/>
  <c r="M41" i="7"/>
  <c r="L41" i="7"/>
  <c r="K41" i="7"/>
  <c r="J41" i="7"/>
  <c r="I40" i="7"/>
  <c r="I39" i="7"/>
  <c r="I38" i="7"/>
  <c r="I36" i="7" s="1"/>
  <c r="I37" i="7"/>
  <c r="K36" i="7"/>
  <c r="I35" i="7"/>
  <c r="I34" i="7"/>
  <c r="I33" i="7"/>
  <c r="I32" i="7"/>
  <c r="O31" i="7"/>
  <c r="N31" i="7"/>
  <c r="M31" i="7"/>
  <c r="L31" i="7"/>
  <c r="K31" i="7"/>
  <c r="J31" i="7"/>
  <c r="I31" i="7"/>
  <c r="I30" i="7"/>
  <c r="I29" i="7"/>
  <c r="I28" i="7"/>
  <c r="I27" i="7"/>
  <c r="I26" i="7" s="1"/>
  <c r="O26" i="7"/>
  <c r="N26" i="7"/>
  <c r="M26" i="7"/>
  <c r="L26" i="7"/>
  <c r="K26" i="7"/>
  <c r="J26" i="7"/>
  <c r="I25" i="7"/>
  <c r="I21" i="7" s="1"/>
  <c r="I24" i="7"/>
  <c r="I23" i="7"/>
  <c r="I22" i="7"/>
  <c r="O21" i="7"/>
  <c r="N21" i="7"/>
  <c r="M21" i="7"/>
  <c r="L21" i="7"/>
  <c r="K21" i="7"/>
  <c r="J21" i="7"/>
  <c r="I20" i="7"/>
  <c r="I19" i="7"/>
  <c r="I18" i="7"/>
  <c r="I17" i="7"/>
  <c r="O16" i="7"/>
  <c r="N16" i="7"/>
  <c r="M16" i="7"/>
  <c r="L16" i="7"/>
  <c r="K16" i="7"/>
  <c r="J16" i="7"/>
  <c r="I15" i="7"/>
  <c r="I14" i="7"/>
  <c r="I13" i="7"/>
  <c r="I12" i="7"/>
  <c r="O11" i="7"/>
  <c r="N11" i="7"/>
  <c r="M11" i="7"/>
  <c r="L11" i="7"/>
  <c r="K11" i="7"/>
  <c r="J11" i="7"/>
  <c r="I11" i="7"/>
  <c r="I10" i="7"/>
  <c r="I9" i="7"/>
  <c r="I8" i="7"/>
  <c r="I7" i="7"/>
  <c r="I6" i="7" s="1"/>
  <c r="O6" i="7"/>
  <c r="N6" i="7"/>
  <c r="M6" i="7"/>
  <c r="L6" i="7"/>
  <c r="K6" i="7"/>
  <c r="J6" i="7"/>
  <c r="O20" i="6"/>
  <c r="N20" i="6"/>
  <c r="M20" i="6"/>
  <c r="M16" i="6" s="1"/>
  <c r="L20" i="6"/>
  <c r="K20" i="6"/>
  <c r="J20" i="6"/>
  <c r="I20" i="6"/>
  <c r="O19" i="6"/>
  <c r="N19" i="6"/>
  <c r="M19" i="6"/>
  <c r="L19" i="6"/>
  <c r="K19" i="6"/>
  <c r="J19" i="6"/>
  <c r="O18" i="6"/>
  <c r="N18" i="6"/>
  <c r="M18" i="6"/>
  <c r="L18" i="6"/>
  <c r="K18" i="6"/>
  <c r="I18" i="6" s="1"/>
  <c r="J18" i="6"/>
  <c r="O17" i="6"/>
  <c r="N17" i="6"/>
  <c r="M17" i="6"/>
  <c r="L17" i="6"/>
  <c r="K17" i="6"/>
  <c r="J17" i="6"/>
  <c r="O16" i="6"/>
  <c r="K16" i="6"/>
  <c r="I15" i="6"/>
  <c r="I14" i="6"/>
  <c r="I13" i="6"/>
  <c r="I12" i="6"/>
  <c r="I11" i="6" s="1"/>
  <c r="O11" i="6"/>
  <c r="N11" i="6"/>
  <c r="M11" i="6"/>
  <c r="L11" i="6"/>
  <c r="K11" i="6"/>
  <c r="J11" i="6"/>
  <c r="I10" i="6"/>
  <c r="I9" i="6"/>
  <c r="I8" i="6"/>
  <c r="I7" i="6"/>
  <c r="O6" i="6"/>
  <c r="N6" i="6"/>
  <c r="M6" i="6"/>
  <c r="L6" i="6"/>
  <c r="K6" i="6"/>
  <c r="J6" i="6"/>
  <c r="I6" i="6"/>
  <c r="O65" i="5"/>
  <c r="N65" i="5"/>
  <c r="N61" i="5" s="1"/>
  <c r="M65" i="5"/>
  <c r="L65" i="5"/>
  <c r="K65" i="5"/>
  <c r="J65" i="5"/>
  <c r="O64" i="5"/>
  <c r="N64" i="5"/>
  <c r="M64" i="5"/>
  <c r="L64" i="5"/>
  <c r="K64" i="5"/>
  <c r="I64" i="5" s="1"/>
  <c r="J64" i="5"/>
  <c r="O63" i="5"/>
  <c r="N63" i="5"/>
  <c r="M63" i="5"/>
  <c r="L63" i="5"/>
  <c r="K63" i="5"/>
  <c r="J63" i="5"/>
  <c r="I63" i="5" s="1"/>
  <c r="O62" i="5"/>
  <c r="O61" i="5" s="1"/>
  <c r="N62" i="5"/>
  <c r="M62" i="5"/>
  <c r="M61" i="5" s="1"/>
  <c r="L62" i="5"/>
  <c r="K62" i="5"/>
  <c r="K61" i="5" s="1"/>
  <c r="J62" i="5"/>
  <c r="L61" i="5"/>
  <c r="I60" i="5"/>
  <c r="I59" i="5"/>
  <c r="I58" i="5"/>
  <c r="I57" i="5"/>
  <c r="O56" i="5"/>
  <c r="N56" i="5"/>
  <c r="M56" i="5"/>
  <c r="L56" i="5"/>
  <c r="K56" i="5"/>
  <c r="J56" i="5"/>
  <c r="I56" i="5"/>
  <c r="I55" i="5"/>
  <c r="I54" i="5"/>
  <c r="I53" i="5"/>
  <c r="I52" i="5"/>
  <c r="I51" i="5" s="1"/>
  <c r="O51" i="5"/>
  <c r="N51" i="5"/>
  <c r="M51" i="5"/>
  <c r="L51" i="5"/>
  <c r="K51" i="5"/>
  <c r="J51" i="5"/>
  <c r="I50" i="5"/>
  <c r="I46" i="5" s="1"/>
  <c r="I49" i="5"/>
  <c r="I48" i="5"/>
  <c r="I47" i="5"/>
  <c r="O46" i="5"/>
  <c r="N46" i="5"/>
  <c r="M46" i="5"/>
  <c r="L46" i="5"/>
  <c r="K46" i="5"/>
  <c r="J46" i="5"/>
  <c r="I45" i="5"/>
  <c r="I44" i="5"/>
  <c r="I43" i="5"/>
  <c r="I42" i="5"/>
  <c r="O41" i="5"/>
  <c r="N41" i="5"/>
  <c r="M41" i="5"/>
  <c r="L41" i="5"/>
  <c r="K41" i="5"/>
  <c r="J41" i="5"/>
  <c r="I40" i="5"/>
  <c r="I36" i="5" s="1"/>
  <c r="I39" i="5"/>
  <c r="I38" i="5"/>
  <c r="I37" i="5"/>
  <c r="O36" i="5"/>
  <c r="N36" i="5"/>
  <c r="M36" i="5"/>
  <c r="L36" i="5"/>
  <c r="K36" i="5"/>
  <c r="J36" i="5"/>
  <c r="I35" i="5"/>
  <c r="I34" i="5"/>
  <c r="I33" i="5"/>
  <c r="I32" i="5"/>
  <c r="O31" i="5"/>
  <c r="N31" i="5"/>
  <c r="M31" i="5"/>
  <c r="L31" i="5"/>
  <c r="K31" i="5"/>
  <c r="J31" i="5"/>
  <c r="I30" i="5"/>
  <c r="I29" i="5"/>
  <c r="I28" i="5"/>
  <c r="I27" i="5"/>
  <c r="O26" i="5"/>
  <c r="N26" i="5"/>
  <c r="M26" i="5"/>
  <c r="L26" i="5"/>
  <c r="K26" i="5"/>
  <c r="J26" i="5"/>
  <c r="I26" i="5"/>
  <c r="I25" i="5"/>
  <c r="I24" i="5"/>
  <c r="I23" i="5"/>
  <c r="I22" i="5"/>
  <c r="I21" i="5" s="1"/>
  <c r="O21" i="5"/>
  <c r="N21" i="5"/>
  <c r="M21" i="5"/>
  <c r="L21" i="5"/>
  <c r="K21" i="5"/>
  <c r="J21" i="5"/>
  <c r="I20" i="5"/>
  <c r="I19" i="5"/>
  <c r="I18" i="5"/>
  <c r="I17" i="5"/>
  <c r="O16" i="5"/>
  <c r="N16" i="5"/>
  <c r="M16" i="5"/>
  <c r="L16" i="5"/>
  <c r="K16" i="5"/>
  <c r="J16" i="5"/>
  <c r="I16" i="5"/>
  <c r="I15" i="5"/>
  <c r="I14" i="5"/>
  <c r="I13" i="5"/>
  <c r="I12" i="5"/>
  <c r="I11" i="5" s="1"/>
  <c r="O11" i="5"/>
  <c r="L11" i="5"/>
  <c r="K11" i="5"/>
  <c r="J11" i="5"/>
  <c r="O6" i="5"/>
  <c r="N6" i="5"/>
  <c r="M6" i="5"/>
  <c r="L6" i="5"/>
  <c r="K6" i="5"/>
  <c r="J6" i="5"/>
  <c r="I6" i="5"/>
  <c r="O15" i="4"/>
  <c r="N15" i="4"/>
  <c r="M15" i="4"/>
  <c r="L15" i="4"/>
  <c r="K15" i="4"/>
  <c r="J15" i="4"/>
  <c r="O14" i="4"/>
  <c r="N14" i="4"/>
  <c r="M14" i="4"/>
  <c r="L14" i="4"/>
  <c r="K14" i="4"/>
  <c r="J14" i="4"/>
  <c r="I14" i="4"/>
  <c r="O13" i="4"/>
  <c r="N13" i="4"/>
  <c r="M13" i="4"/>
  <c r="L13" i="4"/>
  <c r="L11" i="4" s="1"/>
  <c r="K13" i="4"/>
  <c r="J13" i="4"/>
  <c r="O12" i="4"/>
  <c r="N12" i="4"/>
  <c r="M12" i="4"/>
  <c r="L12" i="4"/>
  <c r="K12" i="4"/>
  <c r="J12" i="4"/>
  <c r="N11" i="4"/>
  <c r="J11" i="4"/>
  <c r="I10" i="4"/>
  <c r="I9" i="4"/>
  <c r="I8" i="4"/>
  <c r="I7" i="4"/>
  <c r="O6" i="4"/>
  <c r="N6" i="4"/>
  <c r="M6" i="4"/>
  <c r="L6" i="4"/>
  <c r="K6" i="4"/>
  <c r="J6" i="4"/>
  <c r="I6" i="4"/>
  <c r="O105" i="3"/>
  <c r="N105" i="3"/>
  <c r="M105" i="3"/>
  <c r="L105" i="3"/>
  <c r="K105" i="3"/>
  <c r="J105" i="3"/>
  <c r="O104" i="3"/>
  <c r="N104" i="3"/>
  <c r="M104" i="3"/>
  <c r="L104" i="3"/>
  <c r="K104" i="3"/>
  <c r="J104" i="3"/>
  <c r="I104" i="3"/>
  <c r="O103" i="3"/>
  <c r="N103" i="3"/>
  <c r="M103" i="3"/>
  <c r="L103" i="3"/>
  <c r="L101" i="3" s="1"/>
  <c r="K103" i="3"/>
  <c r="J103" i="3"/>
  <c r="O102" i="3"/>
  <c r="N102" i="3"/>
  <c r="M102" i="3"/>
  <c r="L102" i="3"/>
  <c r="K102" i="3"/>
  <c r="J102" i="3"/>
  <c r="N101" i="3"/>
  <c r="J101" i="3"/>
  <c r="O358" i="2"/>
  <c r="N358" i="2"/>
  <c r="M358" i="2"/>
  <c r="L358" i="2"/>
  <c r="K358" i="2"/>
  <c r="J358" i="2"/>
  <c r="I358" i="2"/>
  <c r="O357" i="2"/>
  <c r="N357" i="2"/>
  <c r="M357" i="2"/>
  <c r="L357" i="2"/>
  <c r="K357" i="2"/>
  <c r="J357" i="2"/>
  <c r="O356" i="2"/>
  <c r="O354" i="2" s="1"/>
  <c r="N356" i="2"/>
  <c r="M356" i="2"/>
  <c r="L356" i="2"/>
  <c r="K356" i="2"/>
  <c r="K354" i="2" s="1"/>
  <c r="J356" i="2"/>
  <c r="I356" i="2"/>
  <c r="O355" i="2"/>
  <c r="N355" i="2"/>
  <c r="N354" i="2" s="1"/>
  <c r="M355" i="2"/>
  <c r="L355" i="2"/>
  <c r="L354" i="2" s="1"/>
  <c r="K355" i="2"/>
  <c r="J355" i="2"/>
  <c r="M354" i="2"/>
  <c r="I353" i="2"/>
  <c r="I352" i="2"/>
  <c r="I351" i="2"/>
  <c r="I350" i="2"/>
  <c r="K349" i="2"/>
  <c r="I349" i="2"/>
  <c r="I348" i="2"/>
  <c r="I347" i="2"/>
  <c r="I346" i="2"/>
  <c r="I345" i="2"/>
  <c r="I344" i="2" s="1"/>
  <c r="O344" i="2"/>
  <c r="N344" i="2"/>
  <c r="M344" i="2"/>
  <c r="L344" i="2"/>
  <c r="K344" i="2"/>
  <c r="J344" i="2"/>
  <c r="I343" i="2"/>
  <c r="I339" i="2" s="1"/>
  <c r="I342" i="2"/>
  <c r="I341" i="2"/>
  <c r="I340" i="2"/>
  <c r="O339" i="2"/>
  <c r="N339" i="2"/>
  <c r="M339" i="2"/>
  <c r="L339" i="2"/>
  <c r="K339" i="2"/>
  <c r="J339" i="2"/>
  <c r="I338" i="2"/>
  <c r="I337" i="2"/>
  <c r="I336" i="2"/>
  <c r="I335" i="2"/>
  <c r="O334" i="2"/>
  <c r="N334" i="2"/>
  <c r="M334" i="2"/>
  <c r="L334" i="2"/>
  <c r="K334" i="2"/>
  <c r="J334" i="2"/>
  <c r="I333" i="2"/>
  <c r="I329" i="2" s="1"/>
  <c r="I332" i="2"/>
  <c r="I331" i="2"/>
  <c r="I330" i="2"/>
  <c r="O329" i="2"/>
  <c r="N329" i="2"/>
  <c r="M329" i="2"/>
  <c r="L329" i="2"/>
  <c r="K329" i="2"/>
  <c r="J329" i="2"/>
  <c r="I328" i="2"/>
  <c r="I327" i="2"/>
  <c r="I326" i="2"/>
  <c r="I325" i="2"/>
  <c r="O324" i="2"/>
  <c r="N324" i="2"/>
  <c r="M324" i="2"/>
  <c r="L324" i="2"/>
  <c r="K324" i="2"/>
  <c r="J324" i="2"/>
  <c r="I323" i="2"/>
  <c r="I322" i="2"/>
  <c r="I321" i="2"/>
  <c r="I320" i="2"/>
  <c r="O319" i="2"/>
  <c r="N319" i="2"/>
  <c r="M319" i="2"/>
  <c r="L319" i="2"/>
  <c r="K319" i="2"/>
  <c r="J319" i="2"/>
  <c r="I319" i="2"/>
  <c r="I318" i="2"/>
  <c r="I317" i="2"/>
  <c r="I316" i="2"/>
  <c r="I315" i="2"/>
  <c r="I314" i="2" s="1"/>
  <c r="O314" i="2"/>
  <c r="N314" i="2"/>
  <c r="M314" i="2"/>
  <c r="L314" i="2"/>
  <c r="K314" i="2"/>
  <c r="J314" i="2"/>
  <c r="I313" i="2"/>
  <c r="I312" i="2"/>
  <c r="I311" i="2"/>
  <c r="I310" i="2"/>
  <c r="O309" i="2"/>
  <c r="N309" i="2"/>
  <c r="M309" i="2"/>
  <c r="L309" i="2"/>
  <c r="K309" i="2"/>
  <c r="J309" i="2"/>
  <c r="I309" i="2"/>
  <c r="I308" i="2"/>
  <c r="I307" i="2"/>
  <c r="I306" i="2"/>
  <c r="I305" i="2"/>
  <c r="I304" i="2" s="1"/>
  <c r="O304" i="2"/>
  <c r="N304" i="2"/>
  <c r="M304" i="2"/>
  <c r="L304" i="2"/>
  <c r="K304" i="2"/>
  <c r="J304" i="2"/>
  <c r="I303" i="2"/>
  <c r="I299" i="2" s="1"/>
  <c r="I302" i="2"/>
  <c r="I301" i="2"/>
  <c r="I300" i="2"/>
  <c r="O299" i="2"/>
  <c r="N299" i="2"/>
  <c r="M299" i="2"/>
  <c r="L299" i="2"/>
  <c r="K299" i="2"/>
  <c r="J299" i="2"/>
  <c r="I298" i="2"/>
  <c r="I297" i="2"/>
  <c r="I296" i="2"/>
  <c r="I295" i="2"/>
  <c r="O294" i="2"/>
  <c r="N294" i="2"/>
  <c r="M294" i="2"/>
  <c r="L294" i="2"/>
  <c r="K294" i="2"/>
  <c r="J294" i="2"/>
  <c r="I293" i="2"/>
  <c r="I289" i="2" s="1"/>
  <c r="I292" i="2"/>
  <c r="I291" i="2"/>
  <c r="I290" i="2"/>
  <c r="O289" i="2"/>
  <c r="N289" i="2"/>
  <c r="M289" i="2"/>
  <c r="L289" i="2"/>
  <c r="K289" i="2"/>
  <c r="J289" i="2"/>
  <c r="I288" i="2"/>
  <c r="I287" i="2"/>
  <c r="I286" i="2"/>
  <c r="I285" i="2"/>
  <c r="O284" i="2"/>
  <c r="N284" i="2"/>
  <c r="M284" i="2"/>
  <c r="L284" i="2"/>
  <c r="K284" i="2"/>
  <c r="J284" i="2"/>
  <c r="I283" i="2"/>
  <c r="I282" i="2"/>
  <c r="I281" i="2"/>
  <c r="I280" i="2"/>
  <c r="O279" i="2"/>
  <c r="N279" i="2"/>
  <c r="M279" i="2"/>
  <c r="L279" i="2"/>
  <c r="K279" i="2"/>
  <c r="J279" i="2"/>
  <c r="I279" i="2"/>
  <c r="I278" i="2"/>
  <c r="I277" i="2"/>
  <c r="I276" i="2"/>
  <c r="I275" i="2"/>
  <c r="I274" i="2" s="1"/>
  <c r="O274" i="2"/>
  <c r="N274" i="2"/>
  <c r="M274" i="2"/>
  <c r="L274" i="2"/>
  <c r="K274" i="2"/>
  <c r="J274" i="2"/>
  <c r="I273" i="2"/>
  <c r="I272" i="2"/>
  <c r="I271" i="2"/>
  <c r="I270" i="2"/>
  <c r="O269" i="2"/>
  <c r="N269" i="2"/>
  <c r="M269" i="2"/>
  <c r="L269" i="2"/>
  <c r="K269" i="2"/>
  <c r="J269" i="2"/>
  <c r="I269" i="2"/>
  <c r="I268" i="2"/>
  <c r="I267" i="2"/>
  <c r="I266" i="2"/>
  <c r="I265" i="2"/>
  <c r="I264" i="2" s="1"/>
  <c r="O264" i="2"/>
  <c r="N264" i="2"/>
  <c r="M264" i="2"/>
  <c r="L264" i="2"/>
  <c r="K264" i="2"/>
  <c r="J264" i="2"/>
  <c r="I263" i="2"/>
  <c r="I259" i="2" s="1"/>
  <c r="I262" i="2"/>
  <c r="I261" i="2"/>
  <c r="I260" i="2"/>
  <c r="O259" i="2"/>
  <c r="N259" i="2"/>
  <c r="M259" i="2"/>
  <c r="L259" i="2"/>
  <c r="K259" i="2"/>
  <c r="J259" i="2"/>
  <c r="I258" i="2"/>
  <c r="I257" i="2"/>
  <c r="I256" i="2"/>
  <c r="I255" i="2"/>
  <c r="O254" i="2"/>
  <c r="N254" i="2"/>
  <c r="M254" i="2"/>
  <c r="L254" i="2"/>
  <c r="K254" i="2"/>
  <c r="J254" i="2"/>
  <c r="I253" i="2"/>
  <c r="I249" i="2" s="1"/>
  <c r="I252" i="2"/>
  <c r="I251" i="2"/>
  <c r="I250" i="2"/>
  <c r="O249" i="2"/>
  <c r="N249" i="2"/>
  <c r="M249" i="2"/>
  <c r="L249" i="2"/>
  <c r="K249" i="2"/>
  <c r="J249" i="2"/>
  <c r="I248" i="2"/>
  <c r="I247" i="2"/>
  <c r="I246" i="2"/>
  <c r="I245" i="2"/>
  <c r="O244" i="2"/>
  <c r="N244" i="2"/>
  <c r="M244" i="2"/>
  <c r="L244" i="2"/>
  <c r="K244" i="2"/>
  <c r="J244" i="2"/>
  <c r="I243" i="2"/>
  <c r="I242" i="2"/>
  <c r="I241" i="2"/>
  <c r="I240" i="2"/>
  <c r="O239" i="2"/>
  <c r="N239" i="2"/>
  <c r="M239" i="2"/>
  <c r="L239" i="2"/>
  <c r="K239" i="2"/>
  <c r="J239" i="2"/>
  <c r="I239" i="2"/>
  <c r="I238" i="2"/>
  <c r="I237" i="2"/>
  <c r="I236" i="2"/>
  <c r="I235" i="2"/>
  <c r="I234" i="2" s="1"/>
  <c r="O234" i="2"/>
  <c r="N234" i="2"/>
  <c r="M234" i="2"/>
  <c r="L234" i="2"/>
  <c r="K234" i="2"/>
  <c r="J234" i="2"/>
  <c r="I233" i="2"/>
  <c r="I232" i="2"/>
  <c r="I231" i="2"/>
  <c r="I230" i="2"/>
  <c r="O229" i="2"/>
  <c r="N229" i="2"/>
  <c r="M229" i="2"/>
  <c r="L229" i="2"/>
  <c r="K229" i="2"/>
  <c r="J229" i="2"/>
  <c r="I229" i="2"/>
  <c r="I228" i="2"/>
  <c r="I227" i="2"/>
  <c r="I226" i="2"/>
  <c r="I225" i="2"/>
  <c r="I224" i="2" s="1"/>
  <c r="O224" i="2"/>
  <c r="N224" i="2"/>
  <c r="M224" i="2"/>
  <c r="L224" i="2"/>
  <c r="K224" i="2"/>
  <c r="J224" i="2"/>
  <c r="I223" i="2"/>
  <c r="I219" i="2" s="1"/>
  <c r="I222" i="2"/>
  <c r="I221" i="2"/>
  <c r="I220" i="2"/>
  <c r="O219" i="2"/>
  <c r="N219" i="2"/>
  <c r="M219" i="2"/>
  <c r="L219" i="2"/>
  <c r="K219" i="2"/>
  <c r="J219" i="2"/>
  <c r="I218" i="2"/>
  <c r="I217" i="2"/>
  <c r="I216" i="2"/>
  <c r="I215" i="2"/>
  <c r="O214" i="2"/>
  <c r="N214" i="2"/>
  <c r="M214" i="2"/>
  <c r="L214" i="2"/>
  <c r="K214" i="2"/>
  <c r="J214" i="2"/>
  <c r="I213" i="2"/>
  <c r="I209" i="2" s="1"/>
  <c r="I212" i="2"/>
  <c r="I211" i="2"/>
  <c r="I210" i="2"/>
  <c r="O209" i="2"/>
  <c r="N209" i="2"/>
  <c r="M209" i="2"/>
  <c r="L209" i="2"/>
  <c r="K209" i="2"/>
  <c r="J209" i="2"/>
  <c r="I208" i="2"/>
  <c r="I207" i="2"/>
  <c r="I206" i="2"/>
  <c r="I205" i="2"/>
  <c r="O204" i="2"/>
  <c r="N204" i="2"/>
  <c r="M204" i="2"/>
  <c r="L204" i="2"/>
  <c r="K204" i="2"/>
  <c r="J204" i="2"/>
  <c r="I203" i="2"/>
  <c r="I202" i="2"/>
  <c r="I201" i="2"/>
  <c r="I200" i="2"/>
  <c r="O199" i="2"/>
  <c r="N199" i="2"/>
  <c r="M199" i="2"/>
  <c r="L199" i="2"/>
  <c r="K199" i="2"/>
  <c r="J199" i="2"/>
  <c r="I199" i="2"/>
  <c r="I198" i="2"/>
  <c r="I197" i="2"/>
  <c r="I196" i="2"/>
  <c r="I195" i="2"/>
  <c r="I194" i="2" s="1"/>
  <c r="O194" i="2"/>
  <c r="N194" i="2"/>
  <c r="M194" i="2"/>
  <c r="L194" i="2"/>
  <c r="K194" i="2"/>
  <c r="J194" i="2"/>
  <c r="I193" i="2"/>
  <c r="I192" i="2"/>
  <c r="I191" i="2"/>
  <c r="I190" i="2"/>
  <c r="O189" i="2"/>
  <c r="N189" i="2"/>
  <c r="M189" i="2"/>
  <c r="L189" i="2"/>
  <c r="K189" i="2"/>
  <c r="J189" i="2"/>
  <c r="I189" i="2"/>
  <c r="I188" i="2"/>
  <c r="I187" i="2"/>
  <c r="I186" i="2"/>
  <c r="I185" i="2"/>
  <c r="I184" i="2" s="1"/>
  <c r="O184" i="2"/>
  <c r="N184" i="2"/>
  <c r="M184" i="2"/>
  <c r="L184" i="2"/>
  <c r="K184" i="2"/>
  <c r="J184" i="2"/>
  <c r="I183" i="2"/>
  <c r="I179" i="2" s="1"/>
  <c r="I182" i="2"/>
  <c r="I181" i="2"/>
  <c r="I180" i="2"/>
  <c r="O179" i="2"/>
  <c r="N179" i="2"/>
  <c r="M179" i="2"/>
  <c r="L179" i="2"/>
  <c r="K179" i="2"/>
  <c r="J179" i="2"/>
  <c r="I178" i="2"/>
  <c r="I177" i="2"/>
  <c r="I176" i="2"/>
  <c r="I175" i="2"/>
  <c r="O174" i="2"/>
  <c r="N174" i="2"/>
  <c r="M174" i="2"/>
  <c r="L174" i="2"/>
  <c r="K174" i="2"/>
  <c r="J174" i="2"/>
  <c r="I173" i="2"/>
  <c r="I169" i="2" s="1"/>
  <c r="I172" i="2"/>
  <c r="I171" i="2"/>
  <c r="I170" i="2"/>
  <c r="O169" i="2"/>
  <c r="N169" i="2"/>
  <c r="M169" i="2"/>
  <c r="L169" i="2"/>
  <c r="K169" i="2"/>
  <c r="J169" i="2"/>
  <c r="I168" i="2"/>
  <c r="I167" i="2"/>
  <c r="I166" i="2"/>
  <c r="I165" i="2"/>
  <c r="O164" i="2"/>
  <c r="N164" i="2"/>
  <c r="M164" i="2"/>
  <c r="L164" i="2"/>
  <c r="K164" i="2"/>
  <c r="J164" i="2"/>
  <c r="I163" i="2"/>
  <c r="I162" i="2"/>
  <c r="I161" i="2"/>
  <c r="I160" i="2"/>
  <c r="O159" i="2"/>
  <c r="N159" i="2"/>
  <c r="M159" i="2"/>
  <c r="L159" i="2"/>
  <c r="K159" i="2"/>
  <c r="J159" i="2"/>
  <c r="I159" i="2"/>
  <c r="I158" i="2"/>
  <c r="I157" i="2"/>
  <c r="I156" i="2"/>
  <c r="I155" i="2"/>
  <c r="I154" i="2" s="1"/>
  <c r="O154" i="2"/>
  <c r="N154" i="2"/>
  <c r="M154" i="2"/>
  <c r="L154" i="2"/>
  <c r="K154" i="2"/>
  <c r="J154" i="2"/>
  <c r="I153" i="2"/>
  <c r="I152" i="2"/>
  <c r="I151" i="2"/>
  <c r="I150" i="2"/>
  <c r="O149" i="2"/>
  <c r="N149" i="2"/>
  <c r="M149" i="2"/>
  <c r="L149" i="2"/>
  <c r="K149" i="2"/>
  <c r="J149" i="2"/>
  <c r="I149" i="2"/>
  <c r="I148" i="2"/>
  <c r="I147" i="2"/>
  <c r="I146" i="2"/>
  <c r="I145" i="2"/>
  <c r="I144" i="2" s="1"/>
  <c r="O144" i="2"/>
  <c r="N144" i="2"/>
  <c r="M144" i="2"/>
  <c r="L144" i="2"/>
  <c r="K144" i="2"/>
  <c r="J144" i="2"/>
  <c r="I143" i="2"/>
  <c r="I139" i="2" s="1"/>
  <c r="I142" i="2"/>
  <c r="I141" i="2"/>
  <c r="I140" i="2"/>
  <c r="O139" i="2"/>
  <c r="N139" i="2"/>
  <c r="M139" i="2"/>
  <c r="L139" i="2"/>
  <c r="K139" i="2"/>
  <c r="J139" i="2"/>
  <c r="I138" i="2"/>
  <c r="I137" i="2"/>
  <c r="I136" i="2"/>
  <c r="I135" i="2"/>
  <c r="O134" i="2"/>
  <c r="N134" i="2"/>
  <c r="M134" i="2"/>
  <c r="L134" i="2"/>
  <c r="K134" i="2"/>
  <c r="J134" i="2"/>
  <c r="I133" i="2"/>
  <c r="I129" i="2" s="1"/>
  <c r="I132" i="2"/>
  <c r="I131" i="2"/>
  <c r="I130" i="2"/>
  <c r="O129" i="2"/>
  <c r="N129" i="2"/>
  <c r="M129" i="2"/>
  <c r="L129" i="2"/>
  <c r="K129" i="2"/>
  <c r="J129" i="2"/>
  <c r="I128" i="2"/>
  <c r="I127" i="2"/>
  <c r="I126" i="2"/>
  <c r="I125" i="2"/>
  <c r="O124" i="2"/>
  <c r="N124" i="2"/>
  <c r="M124" i="2"/>
  <c r="L124" i="2"/>
  <c r="K124" i="2"/>
  <c r="J124" i="2"/>
  <c r="I123" i="2"/>
  <c r="I122" i="2"/>
  <c r="I121" i="2"/>
  <c r="I120" i="2"/>
  <c r="O119" i="2"/>
  <c r="N119" i="2"/>
  <c r="M119" i="2"/>
  <c r="L119" i="2"/>
  <c r="K119" i="2"/>
  <c r="J119" i="2"/>
  <c r="I119" i="2"/>
  <c r="I118" i="2"/>
  <c r="I117" i="2"/>
  <c r="I116" i="2"/>
  <c r="I115" i="2"/>
  <c r="I114" i="2" s="1"/>
  <c r="O114" i="2"/>
  <c r="N114" i="2"/>
  <c r="M114" i="2"/>
  <c r="L114" i="2"/>
  <c r="K114" i="2"/>
  <c r="J114" i="2"/>
  <c r="I113" i="2"/>
  <c r="I112" i="2"/>
  <c r="I111" i="2"/>
  <c r="I110" i="2"/>
  <c r="O109" i="2"/>
  <c r="N109" i="2"/>
  <c r="M109" i="2"/>
  <c r="L109" i="2"/>
  <c r="K109" i="2"/>
  <c r="J109" i="2"/>
  <c r="I109" i="2"/>
  <c r="I108" i="2"/>
  <c r="I107" i="2"/>
  <c r="I106" i="2"/>
  <c r="I105" i="2"/>
  <c r="I104" i="2" s="1"/>
  <c r="O104" i="2"/>
  <c r="N104" i="2"/>
  <c r="M104" i="2"/>
  <c r="L104" i="2"/>
  <c r="K104" i="2"/>
  <c r="J104" i="2"/>
  <c r="I103" i="2"/>
  <c r="I99" i="2" s="1"/>
  <c r="I102" i="2"/>
  <c r="I101" i="2"/>
  <c r="I100" i="2"/>
  <c r="O99" i="2"/>
  <c r="N99" i="2"/>
  <c r="M99" i="2"/>
  <c r="L99" i="2"/>
  <c r="K99" i="2"/>
  <c r="J99" i="2"/>
  <c r="I98" i="2"/>
  <c r="I97" i="2"/>
  <c r="I96" i="2"/>
  <c r="I95" i="2"/>
  <c r="O94" i="2"/>
  <c r="N94" i="2"/>
  <c r="M94" i="2"/>
  <c r="L94" i="2"/>
  <c r="K94" i="2"/>
  <c r="J94" i="2"/>
  <c r="I93" i="2"/>
  <c r="I89" i="2" s="1"/>
  <c r="I92" i="2"/>
  <c r="I91" i="2"/>
  <c r="I90" i="2"/>
  <c r="O89" i="2"/>
  <c r="N89" i="2"/>
  <c r="M89" i="2"/>
  <c r="L89" i="2"/>
  <c r="K89" i="2"/>
  <c r="J89" i="2"/>
  <c r="I88" i="2"/>
  <c r="I87" i="2"/>
  <c r="I86" i="2"/>
  <c r="I85" i="2"/>
  <c r="O84" i="2"/>
  <c r="N84" i="2"/>
  <c r="M84" i="2"/>
  <c r="L84" i="2"/>
  <c r="K84" i="2"/>
  <c r="J84" i="2"/>
  <c r="I83" i="2"/>
  <c r="I82" i="2"/>
  <c r="I81" i="2"/>
  <c r="I80" i="2"/>
  <c r="O79" i="2"/>
  <c r="N79" i="2"/>
  <c r="M79" i="2"/>
  <c r="L79" i="2"/>
  <c r="K79" i="2"/>
  <c r="J79" i="2"/>
  <c r="I79" i="2"/>
  <c r="I78" i="2"/>
  <c r="I77" i="2"/>
  <c r="I76" i="2"/>
  <c r="I75" i="2"/>
  <c r="I74" i="2" s="1"/>
  <c r="O74" i="2"/>
  <c r="N74" i="2"/>
  <c r="M74" i="2"/>
  <c r="L74" i="2"/>
  <c r="K74" i="2"/>
  <c r="J74" i="2"/>
  <c r="I73" i="2"/>
  <c r="I72" i="2"/>
  <c r="I71" i="2"/>
  <c r="I70" i="2"/>
  <c r="O69" i="2"/>
  <c r="N69" i="2"/>
  <c r="M69" i="2"/>
  <c r="L69" i="2"/>
  <c r="K69" i="2"/>
  <c r="J69" i="2"/>
  <c r="I69" i="2"/>
  <c r="I68" i="2"/>
  <c r="I67" i="2"/>
  <c r="I66" i="2"/>
  <c r="I65" i="2"/>
  <c r="I64" i="2" s="1"/>
  <c r="O64" i="2"/>
  <c r="N64" i="2"/>
  <c r="M64" i="2"/>
  <c r="L64" i="2"/>
  <c r="K64" i="2"/>
  <c r="J64" i="2"/>
  <c r="I63" i="2"/>
  <c r="I59" i="2" s="1"/>
  <c r="I62" i="2"/>
  <c r="I61" i="2"/>
  <c r="I60" i="2"/>
  <c r="O59" i="2"/>
  <c r="N59" i="2"/>
  <c r="M59" i="2"/>
  <c r="L59" i="2"/>
  <c r="K59" i="2"/>
  <c r="J59" i="2"/>
  <c r="I58" i="2"/>
  <c r="I57" i="2"/>
  <c r="I56" i="2"/>
  <c r="I55" i="2"/>
  <c r="O54" i="2"/>
  <c r="N54" i="2"/>
  <c r="M54" i="2"/>
  <c r="L54" i="2"/>
  <c r="K54" i="2"/>
  <c r="J54" i="2"/>
  <c r="I53" i="2"/>
  <c r="I49" i="2" s="1"/>
  <c r="I52" i="2"/>
  <c r="I51" i="2"/>
  <c r="I50" i="2"/>
  <c r="O49" i="2"/>
  <c r="N49" i="2"/>
  <c r="M49" i="2"/>
  <c r="L49" i="2"/>
  <c r="K49" i="2"/>
  <c r="J49" i="2"/>
  <c r="I48" i="2"/>
  <c r="I47" i="2"/>
  <c r="I46" i="2"/>
  <c r="I45" i="2"/>
  <c r="O44" i="2"/>
  <c r="N44" i="2"/>
  <c r="M44" i="2"/>
  <c r="L44" i="2"/>
  <c r="K44" i="2"/>
  <c r="J44" i="2"/>
  <c r="I43" i="2"/>
  <c r="I42" i="2"/>
  <c r="I41" i="2"/>
  <c r="I40" i="2"/>
  <c r="O39" i="2"/>
  <c r="N39" i="2"/>
  <c r="M39" i="2"/>
  <c r="L39" i="2"/>
  <c r="K39" i="2"/>
  <c r="J39" i="2"/>
  <c r="I39" i="2"/>
  <c r="I38" i="2"/>
  <c r="I37" i="2"/>
  <c r="I36" i="2"/>
  <c r="I35" i="2"/>
  <c r="I34" i="2" s="1"/>
  <c r="O34" i="2"/>
  <c r="N34" i="2"/>
  <c r="M34" i="2"/>
  <c r="L34" i="2"/>
  <c r="K34" i="2"/>
  <c r="J34" i="2"/>
  <c r="I33" i="2"/>
  <c r="I32" i="2"/>
  <c r="I31" i="2"/>
  <c r="I30" i="2"/>
  <c r="O29" i="2"/>
  <c r="N29" i="2"/>
  <c r="M29" i="2"/>
  <c r="L29" i="2"/>
  <c r="K29" i="2"/>
  <c r="J29" i="2"/>
  <c r="I29" i="2"/>
  <c r="I28" i="2"/>
  <c r="I27" i="2"/>
  <c r="I26" i="2"/>
  <c r="I25" i="2"/>
  <c r="I24" i="2" s="1"/>
  <c r="O24" i="2"/>
  <c r="N24" i="2"/>
  <c r="M24" i="2"/>
  <c r="L24" i="2"/>
  <c r="K24" i="2"/>
  <c r="J24" i="2"/>
  <c r="I23" i="2"/>
  <c r="I19" i="2" s="1"/>
  <c r="I22" i="2"/>
  <c r="I21" i="2"/>
  <c r="I20" i="2"/>
  <c r="O19" i="2"/>
  <c r="N19" i="2"/>
  <c r="M19" i="2"/>
  <c r="L19" i="2"/>
  <c r="K19" i="2"/>
  <c r="J19" i="2"/>
  <c r="I18" i="2"/>
  <c r="I17" i="2"/>
  <c r="I16" i="2"/>
  <c r="I15" i="2"/>
  <c r="O14" i="2"/>
  <c r="N14" i="2"/>
  <c r="M14" i="2"/>
  <c r="L14" i="2"/>
  <c r="K14" i="2"/>
  <c r="J14" i="2"/>
  <c r="I13" i="2"/>
  <c r="I9" i="2" s="1"/>
  <c r="I12" i="2"/>
  <c r="I11" i="2"/>
  <c r="I10" i="2"/>
  <c r="O9" i="2"/>
  <c r="N9" i="2"/>
  <c r="M9" i="2"/>
  <c r="L9" i="2"/>
  <c r="K9" i="2"/>
  <c r="J9" i="2"/>
  <c r="N116" i="1"/>
  <c r="M116" i="1"/>
  <c r="M112" i="1" s="1"/>
  <c r="L116" i="1"/>
  <c r="K116" i="1"/>
  <c r="J116" i="1"/>
  <c r="I116" i="1"/>
  <c r="H116" i="1" s="1"/>
  <c r="N115" i="1"/>
  <c r="M115" i="1"/>
  <c r="L115" i="1"/>
  <c r="K115" i="1"/>
  <c r="J115" i="1"/>
  <c r="I115" i="1"/>
  <c r="H115" i="1"/>
  <c r="N114" i="1"/>
  <c r="M114" i="1"/>
  <c r="L114" i="1"/>
  <c r="K114" i="1"/>
  <c r="J114" i="1"/>
  <c r="I114" i="1"/>
  <c r="N113" i="1"/>
  <c r="N112" i="1" s="1"/>
  <c r="M113" i="1"/>
  <c r="L113" i="1"/>
  <c r="L112" i="1" s="1"/>
  <c r="K113" i="1"/>
  <c r="J113" i="1"/>
  <c r="J112" i="1" s="1"/>
  <c r="I113" i="1"/>
  <c r="H113" i="1"/>
  <c r="K112" i="1"/>
  <c r="H111" i="1"/>
  <c r="H107" i="1" s="1"/>
  <c r="H110" i="1"/>
  <c r="H109" i="1"/>
  <c r="H108" i="1"/>
  <c r="N107" i="1"/>
  <c r="M107" i="1"/>
  <c r="L107" i="1"/>
  <c r="K107" i="1"/>
  <c r="J107" i="1"/>
  <c r="I107" i="1"/>
  <c r="H106" i="1"/>
  <c r="H105" i="1"/>
  <c r="H104" i="1"/>
  <c r="H103" i="1"/>
  <c r="N102" i="1"/>
  <c r="M102" i="1"/>
  <c r="L102" i="1"/>
  <c r="K102" i="1"/>
  <c r="J102" i="1"/>
  <c r="I102" i="1"/>
  <c r="H101" i="1"/>
  <c r="H100" i="1"/>
  <c r="H99" i="1"/>
  <c r="H98" i="1"/>
  <c r="N97" i="1"/>
  <c r="M97" i="1"/>
  <c r="L97" i="1"/>
  <c r="K97" i="1"/>
  <c r="J97" i="1"/>
  <c r="I97" i="1"/>
  <c r="H97" i="1"/>
  <c r="H96" i="1"/>
  <c r="H95" i="1"/>
  <c r="H94" i="1"/>
  <c r="H93" i="1"/>
  <c r="H92" i="1" s="1"/>
  <c r="N92" i="1"/>
  <c r="M92" i="1"/>
  <c r="L92" i="1"/>
  <c r="K92" i="1"/>
  <c r="J92" i="1"/>
  <c r="I92" i="1"/>
  <c r="N90" i="1"/>
  <c r="M90" i="1"/>
  <c r="L90" i="1"/>
  <c r="L86" i="1" s="1"/>
  <c r="K90" i="1"/>
  <c r="J90" i="1"/>
  <c r="I90" i="1"/>
  <c r="H90" i="1"/>
  <c r="N89" i="1"/>
  <c r="M89" i="1"/>
  <c r="L89" i="1"/>
  <c r="K89" i="1"/>
  <c r="J89" i="1"/>
  <c r="I89" i="1"/>
  <c r="N88" i="1"/>
  <c r="M88" i="1"/>
  <c r="L88" i="1"/>
  <c r="K88" i="1"/>
  <c r="J88" i="1"/>
  <c r="H88" i="1" s="1"/>
  <c r="I88" i="1"/>
  <c r="N87" i="1"/>
  <c r="M87" i="1"/>
  <c r="L87" i="1"/>
  <c r="K87" i="1"/>
  <c r="J87" i="1"/>
  <c r="I87" i="1"/>
  <c r="N86" i="1"/>
  <c r="J86" i="1"/>
  <c r="H85" i="1"/>
  <c r="H84" i="1"/>
  <c r="H83" i="1"/>
  <c r="H82" i="1"/>
  <c r="H81" i="1" s="1"/>
  <c r="N81" i="1"/>
  <c r="M81" i="1"/>
  <c r="L81" i="1"/>
  <c r="K81" i="1"/>
  <c r="J81" i="1"/>
  <c r="I81" i="1"/>
  <c r="N79" i="1"/>
  <c r="M79" i="1"/>
  <c r="L79" i="1"/>
  <c r="L75" i="1" s="1"/>
  <c r="K79" i="1"/>
  <c r="J79" i="1"/>
  <c r="I79" i="1"/>
  <c r="N78" i="1"/>
  <c r="M78" i="1"/>
  <c r="L78" i="1"/>
  <c r="K78" i="1"/>
  <c r="J78" i="1"/>
  <c r="I78" i="1"/>
  <c r="N77" i="1"/>
  <c r="M77" i="1"/>
  <c r="L77" i="1"/>
  <c r="K77" i="1"/>
  <c r="J77" i="1"/>
  <c r="H77" i="1" s="1"/>
  <c r="I77" i="1"/>
  <c r="N76" i="1"/>
  <c r="M76" i="1"/>
  <c r="L76" i="1"/>
  <c r="K76" i="1"/>
  <c r="J76" i="1"/>
  <c r="I76" i="1"/>
  <c r="N75" i="1"/>
  <c r="J75" i="1"/>
  <c r="H74" i="1"/>
  <c r="H73" i="1"/>
  <c r="H72" i="1"/>
  <c r="H71" i="1"/>
  <c r="H70" i="1" s="1"/>
  <c r="N70" i="1"/>
  <c r="M70" i="1"/>
  <c r="L70" i="1"/>
  <c r="K70" i="1"/>
  <c r="J70" i="1"/>
  <c r="I70" i="1"/>
  <c r="H69" i="1"/>
  <c r="H68" i="1"/>
  <c r="H67" i="1"/>
  <c r="H66" i="1"/>
  <c r="N65" i="1"/>
  <c r="M65" i="1"/>
  <c r="L65" i="1"/>
  <c r="K65" i="1"/>
  <c r="J65" i="1"/>
  <c r="I65" i="1"/>
  <c r="H65" i="1"/>
  <c r="H64" i="1"/>
  <c r="H63" i="1"/>
  <c r="H62" i="1"/>
  <c r="H61" i="1"/>
  <c r="H60" i="1" s="1"/>
  <c r="N60" i="1"/>
  <c r="M60" i="1"/>
  <c r="L60" i="1"/>
  <c r="K60" i="1"/>
  <c r="J60" i="1"/>
  <c r="I60" i="1"/>
  <c r="N58" i="1"/>
  <c r="M58" i="1"/>
  <c r="L58" i="1"/>
  <c r="K58" i="1"/>
  <c r="J58" i="1"/>
  <c r="H58" i="1" s="1"/>
  <c r="I58" i="1"/>
  <c r="N57" i="1"/>
  <c r="M57" i="1"/>
  <c r="L57" i="1"/>
  <c r="K57" i="1"/>
  <c r="H57" i="1" s="1"/>
  <c r="J57" i="1"/>
  <c r="I57" i="1"/>
  <c r="N56" i="1"/>
  <c r="N54" i="1" s="1"/>
  <c r="M56" i="1"/>
  <c r="L56" i="1"/>
  <c r="K56" i="1"/>
  <c r="J56" i="1"/>
  <c r="I56" i="1"/>
  <c r="N55" i="1"/>
  <c r="M55" i="1"/>
  <c r="M54" i="1" s="1"/>
  <c r="L55" i="1"/>
  <c r="K55" i="1"/>
  <c r="K54" i="1" s="1"/>
  <c r="J55" i="1"/>
  <c r="I55" i="1"/>
  <c r="I54" i="1" s="1"/>
  <c r="L54" i="1"/>
  <c r="H53" i="1"/>
  <c r="H52" i="1"/>
  <c r="H51" i="1"/>
  <c r="H50" i="1"/>
  <c r="H49" i="1" s="1"/>
  <c r="N49" i="1"/>
  <c r="M49" i="1"/>
  <c r="L49" i="1"/>
  <c r="K49" i="1"/>
  <c r="J49" i="1"/>
  <c r="I49" i="1"/>
  <c r="H48" i="1"/>
  <c r="H44" i="1" s="1"/>
  <c r="H47" i="1"/>
  <c r="H46" i="1"/>
  <c r="H45" i="1"/>
  <c r="N44" i="1"/>
  <c r="M44" i="1"/>
  <c r="L44" i="1"/>
  <c r="K44" i="1"/>
  <c r="J44" i="1"/>
  <c r="I44" i="1"/>
  <c r="H43" i="1"/>
  <c r="H42" i="1"/>
  <c r="H41" i="1"/>
  <c r="H40" i="1"/>
  <c r="N39" i="1"/>
  <c r="M39" i="1"/>
  <c r="L39" i="1"/>
  <c r="K39" i="1"/>
  <c r="J39" i="1"/>
  <c r="I39" i="1"/>
  <c r="N37" i="1"/>
  <c r="N33" i="1" s="1"/>
  <c r="M37" i="1"/>
  <c r="L37" i="1"/>
  <c r="L33" i="1" s="1"/>
  <c r="K37" i="1"/>
  <c r="J37" i="1"/>
  <c r="H37" i="1" s="1"/>
  <c r="I37" i="1"/>
  <c r="N36" i="1"/>
  <c r="M36" i="1"/>
  <c r="L36" i="1"/>
  <c r="K36" i="1"/>
  <c r="J36" i="1"/>
  <c r="I36" i="1"/>
  <c r="H36" i="1" s="1"/>
  <c r="N35" i="1"/>
  <c r="M35" i="1"/>
  <c r="L35" i="1"/>
  <c r="K35" i="1"/>
  <c r="J35" i="1"/>
  <c r="I35" i="1"/>
  <c r="H35" i="1"/>
  <c r="N34" i="1"/>
  <c r="M34" i="1"/>
  <c r="L34" i="1"/>
  <c r="K34" i="1"/>
  <c r="J34" i="1"/>
  <c r="I34" i="1"/>
  <c r="H32" i="1"/>
  <c r="H31" i="1"/>
  <c r="H30" i="1"/>
  <c r="H29" i="1"/>
  <c r="N28" i="1"/>
  <c r="M28" i="1"/>
  <c r="L28" i="1"/>
  <c r="K28" i="1"/>
  <c r="J28" i="1"/>
  <c r="I28" i="1"/>
  <c r="H27" i="1"/>
  <c r="H23" i="1" s="1"/>
  <c r="H26" i="1"/>
  <c r="H25" i="1"/>
  <c r="H24" i="1"/>
  <c r="N23" i="1"/>
  <c r="M23" i="1"/>
  <c r="L23" i="1"/>
  <c r="K23" i="1"/>
  <c r="J23" i="1"/>
  <c r="I23" i="1"/>
  <c r="H22" i="1"/>
  <c r="H21" i="1"/>
  <c r="H20" i="1"/>
  <c r="H19" i="1"/>
  <c r="N18" i="1"/>
  <c r="M18" i="1"/>
  <c r="L18" i="1"/>
  <c r="K18" i="1"/>
  <c r="J18" i="1"/>
  <c r="I18" i="1"/>
  <c r="H16" i="1"/>
  <c r="H15" i="1"/>
  <c r="H14" i="1"/>
  <c r="H13" i="1"/>
  <c r="N12" i="1"/>
  <c r="M12" i="1"/>
  <c r="L12" i="1"/>
  <c r="K12" i="1"/>
  <c r="J12" i="1"/>
  <c r="I12" i="1"/>
  <c r="H12" i="1"/>
  <c r="H11" i="1"/>
  <c r="H10" i="1"/>
  <c r="H9" i="1"/>
  <c r="H8" i="1"/>
  <c r="H7" i="1" s="1"/>
  <c r="N7" i="1"/>
  <c r="M7" i="1"/>
  <c r="L7" i="1"/>
  <c r="K7" i="1"/>
  <c r="J7" i="1"/>
  <c r="I7" i="1"/>
  <c r="H56" i="1" l="1"/>
  <c r="J54" i="1"/>
  <c r="H79" i="1"/>
  <c r="J33" i="1"/>
  <c r="K33" i="1"/>
  <c r="H55" i="1"/>
  <c r="H54" i="1" s="1"/>
  <c r="I75" i="1"/>
  <c r="H76" i="1"/>
  <c r="M75" i="1"/>
  <c r="H87" i="1"/>
  <c r="H86" i="1" s="1"/>
  <c r="I86" i="1"/>
  <c r="M86" i="1"/>
  <c r="I112" i="1"/>
  <c r="K101" i="3"/>
  <c r="O101" i="3"/>
  <c r="K11" i="4"/>
  <c r="O11" i="4"/>
  <c r="I17" i="6"/>
  <c r="J16" i="6"/>
  <c r="N16" i="6"/>
  <c r="I76" i="8"/>
  <c r="H18" i="1"/>
  <c r="H78" i="1"/>
  <c r="H89" i="1"/>
  <c r="H102" i="1"/>
  <c r="I44" i="2"/>
  <c r="I84" i="2"/>
  <c r="I124" i="2"/>
  <c r="I164" i="2"/>
  <c r="I204" i="2"/>
  <c r="I244" i="2"/>
  <c r="I284" i="2"/>
  <c r="I324" i="2"/>
  <c r="I355" i="2"/>
  <c r="I354" i="2" s="1"/>
  <c r="J354" i="2"/>
  <c r="I103" i="3"/>
  <c r="I13" i="4"/>
  <c r="I31" i="5"/>
  <c r="I62" i="5"/>
  <c r="I61" i="5" s="1"/>
  <c r="I65" i="5"/>
  <c r="I19" i="6"/>
  <c r="I16" i="7"/>
  <c r="H28" i="1"/>
  <c r="I33" i="1"/>
  <c r="H34" i="1"/>
  <c r="H33" i="1" s="1"/>
  <c r="M33" i="1"/>
  <c r="H39" i="1"/>
  <c r="K75" i="1"/>
  <c r="K86" i="1"/>
  <c r="H114" i="1"/>
  <c r="H112" i="1" s="1"/>
  <c r="I14" i="2"/>
  <c r="I54" i="2"/>
  <c r="I94" i="2"/>
  <c r="I134" i="2"/>
  <c r="I174" i="2"/>
  <c r="I214" i="2"/>
  <c r="I254" i="2"/>
  <c r="I294" i="2"/>
  <c r="I334" i="2"/>
  <c r="I357" i="2"/>
  <c r="I102" i="3"/>
  <c r="M101" i="3"/>
  <c r="I105" i="3"/>
  <c r="I12" i="4"/>
  <c r="M11" i="4"/>
  <c r="I15" i="4"/>
  <c r="I41" i="5"/>
  <c r="J61" i="5"/>
  <c r="L16" i="6"/>
  <c r="I132" i="7"/>
  <c r="I131" i="7" s="1"/>
  <c r="J76" i="8"/>
  <c r="I32" i="9"/>
  <c r="I31" i="9" s="1"/>
  <c r="I72" i="10"/>
  <c r="I71" i="10" s="1"/>
  <c r="I12" i="11"/>
  <c r="I11" i="11" s="1"/>
  <c r="H75" i="1" l="1"/>
  <c r="I101" i="3"/>
  <c r="I16" i="6"/>
  <c r="I11" i="4"/>
</calcChain>
</file>

<file path=xl/sharedStrings.xml><?xml version="1.0" encoding="utf-8"?>
<sst xmlns="http://schemas.openxmlformats.org/spreadsheetml/2006/main" count="2152" uniqueCount="457">
  <si>
    <t>Приложение № 11
к Комплексной программе
социально-экономического развития
Чувашской Республики
на 2025-2030 годы</t>
  </si>
  <si>
    <t>Инфраструктурные проекты Чувашской Республики в разрезе муниципальных образований</t>
  </si>
  <si>
    <t xml:space="preserve">Наименование </t>
  </si>
  <si>
    <t xml:space="preserve">Национальный проект, региональный проект </t>
  </si>
  <si>
    <t>Место реализации проекта</t>
  </si>
  <si>
    <t>Сроки реализации, годы</t>
  </si>
  <si>
    <t>Мощность</t>
  </si>
  <si>
    <t>Источник финансирования, наличие и необходимость ПСД</t>
  </si>
  <si>
    <t>Прогнозные объемы финансирования</t>
  </si>
  <si>
    <t>Число жителей, улучшивших условия в результате реализации, человек</t>
  </si>
  <si>
    <t>Основания для включения</t>
  </si>
  <si>
    <t xml:space="preserve">источник финансирования </t>
  </si>
  <si>
    <t>всего, 
в том числе</t>
  </si>
  <si>
    <t>Комсомольский муниципальный округ Чувашской Республики</t>
  </si>
  <si>
    <t>Строительство станции биологической очистки сточных вод производительностью 600 м3 в сутки и сетей канализации в с. Комсомольское Комсомольского района Чувашской Республики</t>
  </si>
  <si>
    <t>Государственная программа "Комплексное развитие сельских территорий Чувашской Республики"</t>
  </si>
  <si>
    <t>Чувашская Республика - Чувашия, м.о. Комсомольский, Комсомольское село</t>
  </si>
  <si>
    <t>2026-2028</t>
  </si>
  <si>
    <t>600,000 Кубический метр в сутки</t>
  </si>
  <si>
    <t xml:space="preserve">2020, ООО "Вектор", 2020 г.  15.04.2025 </t>
  </si>
  <si>
    <t>объем финансирования, млн. рублей</t>
  </si>
  <si>
    <t>Заявка на участие в мероприятиях
государственной программы Российской Федерации "Комплексное развитие сельских территорий" на 2026–2028 годы</t>
  </si>
  <si>
    <t>федеральный  бюджет</t>
  </si>
  <si>
    <t>республиканский бюджет Чувашской Республики</t>
  </si>
  <si>
    <t>местный бюджет</t>
  </si>
  <si>
    <t>внебюджетные источники</t>
  </si>
  <si>
    <t>ИТОГО по Комсомольскому муниципальному округу:</t>
  </si>
  <si>
    <t>Красноармейский муниципальный округ Чувашской Республики</t>
  </si>
  <si>
    <t>Капитальный ремонт здания Агроинкубатора в д. Чадукасы</t>
  </si>
  <si>
    <t>2026–2028</t>
  </si>
  <si>
    <t>ГП ЧР «Комплексное развитие сельских территорий», МП «Комплексное развитие сельских территорий»</t>
  </si>
  <si>
    <t>создание благоприятного инвестиционного и делового климата в Красноармейском  муниципальном округе Чувашской Республики</t>
  </si>
  <si>
    <t>Ремонт здания дома культуры в д. Именево для Бизнес Акселератора</t>
  </si>
  <si>
    <t>Строительство центральной котельной в селе Красноармейское Красноармейского муниципального округа Чувашской Республики</t>
  </si>
  <si>
    <t>Чувашская Республика - Чувашия, м.о. Красноармейский, село Красноармейское</t>
  </si>
  <si>
    <t>2026-2026</t>
  </si>
  <si>
    <t>ФБ+РБ+МБ+ВБ
Требуется
разработка
ПСД</t>
  </si>
  <si>
    <t>Заявка на участие в мероприятиях
государственной программы Российской Федерации "Комплексное развитие сельских территорий" на 2026 год</t>
  </si>
  <si>
    <t>ИТОГО по муниципальному округу:</t>
  </si>
  <si>
    <t>Красночетайский муниципальный округ</t>
  </si>
  <si>
    <t>Реконструкция котельной № 2 по улице Гагарина с. Красные Четаи  Красночетайского муниципального округа Чувашской Республики</t>
  </si>
  <si>
    <t>Чувашская Республика - Чувашия, м.о. Красночетайский, Красные Четаи село</t>
  </si>
  <si>
    <t>250,000 Мегаватт; тысяча киловатт</t>
  </si>
  <si>
    <t>Реконструкция котельной №3 по улице Огнеборцев с. Красные Четаи  Красночетайского муниципального округа Чувашской Республики</t>
  </si>
  <si>
    <t>400 Мегаватт; тысяча киловатт</t>
  </si>
  <si>
    <t>Реконструкция системы водоотведения, находящихся  по адресу: Чувашская Республика, Красночетайский район, с. Красные Четаи</t>
  </si>
  <si>
    <t>21,334 Километр; тысяча метров</t>
  </si>
  <si>
    <t>ИТОГО по Красночетайскому муниципальному округу:</t>
  </si>
  <si>
    <t>Порецкий муниципальный округ Чувашской Республики</t>
  </si>
  <si>
    <t>Комплексная компактная застройка и благоустройство индивидуальных домов усадебного типа в южной части с. Порецкое Порецкого района
Чувашской Республики (сети водоснабжения)»</t>
  </si>
  <si>
    <t>Чувашская Республика - Чувашия, м.о. Порецкий, Порецкое село</t>
  </si>
  <si>
    <t>1,627 Километр; тысяча метров</t>
  </si>
  <si>
    <t>Комплексная компактная застройка и благоустройство индивидуальных домов усадебного типа в южной части с. Порецкое Порецкого района Чувашской Республики (наружные сети канализации)</t>
  </si>
  <si>
    <t>1,343 Километр; тысяча метров</t>
  </si>
  <si>
    <t>Комплексная компактная застройка и благоустройство индивидуальных домов усадебного типа в южной части с. Порецкое Порецкого района Чувашской Республики (строительство водопровода и канализационных сетей)»</t>
  </si>
  <si>
    <t>3,065 Километр; тысяча метров</t>
  </si>
  <si>
    <t>ИТОГО по Порецкому муниципальному округу:</t>
  </si>
  <si>
    <t>Цивильский муниципальный округ Чувашской Республики</t>
  </si>
  <si>
    <t xml:space="preserve">Проектирование и строительство участка автомобильной дороги до д. Коснарбоси общей протяженностью 3 км. (от д. Таушкасы Чебоксарского МО до д. Коснарбоси Цивильского МО) </t>
  </si>
  <si>
    <t>2026–2027</t>
  </si>
  <si>
    <t>республиканский бюджет, требуется раз­работка ПСД</t>
  </si>
  <si>
    <t>Итого по муниципальному округу:</t>
  </si>
  <si>
    <t>Ядринский муниципальный округ</t>
  </si>
  <si>
    <t>Модернизация водопроводной линии ДУ-200 мм с установкой регулятора давления от действующего водовода Полянки-г. Ядрин до улицы Молодежная Ядринского муниципального округа Чувашской Республики</t>
  </si>
  <si>
    <t>Чувашская Республика - Чувашия, м.о. Ядринский, Ядрин г.</t>
  </si>
  <si>
    <t>Модернизация БМК в г. Ядрин с выводом из эксплуатации кот. № 1 Ядринского муниципального округа Чувашской Республики</t>
  </si>
  <si>
    <t>Реконструкция футбольного стадиона «Труд» в г. Ядрин Ядринского муниципального округа Чувашской Республики</t>
  </si>
  <si>
    <t>Модернизация котельной для здания художественно-краеведческого маузея по адресу: г. Ядрин, ул. Карла Маркса, д. 2</t>
  </si>
  <si>
    <t>ИТОГО по Ядринскому муниципальному округу:</t>
  </si>
  <si>
    <t>Приложение № 6</t>
  </si>
  <si>
    <t xml:space="preserve">к Комплексной программе
социально-экономического развития
Моргаушского муниципального округа
Чувашской Республики
на 2025–2030 годы
</t>
  </si>
  <si>
    <t>Инфраструктурные проекты в сфере строительства и ЖКХ</t>
  </si>
  <si>
    <t>№ п/п</t>
  </si>
  <si>
    <t>Строительство блочно-модульной котельной в д. Ярославка</t>
  </si>
  <si>
    <t>ГП "Модернизация и развитие ЖКХ"</t>
  </si>
  <si>
    <t>Моргаушский муниципальный округ Чувашской Республики</t>
  </si>
  <si>
    <t>32 м3/ч</t>
  </si>
  <si>
    <t>ПСД имеется Источник финансировани местный бюджет</t>
  </si>
  <si>
    <t>ТУ АО «Газпром газораспределение Чебоксары» от 22.09.2023 № 15-13.             Котельная МУП ЖКХ  обеспивала теплоснабжение нескольких олбъектов социальной сферы (дом культуры, детский садик) и   МКД.  После закрытия детского сада в 2026 г. планируется установка БМК   для отопления  дома культуры</t>
  </si>
  <si>
    <t xml:space="preserve"> федеральный  бюджет</t>
  </si>
  <si>
    <t>Реконструкция очистного сооружения в с. Моргауши по ул. Набережная</t>
  </si>
  <si>
    <t>НП «Экология» РП «Чистая страна»</t>
  </si>
  <si>
    <t>0,25 тыс. м3</t>
  </si>
  <si>
    <t>ПСД нет Источник финансировани федеральный  бюджет, республиканский бюджет</t>
  </si>
  <si>
    <t>Представление  Чебоксарской межрайонной природоохранной прокуратуры от 16.09.2025 г. №02-06-2025  о  ненадлещащей эксплуатации систем вордоотведения, приводящему к сбросу неочищенных сточных вод на рельеф местности</t>
  </si>
  <si>
    <t>Реконструкция очистного сооружения в с. Моргауши по ул. 50 лет Октября</t>
  </si>
  <si>
    <t>0,6 тыс. м3</t>
  </si>
  <si>
    <t xml:space="preserve">Реконструкция очистного сооружения в д. Москакасы по ул. Молодежная </t>
  </si>
  <si>
    <t>0,7 тыс. м.3</t>
  </si>
  <si>
    <t>Реконструкция котельной № 2 (установка блочно-модульной котельной) в с. Моргауши, ул. 50 лет Октября, д. 30 б</t>
  </si>
  <si>
    <t>НП «Жилье и городская среда» РП «Формирование комфортной городской среды»</t>
  </si>
  <si>
    <t>32 км3/ч</t>
  </si>
  <si>
    <t>Типовой проект Источник финансировани федеральный  бюджет, республиканский бюджет</t>
  </si>
  <si>
    <t>Высокий износ котельной ,  обеспечивает теплоснабжение    детского  сада  на 60 воспитанников   и  многоквартирные дома.</t>
  </si>
  <si>
    <t>Реконструкция котельной № 3 в с. Моргауши, ул. Чапаева, д. 39 с</t>
  </si>
  <si>
    <t>Высокий износ котельной ,  обеспечивает теплон    школу на 1000 уч-ся, детский сад на 120 воспитанников,   центральную районную больницу   и  многоквартирные дома.</t>
  </si>
  <si>
    <t>Реконструкция очистных сооружений в с. Большой Сундырь</t>
  </si>
  <si>
    <t>0,2 тыс. м3</t>
  </si>
  <si>
    <t>Капитальный ремонт водопроводной сети в д. Шептаки (Моргаушское ТО)</t>
  </si>
  <si>
    <t>Региональный проект, Инициативное бюджетирование (ИБ)</t>
  </si>
  <si>
    <t>6 км</t>
  </si>
  <si>
    <t xml:space="preserve"> Решение  Моргаушский районный суд ЧР № 2а-794/2022   об   обязании   администрации Моргаушского района ЧР провести капитальный ремонт водопроводной сети на территории Моргаушского ТО (с.Моргауши ул.Заводская, ул.Набережная, ул.Речная, ул.Мира, ул.Ленина, ул.Комсомольская Площадь, ул.Красная Площадь, ул.Советская, ул.Гагарина, ул.50 лет Октября, д.Синьял-Моргауши Моргаушского муниципального округа Чувашской Республики)</t>
  </si>
  <si>
    <t>Реконструкция канализационных сетей в с. Моргауши</t>
  </si>
  <si>
    <t>8 км</t>
  </si>
  <si>
    <t>Реконструкция канализационных сетей в с. Большой Сундырь</t>
  </si>
  <si>
    <t>более 8 км</t>
  </si>
  <si>
    <t>Капитальный ремонт водопроводной сети в с. Большой Сундырь</t>
  </si>
  <si>
    <t>НП "Инфраструктура для жизни", Формирование комфортной городской среды</t>
  </si>
  <si>
    <t>18 куб м</t>
  </si>
  <si>
    <t xml:space="preserve">Высокий износ систем водоснабжения. Предусмотрена разработка ПСД   на капремонт в 2026 году за счет средств местного бюджета. </t>
  </si>
  <si>
    <t>Строительство водонапорной сети водоснабжения 90 индивидуальных жилых домов в д. Кашмаши Моргаушского муниципального округа Чувашской Республики</t>
  </si>
  <si>
    <t>3,5 км</t>
  </si>
  <si>
    <t>ПСД разработана, экспертиза пройдена Источник финансирования республиканский бюджет, местный бюджет</t>
  </si>
  <si>
    <t>гос.программа ЧР «Модернизация и развитие сферы ЖКХ»,  Моргаушский районный суд ЧР  решение № 2а-482/2018    об  обеспечении  инфраструктурой  земельных участков , предоставленных  многодетным семьям  (расширение границ  населенного пункта )</t>
  </si>
  <si>
    <t xml:space="preserve">Капитальный ремонт водопроводной сети д. Юдеркасы </t>
  </si>
  <si>
    <t>15 куб.м</t>
  </si>
  <si>
    <t>гос. программа ЧР  «Комплексное развитие сельских территорий», высокий  износ   водопроводной сети</t>
  </si>
  <si>
    <t>Капитальный ремонт ВНБ д. Синьял-Хоракасы</t>
  </si>
  <si>
    <t>гос. программа ЧР  «Комплексное развитие сельских территорий», высокий  износ   водозабоной башни</t>
  </si>
  <si>
    <t>Капитальный ремонт ВНБ и водозаборной скважины по ул. Победы д. Сятракасы</t>
  </si>
  <si>
    <t>Капитальный ремонт ВНБ и водозаборной скважины по ул. Седойкино д. Сятракасы</t>
  </si>
  <si>
    <t>15 куб м</t>
  </si>
  <si>
    <t>Капитальный ремонт ВНБ и водозаборной скважины по ул. Школьная д. Сятракасы</t>
  </si>
  <si>
    <t>Капитальный ремонт ВНБ и водозаборной скважины по ул. Центральная д. Ятманкино</t>
  </si>
  <si>
    <t>Капитальный ремонт ВНБ и водозаборной скважины по ул. Советская д. Кашмаши</t>
  </si>
  <si>
    <t>Капитальный ремонт системы водоснабжения с. Моргауши (д. Синьял-Моргауши)</t>
  </si>
  <si>
    <t>гос.программа ЧР «Модернизация и развитие сферы ЖКХ»</t>
  </si>
  <si>
    <t>Источник финансирования республиканский бюджет, местный бюджет</t>
  </si>
  <si>
    <t>Строительство системы водоснабжения д. Тренькино</t>
  </si>
  <si>
    <t>РАИП</t>
  </si>
  <si>
    <t>ПСД имеется, Источник финансирования республиканский бюджет, местный бюджет</t>
  </si>
  <si>
    <t>Обеспечение  инженерной инфраструктурой  земельных участков, предоставленных многодетным семьям  ( расширение границ  населенного пункта)</t>
  </si>
  <si>
    <t>Капитальный ремонт скважины с водонапорной башней в северной части д. Тренькино</t>
  </si>
  <si>
    <t>18 куб. м</t>
  </si>
  <si>
    <t>ПСД разработана, Источник финансирования республиканский бюджет, местный бюджет</t>
  </si>
  <si>
    <t>Капитальный ремонт водонапорной башни и прокладка сетей водоснабжения в с. Ильинка</t>
  </si>
  <si>
    <t>Строительство системы водоснабжения по ул. Ленина д. Большие Токшики</t>
  </si>
  <si>
    <t xml:space="preserve">Общая протяженность водопроводных сетей   –  4394,9 м.  Пропускная способность проектируемых трубопроводов водоснабжения 0,02 м3/с </t>
  </si>
  <si>
    <t xml:space="preserve"> Решение Моргаушского районного  суда , дело №2-847/2021 о  возложении обязании  по осуществлению технологического присоединения к электрическим сетям водонапорных башен, организации централизованного водоснабжения ул.Ленина  д.Б.Токшики</t>
  </si>
  <si>
    <t>Капитальный ремонт ВНБ д. Ешмолаи</t>
  </si>
  <si>
    <t xml:space="preserve"> необходима разработка ПСД Источник финансирования республиканский бюджет, местный бюджет</t>
  </si>
  <si>
    <t>Капитальный ремонт ВНБ д. Мижары</t>
  </si>
  <si>
    <t>15 куб. м</t>
  </si>
  <si>
    <t>Капитальный ремонт ВНБ д. Ойкасы</t>
  </si>
  <si>
    <t>Капитальный ремонт ВНБ д. Токшики</t>
  </si>
  <si>
    <t>Капитальный ремонт ВНБ по ул. Зеленая д. Большие Татаркасы</t>
  </si>
  <si>
    <t>Капитальный ремонт ВНБ по ул. Пакшандаева д. Большие Татаркасы</t>
  </si>
  <si>
    <t>Капитальный ремонт ВНБ д. Кумыркасы</t>
  </si>
  <si>
    <t>Капитальный ремонт ВНБ по ул. Северная д. 1а с. Большой Сундырь</t>
  </si>
  <si>
    <t>Разработка ПСД по проекту «Капитальный ремонт водопроводной сети с. Большой Сундырь»</t>
  </si>
  <si>
    <t xml:space="preserve"> необходима разработка ПСД Источник финансирования местный бюджет</t>
  </si>
  <si>
    <t>Капитальный ремонт водопроводной сети по ул. Союзная и Центральная д. Кадикасы</t>
  </si>
  <si>
    <t>Капитальный ремонт ВНБ по ул. Новая д. Сесмеры</t>
  </si>
  <si>
    <t>Капитальный ремонт ВНБ и водопроводной сети по ул. Пушкина д. Кадикасы</t>
  </si>
  <si>
    <t>гос. программа ЧР  «Комплексное развитие сельских территорий». высокий  износ   водозабоной башни</t>
  </si>
  <si>
    <t>Капитальный ремонт ВНБ  д. Чурикасы</t>
  </si>
  <si>
    <t>Капитальный ремонт ВНБ  д. Шатракасы</t>
  </si>
  <si>
    <t>Капитальный ремонт ВНБ  д. Охтикасы</t>
  </si>
  <si>
    <t>Капитальный ремонт ВНБ д. Молгачкасы ул. Уралекки Моргаушского муниципального округа Чувашской Республики</t>
  </si>
  <si>
    <t>рабочий объем 15 м3</t>
  </si>
  <si>
    <t>Капитальный ремонт ВНБ д. Лапкасы Моргаушского муниципального округа Чувашской Республики</t>
  </si>
  <si>
    <t>Капитальный ремонт ВНБ д. Падаккасы (Орининский ТО) Моргаушского муниципального округа Чувашской Республики</t>
  </si>
  <si>
    <t>Капитальный ремонт ВНБ д. Семенькасы Моргаушского муниципального округа Чувашской Республики</t>
  </si>
  <si>
    <t>Капитальный ремонт ВНБ д. Соляной Моргаушского муниципального округа Чувашской Республики</t>
  </si>
  <si>
    <t>Капитальный ремонт ВНБ со скважиной д. Паймурзино Моргаушского муниципального округа Чувашской Республики</t>
  </si>
  <si>
    <t>Капитальный ремонт ВНБ д. Ярославка Моргаушского муниципального округа Чувашской Республики</t>
  </si>
  <si>
    <t>Капитальный ремонт ВНБ и скважины по ул. Яргейкино д. Ярославка Моргаушского муниципального округа Чувашской Республики</t>
  </si>
  <si>
    <t>Капитальный ремонт ВНБ д. Кубасы Моргаушского муниципального округа Чувашской Республики</t>
  </si>
  <si>
    <t>2029–2030</t>
  </si>
  <si>
    <t>Капитальный ремонт ВНБ выселок Первое Мая Моргаушского муниципального округа Чувашской Республики</t>
  </si>
  <si>
    <t>Капитальный ремонт ВНБ д. Юнгапоси Моргаушского муниципального округа Чувашской Республики</t>
  </si>
  <si>
    <t>Капитальный ремонт водопроводной сети д. Хорной Моргаушского муниципального округа Чувашской Республики</t>
  </si>
  <si>
    <t>Капитальный ремонт ВНБ и ремонт скважины с. Тойгильдино Моргаушского муниципального округа Чувашской Республики</t>
  </si>
  <si>
    <t>гос. программа ЧР  «Комплексное развитие сельских территорий»</t>
  </si>
  <si>
    <t>Капитальный ремонт водозаборного узла по ул. Чебоксарская д. Тиуши Моргаушского муниципального округа Чувашской Республики</t>
  </si>
  <si>
    <t>гос. программа ЧР  «Комплексное развитие сельских территорий», высокий  износ   водозабоного узла</t>
  </si>
  <si>
    <t>Капитальный ремонт ВНБ и водозаборной скважины д. Обрыскино Моргаушского муниципального округа Чувашской Республики</t>
  </si>
  <si>
    <t>гос. программа ЧР  «Комплексное развитие сельских территорий», высокий  износ   водозабоной скважины</t>
  </si>
  <si>
    <t>Капитальный ремонт ВНБ и водозаборной скважины по ул. Первомайская д. Шатьмапоси Моргаушского муниципального округа Чувашской Республики</t>
  </si>
  <si>
    <t>Капитальный ремонт водозаборного узла по ул. Солнечная д. Шатьмапоси Моргаушского муниципального округа Чувашской Республики</t>
  </si>
  <si>
    <t>гос. программа ЧР  «Комплексное развитие сельских территорий», высокий  износ   водозаборного узла</t>
  </si>
  <si>
    <t>Капитальный ремонт ВНБ и водозаборной скважины на северной окраине д. Старые Мадики Моргаушского муниципального округа Чувашской Республики</t>
  </si>
  <si>
    <t>Капитальный ремонт водонапорной сети д. Вурманкасы Моргаушского муниципального округа Чувашской Республики</t>
  </si>
  <si>
    <t>гос. программа ЧР  «Комплексное развитие сельских территорий», высокий  износ   водонапорной сети</t>
  </si>
  <si>
    <t>Капитальный ремонт водозаборного узла д. Иштереки Моргаушского муниципального округа Чувашской Республики</t>
  </si>
  <si>
    <t>Капитальный ремонт водозаборного узла д. Сыбайкасы Моргаушского муниципального округа Чувашской Республики</t>
  </si>
  <si>
    <t>Капитальный ремонт ВНБ д. Идагачкасы Моргаушского муниципального округа Чувашской Республики</t>
  </si>
  <si>
    <t>Капитальный ремонт ВНБ д. Елачкасы Моргаушского муниципального округа Чувашской Республики</t>
  </si>
  <si>
    <t>Капитальный ремонт ВНБ д. Костеряки Моргаушского муниципального округа Чувашской Республики</t>
  </si>
  <si>
    <t>Капитальный ремонт ВНБ д. Шоркасы Моргаушского муниципального округа Чувашской Республики</t>
  </si>
  <si>
    <t>Капитальный ремонт ВНБ с. Акрамово Моргаушского муниципального округа Чувашской Республики</t>
  </si>
  <si>
    <t>гос. программа ЧР  «Комплексное развитие сельских территорий», Высокий  износ   водозабоной башни</t>
  </si>
  <si>
    <t>Капитальный ремонт артезианской скважины и электрооборудования д. Ярабайкасы Моргаушского муниципального округа Чувашской Республики</t>
  </si>
  <si>
    <t xml:space="preserve">Региональный проект, Инициативное бюджетирование (ИБ)
</t>
  </si>
  <si>
    <t>гос. программа ЧР  «Комплексное развитие сельских территорий», высокий  износ  артезианской скважины</t>
  </si>
  <si>
    <t>Благоустройство центральной площади по ул. Ленина с. Моргауши Моргаушского муниципального округа Чувашской Республики</t>
  </si>
  <si>
    <t>ФБ, РБ, МБ</t>
  </si>
  <si>
    <t>Благоустройство завершено в 2025 г. по программе "Формирование комфортной городской среды"</t>
  </si>
  <si>
    <t>федеральный  бюджет</t>
  </si>
  <si>
    <t>Строительство водозаборной башни
 с водозаборной скважиной в д. Кашмаши Моргаушского муниципального округа Чувашской Республики</t>
  </si>
  <si>
    <t>50 куб.м</t>
  </si>
  <si>
    <t xml:space="preserve">ГП ЧР "Управление общественными финансами и государственным долгом Чувашской Республики", ПСД имеется
</t>
  </si>
  <si>
    <t xml:space="preserve"> Высокий  износ   водозабоной башни  (эксплуатация с середины   1970-х г.г.),    создание и модернизация инфраструктуры в Моргаушском муниципальном округе</t>
  </si>
  <si>
    <t>Благоустройство территории пруда с установкой фонтана по улице Комсомольская площадь с. Моргауши Моргаушского муниципального округа Чувашской Республики</t>
  </si>
  <si>
    <t>Благоустройство запланировано на 2026 г. по программе "Формирование комфортной городской среды"</t>
  </si>
  <si>
    <t>ИТОГО по муиниципальному округу:</t>
  </si>
  <si>
    <t>Инфраструктурные проекты в сфере транспорта и дорожного хозяйства</t>
  </si>
  <si>
    <t>Строительство автомобильных дорог по улицам в д. Большие Токшики Моргаушского района Чувашской Республики (1 этап)</t>
  </si>
  <si>
    <t>региональный проект РАИП</t>
  </si>
  <si>
    <t>2025–2026</t>
  </si>
  <si>
    <t>Республиканский бюджет Чувашской Республики</t>
  </si>
  <si>
    <t>Высокий износ дорожного полотна из-за транспортной нагрузки, климатических особенностей местности. Износ автомобильной дороги не соответствует государственному стандарту ГОСТ Р 58422.1–2021</t>
  </si>
  <si>
    <t>Строительство автомобильной дороги по ул. Привольная, проезд от ул. Привольная к ул. Пришкольная, ул. Пришкольная в д. Сятракасы Моргаушского района Чувашской Республики</t>
  </si>
  <si>
    <t>Высокий износ дорожного полотна из-за транспортной нагрузки, климатических особенностей местности. Износ автомобильной дороги не соответствует государственному стандарту ГОСТ Р 58422.1–2021. Строительство начато в 2025 г.</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</si>
  <si>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участке км 3+441 – км 5+010 (н.п. Нискасы) автомобильной дороги «Сура» в Моргаушском районе</t>
  </si>
  <si>
    <t>2025–2027</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</si>
  <si>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автобусных остановок и тротуаров на автомобильной дороге Моргауши – Тораево – а.д. «Сура» на участке км 0+000 – км 2+000 в Моргаушском районе Чувашской Республики</t>
  </si>
  <si>
    <t>Капитальный ремонт автомобильной дороги общего пользования «Тойгильдино – Паймурзино»</t>
  </si>
  <si>
    <t>НП «Инфраструктура для жизни»</t>
  </si>
  <si>
    <t>5,9 км</t>
  </si>
  <si>
    <t>ПСД имеется Источник финансирования федеральный  бюджет, республиканский бюджет</t>
  </si>
  <si>
    <t>Капитальный ремонт автомобильной дороги общего пользования «Чураккасы – Мемеккасы – Хундыкасы»</t>
  </si>
  <si>
    <t>2,42 км</t>
  </si>
  <si>
    <t>Капитальный ремонт автомобильной дороги общего пользования «Авданкасы – Моргауши – Козьмодемьянск» – Сендимир</t>
  </si>
  <si>
    <t>3 км</t>
  </si>
  <si>
    <t>ПСД имеется Источник финансировани федеральный  бюджет, республиканский бюджет</t>
  </si>
  <si>
    <t>Кап.ремонт дорог</t>
  </si>
  <si>
    <t>Ремонт дворовой территории многоквартирного дома в с. Моргауши по ул.   Мира д. 9</t>
  </si>
  <si>
    <t>0,27 км</t>
  </si>
  <si>
    <t>Капитальный ремонт автомобильной дороги общего пользования «Б. Сундырь – Ильинка»</t>
  </si>
  <si>
    <t>2 км</t>
  </si>
  <si>
    <t>Капитальный ремонт покрытия проезжей части автомобильной дороги общего пользования «Волга – выселок – 1 Мая»</t>
  </si>
  <si>
    <t>1,15 км</t>
  </si>
  <si>
    <t>Капитальный ремонт автомобильной дороги общего пользования «Моргауши – Москакасы – Оринино»</t>
  </si>
  <si>
    <t>2,3 км</t>
  </si>
  <si>
    <t>Капитальный ремонт автомобильной дороги общего пользования «Б. Сундырь – Б. Карачкино – Ешмолаи»</t>
  </si>
  <si>
    <t>12,45 км</t>
  </si>
  <si>
    <t>Капитальный ремонт покрытия проезжей части автомобильной дороги общего пользования «Нюреть – Рогож»</t>
  </si>
  <si>
    <t>Решение Моргаушского   районного  суда  ЧР № 2а-682/2024   об обязании    администрации   Моргаушского мо ЧР выполнить ремонт дорожной одежды а/д "Нюреть -Рогож", а/д по ул.Школьная д.Старые Мадики</t>
  </si>
  <si>
    <t>Капитальный ремонт автодороги по ул. Быкова выселок Хоракасы (1 этап)</t>
  </si>
  <si>
    <t>0,3 км</t>
  </si>
  <si>
    <t>Капитальный ремонт дороги к спуску р. Волга от с. Ильинка</t>
  </si>
  <si>
    <t>Капитальный ремонт тротуара по ул. Советская с. Большой Сундырь</t>
  </si>
  <si>
    <t>Капитальный ремонт жележобетонного моста в д. Хорной</t>
  </si>
  <si>
    <t>Капитальный ремонт автодороги по ул.   Молодежная д. Москакасы</t>
  </si>
  <si>
    <t xml:space="preserve"> ПСД имеется Источник финансирования республиканский бюджет, местный бюджет</t>
  </si>
  <si>
    <t>Проектирование и строительство автодороги к базе отдыха «Волжский Эксклюзив»</t>
  </si>
  <si>
    <t>Планируется в 2025 году подать заявку на разработку ПСД в РАИП, строительство в 2026 г.</t>
  </si>
  <si>
    <t>Инфраструктурные проекты в сфере потребительского рынка и сферы услуг</t>
  </si>
  <si>
    <t>Строительство торговых рядов для сельскохозяйственной ярмарки в с. Моргауши Моргаушского муниципального округа Чувашской Республики</t>
  </si>
  <si>
    <t>НП «Малое и среднее предпринимательство и поддержка индивидуальной предпринимательской инициативы» «Создание системы поддержки фермеров и развитие сельской кооперации»</t>
  </si>
  <si>
    <t>15 торговых мест</t>
  </si>
  <si>
    <t>необходимость ПСД отсутствует</t>
  </si>
  <si>
    <t>Для продвижения продукции фермерства и малых форм хозяйствования</t>
  </si>
  <si>
    <t xml:space="preserve">республиканский бюджет Чувашской Республики </t>
  </si>
  <si>
    <t>Инфраструктурные проекты в сфере здравоохранения</t>
  </si>
  <si>
    <t>Строительство здания бюджетного урчеждения Чувашской Республики «Моргаушская центральная районная больница» (Минздрава Чувашии) Моргаушский район,  с. Моргауши</t>
  </si>
  <si>
    <t>национальный проект «Продолжительная и активная жизнь», региональный проект Чувашской Республики «Модернизация первичного звена здравоохранения»</t>
  </si>
  <si>
    <t xml:space="preserve">Моргаушский муниципальный округ Чувашской Республики </t>
  </si>
  <si>
    <t>150 посещений в смену</t>
  </si>
  <si>
    <t>федеральный бюджет, республиканский бюджет Чувашской Республики, необходима ПСД</t>
  </si>
  <si>
    <t>Проект Программы модернизации первичного звена здравоохранения Чувашской Республики на 2025-2030гг.</t>
  </si>
  <si>
    <t>Создание взамен существующего фельдшерско-акушерского пункта д. Кубасы</t>
  </si>
  <si>
    <t>15 посещений в смену</t>
  </si>
  <si>
    <t>Создание взамен существующего фельдшерско-акушерского пункта д. Падаккасы</t>
  </si>
  <si>
    <t>Создание взамен существующего фельдшерско-акушерского пункта д. Нижние Панклеи</t>
  </si>
  <si>
    <t>Создание взамен существующего фельдшерско-акушерского пункта д. Шатракасы</t>
  </si>
  <si>
    <t>Создание взамен существующего фельдшерско-акушерского пункта д. Большие Токшики</t>
  </si>
  <si>
    <t>Создание взамен существующего фельдшерско-акушерского пункта ФАП д. Кашмаши</t>
  </si>
  <si>
    <t>Создание взамен существующего фельдшерско-акушерского пункта д. Сятракасы</t>
  </si>
  <si>
    <t xml:space="preserve">Капитальный ремонт стационара БУ «Моргаушская ЦРБ» Минздрава Чувашии </t>
  </si>
  <si>
    <t>105 коек</t>
  </si>
  <si>
    <t xml:space="preserve">Капитальный ремонт лечебного корпуса БУ «Республиканский детский санаторий «Лесная сказка» Минздрава Чувашии </t>
  </si>
  <si>
    <t>государственная программа Чувашской Республики "Развитие здравоохранения"</t>
  </si>
  <si>
    <t>100 посещений в смену</t>
  </si>
  <si>
    <t>республиканский бюджет Чувашской Республики, ПСД имеется</t>
  </si>
  <si>
    <t>реализуется в рамках государственной программы Чувашской Республики "Развитие здравоохранения" в 2025 году</t>
  </si>
  <si>
    <t xml:space="preserve">Капитальный ремонт спального корпуса БУ «Республиканский детский санаторий «Лесная сказка» Минздрава Чувашии </t>
  </si>
  <si>
    <t>150 мест</t>
  </si>
  <si>
    <t>Инфраструктурные проекты в сфере физической культуры и спорта</t>
  </si>
  <si>
    <t>Создание модульного спортивного зала</t>
  </si>
  <si>
    <t>НП "Спорт - норма жизни"</t>
  </si>
  <si>
    <t>РБ+МБ, имеется необходимость ПСД</t>
  </si>
  <si>
    <t>Отсутствие  модульного спортивного зала  ограничивает подготовку спортсменов   в  округе   и снижает  эффективность  тренировочного процесса.  В 2027-2028 г.г.  планируется разработка ПСД за счет местного бюджета (рассмотрим при уточнении)</t>
  </si>
  <si>
    <t>Создание крытого модульного футбольного манежа</t>
  </si>
  <si>
    <t>Инфраструктурные проекты в сфере образования</t>
  </si>
  <si>
    <t>Капитальый ремонт здания МБОУ «Ярабайкасинская СОШ»</t>
  </si>
  <si>
    <t>НП «Образование»</t>
  </si>
  <si>
    <t>ПСД имеется Источник финансирования республиканский бюджет, местный бюджет</t>
  </si>
  <si>
    <t>Капитальныый ремонт проведен. Школа ввдена в эксплуатацию с 01.09.2025 года</t>
  </si>
  <si>
    <t>Благоустройство территории МБОУ Ярабайкасинская СОШ»</t>
  </si>
  <si>
    <t>необходима разработка ПСД (РБ+МБ)</t>
  </si>
  <si>
    <t xml:space="preserve">государственная программа «Развитие образования»,  2 этап региональной программы "Модернизация школьных систем образования" На контроле Прокуратуры Чувашской Республики, предписание Роспотребнадзора от 17.12.2025 №179 </t>
  </si>
  <si>
    <t>Капитальый ремонт здания МБОУ «Нискасинская СОШ»</t>
  </si>
  <si>
    <t>ПСД имеется (РБ+МБ)</t>
  </si>
  <si>
    <t>государственная программа «Развитие образования»,  по справке МУП "БТИ" от 09.02.2021 г износ школы составляет 51% .</t>
  </si>
  <si>
    <t>Капитальый ремонт здания МБОУ «Москакасинская СОШ»</t>
  </si>
  <si>
    <t>Износ здания более 51 %, наличие ПСД и положительного заключения госэкспертизы</t>
  </si>
  <si>
    <t>Благоустройство территории  МБОУ «Москакасинская СОШ»</t>
  </si>
  <si>
    <t>Положительное заключение, износ более 50%, государственная программа «Развитие образования»</t>
  </si>
  <si>
    <t>Капитальный ремонт здания МБОУ «Юськасинская СОШ»</t>
  </si>
  <si>
    <t>ПСД имеется (ФБ+РБ)</t>
  </si>
  <si>
    <t>Износ здания посправке МУП "БТИ" от 05.02.2021 г №26 составляет 52 %, наличие ПСД и положительного заключения госэкспертизы</t>
  </si>
  <si>
    <t>Оснащение МБОУ «Юськасинская СОШ»</t>
  </si>
  <si>
    <t>Капитальный ремонт здания МБОУ «Шатьмапосинская СОШ»</t>
  </si>
  <si>
    <t>Износ здания более 50 %, наличие ПСД и положительного заключения госэкспертизы</t>
  </si>
  <si>
    <t>Капитальный ремонт здания МБДОУ «Детский сад № 19 «Мечта»</t>
  </si>
  <si>
    <t>Благоустройство территории МБДОУ «Детский сад № 19 «Мечта»</t>
  </si>
  <si>
    <t>имеется Предписание Роспотребнадзора о необходимости замены асфальтового покрытия на территории</t>
  </si>
  <si>
    <t>Капитальный ремонт здания МБОУ «Моргаушская СОШ»</t>
  </si>
  <si>
    <t xml:space="preserve">фасад здания требует утепления и обновления. Из-за имеющихся стыков междупаанелями  стены при проливных дождях намокают вплоть до классных помещений. Не соблюдается тепловой режим требований СанПин. ПСД разработана. </t>
  </si>
  <si>
    <t>Благоустройство территории МБДОУ «Детский сад № 3 «Солнышко»</t>
  </si>
  <si>
    <t xml:space="preserve">ПСД имеется </t>
  </si>
  <si>
    <t xml:space="preserve">В 2021 году проведен капитальный ремонт здания в рамках госпрограммы. Требуется 2 этап реализации программы в части ограждения территории, периметрального освещения </t>
  </si>
  <si>
    <t>Капитальный ремонт МБОУ «Чуманкасинская СОШ»</t>
  </si>
  <si>
    <t>необходима разработка ПСД</t>
  </si>
  <si>
    <t>по справкам МУП "БТИ" износ здания школы составляет 58%. Проектная мощность на 320 мест</t>
  </si>
  <si>
    <t>Благоустройство территории  МБОУ «Нискасинская СОШ»</t>
  </si>
  <si>
    <t>асфальтовое покрытие требует замены. ПСД разработана</t>
  </si>
  <si>
    <t>Благоустройство территории  МБОУ «Шатьмапосинская СОШ»</t>
  </si>
  <si>
    <t>Благоустройство территории  МБОУ «Моргаушская СОШ»</t>
  </si>
  <si>
    <t>Центральная школа. Наполняемость 115%. Территория школы требует благоустройства, ограждения.</t>
  </si>
  <si>
    <t xml:space="preserve">Строительство «Зимнего сада» на территории МБОУ «Большесундырская СОШ им. В.А. Верендеева» </t>
  </si>
  <si>
    <t>Долгосрочный план развития ОНП и прилегающих территорий</t>
  </si>
  <si>
    <t xml:space="preserve">Капитальный ремонт здания МБДОУ «Детскй сад № 27 «Путене» </t>
  </si>
  <si>
    <t>ПСД разработана. Тепловой режим не сохраняется, требуется утепление фасада и замена окон</t>
  </si>
  <si>
    <t xml:space="preserve">Благоустройство территории МБДОУ «Детский сад № 27 «Путене» </t>
  </si>
  <si>
    <t>Обустройство спортивной площадки в д.  Москакасы</t>
  </si>
  <si>
    <t>НП «Демография» РП «Спорт – норма жизни»</t>
  </si>
  <si>
    <t>Строительство  на базе МБОУ «Моргаушская СОШ» футбольного поля с безопасным покрытием</t>
  </si>
  <si>
    <t>государственная программа РФ «Развитие образования»</t>
  </si>
  <si>
    <t>ПСД есть</t>
  </si>
  <si>
    <t xml:space="preserve">Капитальный ремонт здания МАУ ДО СШ «Сывлах» </t>
  </si>
  <si>
    <t>ПСД разработана. Проходит экспертизу.</t>
  </si>
  <si>
    <t xml:space="preserve">Капитальный ремонт МБОУ «Сятракасинская СОШ» </t>
  </si>
  <si>
    <t xml:space="preserve"> ПСД имеется, положительное заключение имеется   ФБ+РБ</t>
  </si>
  <si>
    <t>Износ здания составляет более 50 %. Проведено благоустройство территории в 2024 году</t>
  </si>
  <si>
    <t xml:space="preserve">Оснащение  МБОУ «Сятракасинская СОШ» </t>
  </si>
  <si>
    <t>ФБ+РБ</t>
  </si>
  <si>
    <t>Строительство детского сада на 160 мест в д. Москакасы</t>
  </si>
  <si>
    <t>региональный проект</t>
  </si>
  <si>
    <t>2023–2025</t>
  </si>
  <si>
    <t>Детский сад введен в эксплуатацию с 12.12.2025 года.</t>
  </si>
  <si>
    <t>федеральный бюджет</t>
  </si>
  <si>
    <t>Инфраструктурные проекты в сфере культуры</t>
  </si>
  <si>
    <t>Капитальный ремонт Юнгинского СДК Моргаушского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</si>
  <si>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</si>
  <si>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средства федерального, республиканского и местного бюджетов, ПСД и заключение госэкспертизы от 13.09.2021 г.</t>
  </si>
  <si>
    <t>Юнгинский СДК  находится в административном центре ТО, в зоне обслуживания 8 населенных пунктов, имеется ПСД и положительное заключение госэкспертизы, включен в Комплексную программу СЭР Чувашской Республики на 2020–2025 г.г.</t>
  </si>
  <si>
    <t>Проектно-изысктельские работы по строительству Центра культурного развития в с. Моргауши</t>
  </si>
  <si>
    <t>муниципальная программа Чувашской Республики «Развитие культуры»</t>
  </si>
  <si>
    <t>средства местного бюджета, использование типового проекта</t>
  </si>
  <si>
    <t>Моргаушский РДК находится в двухэтажном кирпичном здании 1955 г.п., зрительный зал на 175 мест. Проводился (несколько раз) текущий ремонт фасада (постоянно сыпится), ремонт кровли (2023), ремонт помещений (2021).Капитальный ремонт не проводился, . Ведутся работы по оформлению земельного участка под строительство и поиск типового проекта. Включен в Комплексную программу СЭР Чувашской Республики на 2020-2025 г.г.</t>
  </si>
  <si>
    <t xml:space="preserve">Строительство Центра культурного развития в с. Моргауши
</t>
  </si>
  <si>
    <t>государственная программа Чувашской Республики "Развитие культуры"</t>
  </si>
  <si>
    <t>2029-2030</t>
  </si>
  <si>
    <t>средства республиканского и местного бюджетов, типовой проект</t>
  </si>
  <si>
    <t>Приобретение оборудования для Центра культурного развития в с. Моргауши</t>
  </si>
  <si>
    <t>средства федерального и республиканского бюджетов</t>
  </si>
  <si>
    <t>Необходимо в ЦКР установить современное оборудование</t>
  </si>
  <si>
    <t>Проектно-изысктельские работы по строительству Дома культуры в д. Москакасы</t>
  </si>
  <si>
    <t>Обслуживает 11 населенных пунктов. Используется типовой проект</t>
  </si>
  <si>
    <t xml:space="preserve">Строительство Дома культуры в д. Москакасы
</t>
  </si>
  <si>
    <t xml:space="preserve">В зоне обслуживания 3 деревни </t>
  </si>
  <si>
    <t>Приобретение оборудования для Дома культуры в д. Москакасы</t>
  </si>
  <si>
    <t>Обслуживает  11 населенных пунктов. Используется типовой проект</t>
  </si>
  <si>
    <t>республиканский бюджет Чувашской Республики ЧР</t>
  </si>
  <si>
    <t xml:space="preserve">Проектно-изыскательские работы на проведение капитального ремонта Большетокшикского сельского клуба </t>
  </si>
  <si>
    <t>средства местного бюджета</t>
  </si>
  <si>
    <t xml:space="preserve">Капитальный ремонт Большетокшикского сельского клуба </t>
  </si>
  <si>
    <t>средства  республиканского и местного бюджетов, имеется ПСД</t>
  </si>
  <si>
    <t>Имеется ПСД. В зоне обслуживания 3 деревни. Заключения госэкспертизы нет</t>
  </si>
  <si>
    <t xml:space="preserve">Проектно-изыскательские работы на проведение капитального ремонта Вурманкасинского сельского клуба </t>
  </si>
  <si>
    <t xml:space="preserve">В бывшем здании школы расположены клуб, музей Ф.С. Васильева (композитора) и библиотека. Необходимо проведение капитального ремонта </t>
  </si>
  <si>
    <t xml:space="preserve">Капитальный ремонт Вурманкасинского сельского клуба </t>
  </si>
  <si>
    <t>средства республиканского и местного бюджетов, ПСД нет</t>
  </si>
  <si>
    <t>Проектно-изыскательские работы на проведение капитального ремонта музея верховых чувашей</t>
  </si>
  <si>
    <t>350 кв. м</t>
  </si>
  <si>
    <t xml:space="preserve">Здание (одноэтажное, деревянное, обшитое кирпичом) музея расположено в старом здании земского училища, построенного в 1911 году, ремонт проводился в 2003 году. В музее 5 залов, рабочие кабинеты, туалеты. Требуется капитальный ремонт, так как крыша протекает, стены нужно утеплить и крепить, потолки и полы ремонтировать, окна заменить </t>
  </si>
  <si>
    <t xml:space="preserve">Капитальный ремонт музея верховых чувашей </t>
  </si>
  <si>
    <t>средства федерального и республиканского  бюджетов, ПСД разрабатывается</t>
  </si>
  <si>
    <t>Здание (одноэтажное, деревянное, обшитое кирпичом) музея расположено в старом здании земского училища, построенного в 1911 году, ремонт проводился в 2003 году. В музее 5 залов, рабочие кабинеты, туалеты</t>
  </si>
  <si>
    <t xml:space="preserve">республиканский бюджет Чувашской Республики Чувашской Республики </t>
  </si>
  <si>
    <t xml:space="preserve">Приобретение оборудования для музея верховых чувашей </t>
  </si>
  <si>
    <t>350 кв.м.</t>
  </si>
  <si>
    <t>средства федерального и республиканского  бюджетов</t>
  </si>
  <si>
    <t>Необходимо в музее установить современное оборудование</t>
  </si>
  <si>
    <t>Инфраструктурные проекты в социальной сфере и рынке труда</t>
  </si>
  <si>
    <t>Открытие семейного МФЦ «Мой семейный центр» в Моргаушском муниципальном округе</t>
  </si>
  <si>
    <t>РБ</t>
  </si>
  <si>
    <t>Для упрощения процедуры обращения и получения различных видов помощи и поддержки, повышения для многих семей с детьми доступности использования современных электронных ресурсов.</t>
  </si>
  <si>
    <t>Открытие центра  активного долголетия «Мой социальный центр» Моргаушском муниципальном округе</t>
  </si>
  <si>
    <t>Строительство БУ «Шомиковский дом – интернат»  (разработка ПСД)</t>
  </si>
  <si>
    <t>Федеральный  проект  «Старшее  поколение», Государственная программа Российской Федерации: «Социальная поддержка граждан», национальный проект «Семья»</t>
  </si>
  <si>
    <t>Строительство нового здания стационара позволит обеспечить оказание качественной реабилитационной помощи и усилить социальную поддержку инвалидам. Кадастровый номер земельного участка: 21:17:049999:5, вид разрешенного использования: для содержания и обслуживания зданий и сооружений, общая площадь 56 000 кв.м.</t>
  </si>
  <si>
    <t>«Строительство спального корпуса № 3 БУ «Шомиковский дом – интернат» по адресу: Чувашская Республика, Моргаушский муниципальный округ, д. Шомиково, ул. Лесная, д.56».</t>
  </si>
  <si>
    <t>Федеральный проект «Старшее поколение» национальный проект «Демография»</t>
  </si>
  <si>
    <t>2028–2029</t>
  </si>
  <si>
    <t>100 мест спальный корпус 1535,5 кв. м</t>
  </si>
  <si>
    <t>Финансирование из федерального и республиканского бюджета. ПСД разрабатывается</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</si>
  <si>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«Шомиковский дом-интернат» </t>
  </si>
  <si>
    <t>Национальный проект "Семья"  федерального проекта
«Старшее поколение» и результатов регионального проекта «Старшее поколение» в
рамках государственной программы Российской Федерации «Социальная поддержка
граждан»</t>
  </si>
  <si>
    <t>Чувашская Республика, Моргаушский муниципальный округ, д. Шомиково, ул. Лесная, д.56а</t>
  </si>
  <si>
    <t>120 куб.м. сутки</t>
  </si>
  <si>
    <t>Средства республиканского бюджета Чувашской Республики.
Требуется выполнение нженерных изысканий, осуществление подготовки проектной и рабочей документации объекта</t>
  </si>
  <si>
    <t>В 2024 году автономной некоммерческой организацией «Бюро научных экспертиз» были проведены строительно-технические исследования очистных сооружений согласно которому дальнейшая эксплуатация сооружений с учетом состояния всех элементов невозможна при физическом износе 80%.. Необходимы новые очистные сооружения, отвечающие всем требованиям.</t>
  </si>
  <si>
    <t>Инфраструктурные проекты в сфере экологии</t>
  </si>
  <si>
    <t xml:space="preserve"> Капитальный ремонт плотины на пр. р. Большая Шатьма, расположенной по адресу: Чувашская Республика, Моргаушский район, д. Тиуши </t>
  </si>
  <si>
    <t xml:space="preserve"> НП "Экология"</t>
  </si>
  <si>
    <t xml:space="preserve"> Моргаушский муниципальный округ Чувашской Республики </t>
  </si>
  <si>
    <t xml:space="preserve"> </t>
  </si>
  <si>
    <t xml:space="preserve"> ПСД разработана. ФБ + РБ + МБ </t>
  </si>
  <si>
    <t xml:space="preserve"> объем финансирования, млн. рублей </t>
  </si>
  <si>
    <t xml:space="preserve">Износ сооружения- плотина на пр. р. Большая Шатьма - 82% ( справка ООО "БТИ Моргаушская" 02.05.2024 №46)  </t>
  </si>
  <si>
    <t xml:space="preserve"> федеральный бюджет </t>
  </si>
  <si>
    <t xml:space="preserve"> республиканский бюджет Чувашской Республики </t>
  </si>
  <si>
    <t xml:space="preserve"> местный бюджет </t>
  </si>
  <si>
    <t xml:space="preserve"> внебюджетные источники </t>
  </si>
  <si>
    <t xml:space="preserve"> Капитальный ремонт ГТС у д. Лебедкино Моргаушского муниципального округа </t>
  </si>
  <si>
    <t>Проведение работ по реконструкции и приведению в надлежащее состояние в соответствии со СП 58.13330.2019 (плотина на р.Моргаушка), решение Моргаушский районный суд ЧР № 2а-769/2023 от 29.12.2023</t>
  </si>
  <si>
    <t xml:space="preserve"> Капитальный ремонт плотины на притоке р. Елачка южнее д. Молгачкасы Моргаушского муниципального округа </t>
  </si>
  <si>
    <t>2028-2029</t>
  </si>
  <si>
    <t xml:space="preserve"> Необходима разработка ПСД. ФБ + РБ + МБ. </t>
  </si>
  <si>
    <t xml:space="preserve">Износ сооружения- плотины на притоке р. Елачка южнее д. Молгачкасы - 90% ( справка ООО "БТИ Моргаушская" 13.02.2025 №13)  </t>
  </si>
  <si>
    <t xml:space="preserve"> Капитальный ремонт ГТС выселок Хоракасы Моргаушского муниципального округа </t>
  </si>
  <si>
    <t xml:space="preserve">Износ сооружения-  ГТС выселок Хоракасы -90% ( справка ООО "БТИ Моргаушская" 27.01.2025 №4)  </t>
  </si>
  <si>
    <t xml:space="preserve"> Реконструкция полигона твердых коммунальных отходов, расположенного по адресу Чувашская Республика, район Моргаушский, Москакасинское сельское поселение, участок расположен в юго-западной части кадастрового квартала 21:17:092701 (проектно-изыскательные работы)</t>
  </si>
  <si>
    <t>2025-2026</t>
  </si>
  <si>
    <t>Заполненность 1 карты полигона составляет свыше 95%. Требуется рекультивация и строительство 2 и 3 карты.</t>
  </si>
  <si>
    <t xml:space="preserve"> Создание экологической тропы на территории Моргаушского муниципального округа </t>
  </si>
  <si>
    <t xml:space="preserve"> Средства МБ. </t>
  </si>
  <si>
    <t>В рамках создания туристического кластера</t>
  </si>
  <si>
    <t xml:space="preserve"> Капитальный ремонт ГТС на р. Моргаушка северо-восточнее д. Синьял-Моргауши Моргаушского муниципального округа с кадастровым номером 21:17:000000:5488 </t>
  </si>
  <si>
    <t>Износ сооружения-ГТС на р. Моргаушка северо-восточнее д. Синьял-Моргауши 50%</t>
  </si>
  <si>
    <t xml:space="preserve"> Капитальный ремонт ГТС на северной окраине д. Шептаки Моргаушского муниципального округа с кадастровым номером 21:17:140501:1153 </t>
  </si>
  <si>
    <t>Износ сооружения-  ГТС на северной окраине д. Шептаки-85% ( справка ООО "БТИ Моргаушская" 10.10.2024 №75),  решение Моргаушский районный суд ЧР № 2а-769/2023 от 29.12.2023</t>
  </si>
  <si>
    <t xml:space="preserve"> Капитальный ремонт ГТС на р. Моргаушка в д. Сюрла-Три Моргаушского муниципального округа с кадастровым номером 21:17:000000:5455 </t>
  </si>
  <si>
    <t xml:space="preserve"> Износ сооружения ГТС на р. Моргаушка в д. Сюрла-Три- 90%</t>
  </si>
  <si>
    <t xml:space="preserve"> Капитальный ремонт ГТС д. Вомбакасы Моргаушского муниципального округа </t>
  </si>
  <si>
    <t xml:space="preserve"> Высокая степень изноас сооружения  ГТС д. Вомбакасы</t>
  </si>
  <si>
    <t xml:space="preserve"> Капитальный ремонт ГТС д. Большие Татаркасы Моргаушского муниципального округа </t>
  </si>
  <si>
    <t xml:space="preserve"> Высокая степень износа сооружения ГТС д. Большие Татаркасы </t>
  </si>
  <si>
    <t xml:space="preserve">Строительство второй и третьей карты полигона твердых коммунальных отходов с административно-бытовым корпусом </t>
  </si>
  <si>
    <t>РАИП или «Экология»</t>
  </si>
  <si>
    <t>до 30 тыс. куб. м</t>
  </si>
  <si>
    <t>ПСД разрабатывается Источник финансировани федеральный  бюджет, республиканский бюджет</t>
  </si>
  <si>
    <t>Капитальный ремонт дороги к полигону ТКО д. Ивановка</t>
  </si>
  <si>
    <t>НП «Экология» РП «Комплексная система обращения с ТКО»</t>
  </si>
  <si>
    <t>1,4 км</t>
  </si>
  <si>
    <t>Имеется грунтовая дорога. Требуется устройство дороги с твердым покрытием для подьезда к полигону и строищемуся мусоросортировочному комплексу.</t>
  </si>
  <si>
    <t xml:space="preserve"> ИТОГО по муниципальному округу: </t>
  </si>
  <si>
    <t>Инфраструктурные проекты в сфере безопасности жизнедеятельности</t>
  </si>
  <si>
    <t>Строительство быстровозводимого модульного здания пожарного депо на 1 машиновыезд для организации деятельности подразделения пожарной охраны</t>
  </si>
  <si>
    <t>2027–2028</t>
  </si>
  <si>
    <t>республиканский бюджет Чувашской Республики, необходима разработка ПСД</t>
  </si>
  <si>
    <t>Для выполнения задач по профилактике пожаров и иных чрезвычайных ситуаций, спасению людей и имущества, организации и осуществлению тушения пожаров, проведению аварийно-спасательных работ</t>
  </si>
  <si>
    <t>Общий объем финансирования инфраструктурных проектов по муниципальному окргугу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</si>
</sst>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scheme val="minor"/>
    </font>
    <font>
      <sz val="12"/>
      <color theme="1"/>
      <name val="Times New Roman"/>
      <family val="1"/>
      <charset val="204"/>
    </font>
    <font>
      <b/>
      <sz val="12"/>
      <color theme="1"/>
      <name val="Times New Roman"/>
      <family val="1"/>
      <charset val="204"/>
    </font>
    <font>
      <sz val="9"/>
      <color indexed="64"/>
      <name val="Times New Roman"/>
      <family val="1"/>
      <charset val="204"/>
    </font>
    <font>
      <b/>
      <sz val="9"/>
      <color indexed="64"/>
      <name val="Times New Roman"/>
      <family val="1"/>
      <charset val="204"/>
    </font>
    <font>
      <sz val="9"/>
      <name val="Times New Roman"/>
      <family val="1"/>
      <charset val="204"/>
    </font>
    <font>
      <b/>
      <sz val="9"/>
      <name val="Times New Roman"/>
      <family val="1"/>
      <charset val="204"/>
    </font>
    <font>
      <sz val="9"/>
      <color theme="1"/>
      <name val="Times New Roman"/>
      <family val="1"/>
      <charset val="204"/>
    </font>
    <font>
      <sz val="12"/>
      <color theme="1"/>
      <name val="Calibri"/>
      <family val="2"/>
      <charset val="204"/>
      <scheme val="minor"/>
    </font>
    <font>
      <b/>
      <sz val="14"/>
      <color theme="1"/>
      <name val="Times New Roman"/>
      <family val="1"/>
      <charset val="204"/>
    </font>
    <font>
      <sz val="8"/>
      <color theme="1"/>
      <name val="Times New Roman"/>
      <family val="1"/>
      <charset val="204"/>
    </font>
    <font>
      <sz val="8"/>
      <color indexed="64"/>
      <name val="Times New Roman"/>
      <family val="1"/>
      <charset val="204"/>
    </font>
    <font>
      <strike/>
      <sz val="8"/>
      <color indexed="64"/>
      <name val="Times New Roman"/>
      <family val="1"/>
      <charset val="204"/>
    </font>
    <font>
      <sz val="8"/>
      <name val="Times New Roman"/>
      <family val="1"/>
      <charset val="204"/>
    </font>
    <font>
      <b/>
      <sz val="8"/>
      <color indexed="64"/>
      <name val="Times New Roman"/>
      <family val="1"/>
      <charset val="204"/>
    </font>
    <font>
      <sz val="9"/>
      <color theme="1"/>
      <name val="Calibri"/>
      <family val="2"/>
      <charset val="204"/>
      <scheme val="minor"/>
    </font>
    <font>
      <sz val="9"/>
      <color indexed="2"/>
      <name val="Times New Roman"/>
      <family val="1"/>
      <charset val="204"/>
    </font>
    <font>
      <strike/>
      <sz val="9"/>
      <color indexed="64"/>
      <name val="Times New Roman"/>
      <family val="1"/>
      <charset val="204"/>
    </font>
    <font>
      <i/>
      <sz val="9"/>
      <color indexed="64"/>
      <name val="Times New Roman"/>
      <family val="1"/>
      <charset val="204"/>
    </font>
    <font>
      <sz val="11"/>
      <color theme="1"/>
      <name val="Calibri"/>
      <family val="2"/>
      <charset val="204"/>
      <scheme val="minor"/>
    </font>
    <font>
      <b/>
      <sz val="10"/>
      <color indexed="64"/>
      <name val="Times New Roman"/>
      <family val="1"/>
      <charset val="204"/>
    </font>
    <font>
      <sz val="10"/>
      <color indexed="64"/>
      <name val="Times New Roman"/>
      <family val="1"/>
      <charset val="204"/>
    </font>
  </fonts>
  <fills count="4">
    <fill>
      <patternFill patternType="none"/>
    </fill>
    <fill>
      <patternFill patternType="gray125"/>
    </fill>
    <fill>
      <patternFill patternType="solid">
        <fgColor theme="0"/>
        <bgColor theme="0"/>
      </patternFill>
    </fill>
    <fill>
      <patternFill patternType="solid">
        <fgColor rgb="FF92D050"/>
        <bgColor rgb="FF92D050"/>
      </patternFill>
    </fill>
  </fills>
  <borders count="3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right style="medium">
        <color auto="1"/>
      </right>
      <top/>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style="thin">
        <color auto="1"/>
      </right>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diagonal/>
    </border>
    <border>
      <left/>
      <right/>
      <top style="medium">
        <color auto="1"/>
      </top>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style="thin">
        <color auto="1"/>
      </right>
      <top/>
      <bottom style="thin">
        <color auto="1"/>
      </bottom>
      <diagonal/>
    </border>
    <border>
      <left/>
      <right/>
      <top style="medium">
        <color auto="1"/>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diagonal/>
    </border>
  </borders>
  <cellStyleXfs count="3">
    <xf numFmtId="0" fontId="0" fillId="0" borderId="0"/>
    <xf numFmtId="0" fontId="19" fillId="0" borderId="0"/>
    <xf numFmtId="0" fontId="19" fillId="0" borderId="0"/>
  </cellStyleXfs>
  <cellXfs count="278">
    <xf numFmtId="0" fontId="0" fillId="0" borderId="0" xfId="0"/>
    <xf numFmtId="0" fontId="0" fillId="2" borderId="0" xfId="0" applyFill="1"/>
    <xf numFmtId="2" fontId="1" fillId="0" borderId="0" xfId="0" applyNumberFormat="1" applyFont="1" applyAlignment="1">
      <alignment vertical="top" wrapText="1"/>
    </xf>
    <xf numFmtId="2" fontId="1" fillId="0" borderId="0" xfId="0" applyNumberFormat="1" applyFont="1" applyAlignment="1">
      <alignment horizontal="right" vertical="top" wrapText="1"/>
    </xf>
    <xf numFmtId="0" fontId="0" fillId="0" borderId="0" xfId="0"/>
    <xf numFmtId="0" fontId="3" fillId="2" borderId="2" xfId="0" applyFont="1" applyFill="1" applyBorder="1" applyAlignment="1">
      <alignment horizontal="center" vertical="center" wrapText="1"/>
    </xf>
    <xf numFmtId="0" fontId="5" fillId="2" borderId="2" xfId="0" applyFont="1" applyFill="1" applyBorder="1" applyAlignment="1">
      <alignment horizontal="justify" vertical="center" wrapText="1"/>
    </xf>
    <xf numFmtId="164" fontId="5" fillId="2" borderId="2" xfId="0" applyNumberFormat="1" applyFont="1" applyFill="1" applyBorder="1" applyAlignment="1">
      <alignment horizontal="center" vertical="center" wrapText="1"/>
    </xf>
    <xf numFmtId="0" fontId="6" fillId="2" borderId="2" xfId="0" applyFont="1" applyFill="1" applyBorder="1" applyAlignment="1">
      <alignment horizontal="justify" vertical="center" wrapText="1"/>
    </xf>
    <xf numFmtId="0" fontId="5" fillId="2" borderId="2" xfId="0" applyFont="1" applyFill="1" applyBorder="1" applyAlignment="1">
      <alignment horizontal="justify" vertical="center"/>
    </xf>
    <xf numFmtId="0" fontId="3" fillId="2" borderId="2" xfId="0" applyFont="1" applyFill="1" applyBorder="1" applyAlignment="1">
      <alignment horizontal="justify" vertical="center" wrapText="1"/>
    </xf>
    <xf numFmtId="164" fontId="3" fillId="2" borderId="2"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4" fillId="2" borderId="2" xfId="0" applyFont="1" applyFill="1" applyBorder="1" applyAlignment="1">
      <alignment vertical="center" wrapText="1"/>
    </xf>
    <xf numFmtId="0" fontId="4" fillId="2" borderId="2" xfId="0" applyFont="1" applyFill="1" applyBorder="1" applyAlignment="1">
      <alignment horizontal="justify" vertical="center" wrapText="1"/>
    </xf>
    <xf numFmtId="164" fontId="4" fillId="2" borderId="2" xfId="0" applyNumberFormat="1" applyFont="1" applyFill="1" applyBorder="1" applyAlignment="1">
      <alignment horizontal="center" vertical="center"/>
    </xf>
    <xf numFmtId="164" fontId="4" fillId="2" borderId="2" xfId="0" applyNumberFormat="1" applyFont="1" applyFill="1" applyBorder="1" applyAlignment="1">
      <alignment horizontal="center" vertical="center" wrapText="1"/>
    </xf>
    <xf numFmtId="0" fontId="6" fillId="2" borderId="2" xfId="0" applyFont="1" applyFill="1" applyBorder="1" applyAlignment="1">
      <alignment horizontal="justify" vertical="center"/>
    </xf>
    <xf numFmtId="164" fontId="6" fillId="2" borderId="2" xfId="0" applyNumberFormat="1" applyFont="1" applyFill="1" applyBorder="1" applyAlignment="1">
      <alignment horizontal="center" vertical="center" wrapText="1"/>
    </xf>
    <xf numFmtId="0" fontId="5" fillId="2" borderId="0" xfId="0" applyFont="1" applyFill="1" applyAlignment="1">
      <alignment horizontal="justify" vertical="center" wrapText="1"/>
    </xf>
    <xf numFmtId="0" fontId="5" fillId="2" borderId="0" xfId="0" applyFont="1" applyFill="1" applyAlignment="1">
      <alignment horizontal="justify" vertical="center"/>
    </xf>
    <xf numFmtId="164" fontId="5" fillId="2" borderId="0" xfId="0" applyNumberFormat="1" applyFont="1" applyFill="1" applyAlignment="1">
      <alignment horizontal="center" vertical="center" wrapText="1"/>
    </xf>
    <xf numFmtId="0" fontId="5" fillId="2" borderId="0" xfId="0" applyFont="1" applyFill="1" applyAlignment="1">
      <alignment horizontal="center" vertical="center"/>
    </xf>
    <xf numFmtId="0" fontId="5" fillId="0" borderId="0" xfId="0" applyFont="1" applyAlignment="1">
      <alignment horizontal="justify" vertical="center" wrapText="1"/>
    </xf>
    <xf numFmtId="0" fontId="5" fillId="0" borderId="0" xfId="0" applyFont="1" applyAlignment="1">
      <alignment horizontal="center" vertical="center" wrapText="1"/>
    </xf>
    <xf numFmtId="0" fontId="5" fillId="0" borderId="0" xfId="0" applyFont="1" applyAlignment="1">
      <alignment horizontal="justify" vertical="center"/>
    </xf>
    <xf numFmtId="164" fontId="5" fillId="0" borderId="0" xfId="0" applyNumberFormat="1" applyFont="1" applyAlignment="1">
      <alignment horizontal="center" vertical="center" wrapText="1"/>
    </xf>
    <xf numFmtId="0" fontId="5" fillId="0" borderId="0" xfId="0" applyFont="1" applyAlignment="1">
      <alignment horizontal="center" vertical="center"/>
    </xf>
    <xf numFmtId="0" fontId="7" fillId="2" borderId="0" xfId="0" applyFont="1" applyFill="1" applyAlignment="1">
      <alignment horizontal="center" vertical="center"/>
    </xf>
    <xf numFmtId="0" fontId="0" fillId="2" borderId="9" xfId="0" applyFill="1" applyBorder="1"/>
    <xf numFmtId="0" fontId="8" fillId="2" borderId="0" xfId="0" applyFont="1" applyFill="1"/>
    <xf numFmtId="0" fontId="3" fillId="2" borderId="3" xfId="0" applyFont="1" applyFill="1" applyBorder="1" applyAlignment="1">
      <alignment horizontal="center" vertical="center" wrapText="1"/>
    </xf>
    <xf numFmtId="0" fontId="7" fillId="2" borderId="2"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1" fillId="2" borderId="15" xfId="0" applyFont="1" applyFill="1" applyBorder="1" applyAlignment="1">
      <alignment horizontal="justify" vertical="center" wrapText="1"/>
    </xf>
    <xf numFmtId="164" fontId="11" fillId="2" borderId="11" xfId="0" applyNumberFormat="1" applyFont="1" applyFill="1" applyBorder="1" applyAlignment="1">
      <alignment horizontal="center" vertical="center" wrapText="1"/>
    </xf>
    <xf numFmtId="0" fontId="11" fillId="2" borderId="19" xfId="0" applyFont="1" applyFill="1" applyBorder="1" applyAlignment="1">
      <alignment horizontal="justify" vertical="center" wrapText="1"/>
    </xf>
    <xf numFmtId="164" fontId="11" fillId="2" borderId="19" xfId="0" applyNumberFormat="1" applyFont="1" applyFill="1" applyBorder="1" applyAlignment="1">
      <alignment horizontal="center" vertical="center" wrapText="1"/>
    </xf>
    <xf numFmtId="164" fontId="11" fillId="0" borderId="19" xfId="0" applyNumberFormat="1" applyFont="1" applyBorder="1" applyAlignment="1">
      <alignment horizontal="center" vertical="center" wrapText="1"/>
    </xf>
    <xf numFmtId="0" fontId="11" fillId="2" borderId="23" xfId="0" applyFont="1" applyFill="1" applyBorder="1" applyAlignment="1">
      <alignment horizontal="justify" vertical="center" wrapText="1"/>
    </xf>
    <xf numFmtId="0" fontId="11" fillId="2" borderId="24" xfId="0" applyFont="1" applyFill="1" applyBorder="1" applyAlignment="1">
      <alignment horizontal="justify" vertical="center" wrapText="1"/>
    </xf>
    <xf numFmtId="164" fontId="11" fillId="2" borderId="24" xfId="0" applyNumberFormat="1" applyFont="1" applyFill="1" applyBorder="1" applyAlignment="1">
      <alignment horizontal="center" vertical="center" wrapText="1"/>
    </xf>
    <xf numFmtId="164" fontId="11" fillId="0" borderId="24" xfId="0" applyNumberFormat="1" applyFont="1" applyBorder="1" applyAlignment="1">
      <alignment horizontal="center" vertical="center" wrapText="1"/>
    </xf>
    <xf numFmtId="0" fontId="14" fillId="2" borderId="19" xfId="0" applyFont="1" applyFill="1" applyBorder="1" applyAlignment="1">
      <alignment horizontal="justify" vertical="center" wrapText="1"/>
    </xf>
    <xf numFmtId="164" fontId="14" fillId="2" borderId="19" xfId="0" applyNumberFormat="1" applyFont="1" applyFill="1" applyBorder="1" applyAlignment="1">
      <alignment horizontal="center" vertical="center" wrapText="1"/>
    </xf>
    <xf numFmtId="164" fontId="0" fillId="2" borderId="0" xfId="0" applyNumberFormat="1" applyFill="1"/>
    <xf numFmtId="0" fontId="0" fillId="2" borderId="0" xfId="0" applyFill="1" applyAlignment="1">
      <alignment horizontal="center" vertical="center"/>
    </xf>
    <xf numFmtId="0" fontId="3" fillId="2" borderId="23"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1" fillId="2" borderId="0" xfId="0" applyFont="1" applyFill="1" applyAlignment="1">
      <alignment vertical="center" wrapText="1"/>
    </xf>
    <xf numFmtId="0" fontId="3" fillId="2" borderId="19" xfId="0" applyFont="1" applyFill="1" applyBorder="1" applyAlignment="1">
      <alignment horizontal="justify" vertical="center" wrapText="1"/>
    </xf>
    <xf numFmtId="164" fontId="3" fillId="2" borderId="19" xfId="0" applyNumberFormat="1" applyFont="1" applyFill="1" applyBorder="1" applyAlignment="1">
      <alignment horizontal="center" vertical="center" wrapText="1"/>
    </xf>
    <xf numFmtId="0" fontId="4" fillId="2" borderId="19" xfId="0" applyFont="1" applyFill="1" applyBorder="1" applyAlignment="1">
      <alignment horizontal="justify" vertical="center" wrapText="1"/>
    </xf>
    <xf numFmtId="164" fontId="4" fillId="2" borderId="19" xfId="0" applyNumberFormat="1" applyFont="1" applyFill="1" applyBorder="1" applyAlignment="1">
      <alignment horizontal="center" vertical="center" wrapText="1"/>
    </xf>
    <xf numFmtId="0" fontId="0" fillId="2" borderId="2" xfId="0" applyFill="1" applyBorder="1" applyAlignment="1">
      <alignment horizontal="center" vertical="center"/>
    </xf>
    <xf numFmtId="0" fontId="3" fillId="2" borderId="2" xfId="0" applyFont="1" applyFill="1" applyBorder="1" applyAlignment="1">
      <alignment vertical="center" wrapText="1"/>
    </xf>
    <xf numFmtId="0" fontId="5" fillId="0" borderId="2" xfId="0" applyFont="1" applyBorder="1" applyAlignment="1">
      <alignment horizontal="justify" vertical="center" wrapText="1"/>
    </xf>
    <xf numFmtId="164" fontId="5"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3" fillId="2" borderId="2" xfId="0" applyFont="1" applyFill="1" applyBorder="1" applyAlignment="1">
      <alignment horizontal="left" vertical="center" wrapText="1"/>
    </xf>
    <xf numFmtId="2" fontId="3" fillId="2" borderId="2" xfId="0" applyNumberFormat="1"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2" fontId="7" fillId="2" borderId="2" xfId="0" applyNumberFormat="1" applyFont="1" applyFill="1" applyBorder="1" applyAlignment="1">
      <alignment horizontal="center" vertical="center" wrapText="1"/>
    </xf>
    <xf numFmtId="0" fontId="0" fillId="2" borderId="1" xfId="0" applyFill="1" applyBorder="1"/>
    <xf numFmtId="0" fontId="4" fillId="2" borderId="8" xfId="0" applyFont="1" applyFill="1" applyBorder="1" applyAlignment="1">
      <alignment vertical="center" wrapText="1"/>
    </xf>
    <xf numFmtId="164" fontId="4" fillId="2" borderId="8" xfId="0" applyNumberFormat="1" applyFont="1" applyFill="1" applyBorder="1" applyAlignment="1">
      <alignment horizontal="center" vertical="center" wrapText="1"/>
    </xf>
    <xf numFmtId="0" fontId="0" fillId="2" borderId="0" xfId="0" applyFill="1" applyAlignment="1">
      <alignment horizontal="left"/>
    </xf>
    <xf numFmtId="0" fontId="3" fillId="2" borderId="25" xfId="0" applyFont="1" applyFill="1" applyBorder="1" applyAlignment="1">
      <alignment horizontal="center" vertical="center" wrapText="1"/>
    </xf>
    <xf numFmtId="0" fontId="3" fillId="2" borderId="19"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3" fillId="2" borderId="33" xfId="0" applyFont="1" applyFill="1" applyBorder="1" applyAlignment="1">
      <alignment horizontal="center" vertical="center" wrapText="1"/>
    </xf>
    <xf numFmtId="164" fontId="18" fillId="2" borderId="19" xfId="0" applyNumberFormat="1" applyFont="1" applyFill="1" applyBorder="1" applyAlignment="1">
      <alignment horizontal="center" vertical="center" wrapText="1"/>
    </xf>
    <xf numFmtId="0" fontId="0" fillId="2" borderId="0" xfId="0" applyFill="1" applyAlignment="1">
      <alignment vertical="center"/>
    </xf>
    <xf numFmtId="0" fontId="9" fillId="2" borderId="0" xfId="0" applyFont="1" applyFill="1"/>
    <xf numFmtId="0" fontId="3" fillId="2" borderId="13" xfId="0" applyFont="1" applyFill="1" applyBorder="1" applyAlignment="1">
      <alignment horizontal="center" vertical="center" wrapText="1"/>
    </xf>
    <xf numFmtId="0" fontId="21" fillId="2" borderId="2" xfId="0" applyFont="1" applyFill="1" applyBorder="1" applyAlignment="1">
      <alignment horizontal="justify" vertical="center" wrapText="1"/>
    </xf>
    <xf numFmtId="164" fontId="21" fillId="2" borderId="19"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2" xfId="0" applyFont="1" applyFill="1" applyBorder="1" applyAlignment="1">
      <alignment horizontal="justify" vertical="center"/>
    </xf>
    <xf numFmtId="0" fontId="5" fillId="2" borderId="2" xfId="0" applyFont="1" applyFill="1" applyBorder="1" applyAlignment="1">
      <alignment horizontal="justify" vertical="center" wrapText="1"/>
    </xf>
    <xf numFmtId="0" fontId="5" fillId="2"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 xfId="0" applyFont="1" applyFill="1" applyBorder="1" applyAlignment="1">
      <alignment horizontal="justify" vertical="center" wrapText="1"/>
    </xf>
    <xf numFmtId="0" fontId="4" fillId="2" borderId="2" xfId="0" applyFont="1" applyFill="1" applyBorder="1" applyAlignment="1">
      <alignment horizontal="center" vertical="center"/>
    </xf>
    <xf numFmtId="0" fontId="3" fillId="2" borderId="2" xfId="0" applyFont="1" applyFill="1" applyBorder="1" applyAlignment="1">
      <alignment horizontal="justify" vertical="center" wrapText="1"/>
    </xf>
    <xf numFmtId="0" fontId="3" fillId="2" borderId="2" xfId="0" applyFont="1" applyFill="1" applyBorder="1" applyAlignment="1">
      <alignment horizontal="center" vertical="center" wrapText="1"/>
    </xf>
    <xf numFmtId="3" fontId="3" fillId="2" borderId="2" xfId="0" applyNumberFormat="1" applyFont="1" applyFill="1" applyBorder="1" applyAlignment="1">
      <alignment horizontal="center" vertical="center" wrapText="1"/>
    </xf>
    <xf numFmtId="0" fontId="4" fillId="2" borderId="2" xfId="0" applyFont="1" applyFill="1" applyBorder="1" applyAlignment="1">
      <alignment vertical="center" wrapText="1"/>
    </xf>
    <xf numFmtId="0" fontId="5"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3" xfId="0" applyFont="1" applyFill="1" applyBorder="1" applyAlignment="1">
      <alignment horizontal="justify" vertical="center"/>
    </xf>
    <xf numFmtId="0" fontId="3" fillId="2" borderId="2" xfId="0" applyFont="1" applyFill="1" applyBorder="1" applyAlignment="1">
      <alignment horizontal="center" vertical="center"/>
    </xf>
    <xf numFmtId="0" fontId="3" fillId="2" borderId="2" xfId="0" applyFont="1" applyFill="1" applyBorder="1" applyAlignment="1">
      <alignment horizontal="justify" vertical="center"/>
    </xf>
    <xf numFmtId="2" fontId="1" fillId="0" borderId="0" xfId="0" applyNumberFormat="1" applyFont="1" applyAlignment="1">
      <alignment vertical="top" wrapText="1"/>
    </xf>
    <xf numFmtId="2" fontId="2" fillId="2" borderId="1" xfId="0" applyNumberFormat="1" applyFont="1" applyFill="1" applyBorder="1" applyAlignment="1">
      <alignment horizontal="center" vertical="top" wrapText="1"/>
    </xf>
    <xf numFmtId="2" fontId="1" fillId="0" borderId="0" xfId="0" applyNumberFormat="1" applyFont="1" applyAlignment="1">
      <alignment horizontal="right" vertical="top" wrapText="1"/>
    </xf>
    <xf numFmtId="2" fontId="1" fillId="2" borderId="0" xfId="0" applyNumberFormat="1" applyFont="1" applyFill="1" applyAlignment="1">
      <alignment horizontal="right" vertical="top" wrapText="1"/>
    </xf>
    <xf numFmtId="0" fontId="10" fillId="2" borderId="3"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4" fillId="2" borderId="0" xfId="0" applyFont="1" applyFill="1" applyAlignment="1">
      <alignment horizontal="justify" vertical="center" wrapText="1"/>
    </xf>
    <xf numFmtId="0" fontId="14" fillId="2" borderId="17" xfId="0" applyFont="1" applyFill="1" applyBorder="1" applyAlignment="1">
      <alignment horizontal="justify" vertical="center" wrapText="1"/>
    </xf>
    <xf numFmtId="0" fontId="14" fillId="2" borderId="26" xfId="0" applyFont="1" applyFill="1" applyBorder="1" applyAlignment="1">
      <alignment horizontal="justify" vertical="center" wrapText="1"/>
    </xf>
    <xf numFmtId="0" fontId="14" fillId="2" borderId="19" xfId="0" applyFont="1" applyFill="1" applyBorder="1" applyAlignment="1">
      <alignment horizontal="justify" vertical="center" wrapText="1"/>
    </xf>
    <xf numFmtId="0" fontId="11" fillId="2" borderId="1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16" xfId="0" applyFont="1" applyFill="1" applyBorder="1" applyAlignment="1">
      <alignment horizontal="justify" vertical="center" wrapText="1"/>
    </xf>
    <xf numFmtId="0" fontId="11" fillId="2" borderId="20" xfId="0" applyFont="1" applyFill="1" applyBorder="1" applyAlignment="1">
      <alignment horizontal="justify" vertical="center" wrapText="1"/>
    </xf>
    <xf numFmtId="0" fontId="11" fillId="2" borderId="22" xfId="0" applyFont="1" applyFill="1" applyBorder="1" applyAlignment="1">
      <alignment horizontal="justify" vertical="center" wrapText="1"/>
    </xf>
    <xf numFmtId="0" fontId="11" fillId="2" borderId="2" xfId="0" applyFont="1" applyFill="1" applyBorder="1" applyAlignment="1">
      <alignment horizontal="center" vertical="center" wrapText="1"/>
    </xf>
    <xf numFmtId="0" fontId="11" fillId="2" borderId="14" xfId="0" applyFont="1" applyFill="1" applyBorder="1" applyAlignment="1">
      <alignment horizontal="justify" vertical="center" wrapText="1"/>
    </xf>
    <xf numFmtId="0" fontId="11" fillId="2" borderId="18" xfId="0" applyFont="1" applyFill="1" applyBorder="1" applyAlignment="1">
      <alignment horizontal="justify" vertical="center" wrapText="1"/>
    </xf>
    <xf numFmtId="0" fontId="11" fillId="2" borderId="21" xfId="0" applyFont="1" applyFill="1" applyBorder="1" applyAlignment="1">
      <alignment horizontal="justify" vertical="center" wrapText="1"/>
    </xf>
    <xf numFmtId="0" fontId="11" fillId="2" borderId="14"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16"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justify" vertical="center" wrapText="1"/>
    </xf>
    <xf numFmtId="0" fontId="11" fillId="2" borderId="13" xfId="0" applyFont="1" applyFill="1" applyBorder="1" applyAlignment="1">
      <alignment horizontal="justify" vertical="center" wrapText="1"/>
    </xf>
    <xf numFmtId="0" fontId="11" fillId="2" borderId="24" xfId="0" applyFont="1" applyFill="1" applyBorder="1" applyAlignment="1">
      <alignment horizontal="center" vertical="center" wrapText="1"/>
    </xf>
    <xf numFmtId="0" fontId="11" fillId="2" borderId="24" xfId="0" applyFont="1" applyFill="1" applyBorder="1" applyAlignment="1">
      <alignment horizontal="justify" vertical="center" wrapText="1"/>
    </xf>
    <xf numFmtId="0" fontId="11" fillId="2" borderId="24" xfId="0" applyFont="1" applyFill="1" applyBorder="1" applyAlignment="1">
      <alignment horizontal="center" vertical="center"/>
    </xf>
    <xf numFmtId="0" fontId="13" fillId="2" borderId="25" xfId="0" applyFont="1" applyFill="1" applyBorder="1" applyAlignment="1">
      <alignment horizontal="justify" vertical="center" wrapText="1"/>
    </xf>
    <xf numFmtId="0" fontId="11" fillId="2" borderId="17" xfId="0" applyFont="1" applyFill="1" applyBorder="1" applyAlignment="1">
      <alignment horizontal="justify" vertical="center" wrapText="1"/>
    </xf>
    <xf numFmtId="0" fontId="11" fillId="2" borderId="19" xfId="0" applyFont="1" applyFill="1" applyBorder="1" applyAlignment="1">
      <alignment horizontal="justify" vertical="center" wrapText="1"/>
    </xf>
    <xf numFmtId="0" fontId="11" fillId="0" borderId="13" xfId="0" applyFont="1" applyBorder="1" applyAlignment="1">
      <alignment horizontal="justify" vertical="center" wrapText="1"/>
    </xf>
    <xf numFmtId="0" fontId="11" fillId="0" borderId="17" xfId="0" applyFont="1" applyBorder="1" applyAlignment="1">
      <alignment horizontal="justify" vertical="center" wrapText="1"/>
    </xf>
    <xf numFmtId="0" fontId="11" fillId="0" borderId="19" xfId="0" applyFont="1" applyBorder="1" applyAlignment="1">
      <alignment horizontal="justify" vertical="center" wrapText="1"/>
    </xf>
    <xf numFmtId="0" fontId="13" fillId="2" borderId="16" xfId="0" applyFont="1" applyFill="1" applyBorder="1" applyAlignment="1">
      <alignment horizontal="justify" vertical="center" wrapText="1"/>
    </xf>
    <xf numFmtId="0" fontId="13" fillId="2" borderId="20" xfId="0" applyFont="1" applyFill="1" applyBorder="1" applyAlignment="1">
      <alignment horizontal="justify" vertical="center" wrapText="1"/>
    </xf>
    <xf numFmtId="0" fontId="13" fillId="2" borderId="22" xfId="0" applyFont="1" applyFill="1" applyBorder="1" applyAlignment="1">
      <alignment horizontal="justify" vertical="center" wrapText="1"/>
    </xf>
    <xf numFmtId="0" fontId="11" fillId="2" borderId="13"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2" fillId="2" borderId="18" xfId="0" applyFont="1" applyFill="1" applyBorder="1" applyAlignment="1">
      <alignment horizontal="justify" vertical="center" wrapText="1"/>
    </xf>
    <xf numFmtId="0" fontId="12" fillId="2" borderId="21" xfId="0" applyFont="1" applyFill="1" applyBorder="1" applyAlignment="1">
      <alignment horizontal="justify" vertical="center" wrapText="1"/>
    </xf>
    <xf numFmtId="0" fontId="1" fillId="2" borderId="0" xfId="0" applyFont="1" applyFill="1" applyAlignment="1">
      <alignment horizontal="right"/>
    </xf>
    <xf numFmtId="0" fontId="1" fillId="2" borderId="0" xfId="0" applyFont="1" applyFill="1" applyAlignment="1">
      <alignment horizontal="right" vertical="center" wrapText="1"/>
    </xf>
    <xf numFmtId="0" fontId="0" fillId="0" borderId="0" xfId="0" applyAlignment="1">
      <alignment horizontal="right" vertical="center" wrapText="1"/>
    </xf>
    <xf numFmtId="0" fontId="9" fillId="2" borderId="0" xfId="0" applyFont="1" applyFill="1" applyAlignment="1">
      <alignment horizont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5" fillId="2" borderId="28" xfId="0" applyFont="1" applyFill="1" applyBorder="1" applyAlignment="1">
      <alignment horizontal="center" vertical="center"/>
    </xf>
    <xf numFmtId="0" fontId="15" fillId="2" borderId="7" xfId="0" applyFont="1" applyFill="1" applyBorder="1" applyAlignment="1">
      <alignment horizontal="center" vertical="center"/>
    </xf>
    <xf numFmtId="0" fontId="4" fillId="2" borderId="29"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0" fillId="2" borderId="0" xfId="0" applyFill="1" applyAlignment="1">
      <alignment horizontal="center" vertical="center"/>
    </xf>
    <xf numFmtId="0" fontId="15" fillId="2" borderId="8" xfId="0" applyFont="1" applyFill="1" applyBorder="1" applyAlignment="1">
      <alignment horizontal="center" vertical="center"/>
    </xf>
    <xf numFmtId="0" fontId="3" fillId="2" borderId="13" xfId="0" applyFont="1" applyFill="1" applyBorder="1" applyAlignment="1">
      <alignment horizontal="justify" vertical="center" wrapText="1"/>
    </xf>
    <xf numFmtId="0" fontId="3" fillId="2" borderId="17" xfId="0" applyFont="1" applyFill="1" applyBorder="1" applyAlignment="1">
      <alignment horizontal="justify" vertical="center" wrapText="1"/>
    </xf>
    <xf numFmtId="0" fontId="3" fillId="2" borderId="19" xfId="0" applyFont="1" applyFill="1" applyBorder="1" applyAlignment="1">
      <alignment horizontal="justify" vertical="center" wrapText="1"/>
    </xf>
    <xf numFmtId="0" fontId="16" fillId="2" borderId="16"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16" fillId="2" borderId="22" xfId="0" applyFont="1" applyFill="1" applyBorder="1" applyAlignment="1">
      <alignment horizontal="left" vertical="center" wrapText="1"/>
    </xf>
    <xf numFmtId="0" fontId="3" fillId="3" borderId="13" xfId="0" applyFont="1" applyFill="1" applyBorder="1" applyAlignment="1">
      <alignment horizontal="justify" vertical="center" wrapText="1"/>
    </xf>
    <xf numFmtId="0" fontId="3" fillId="3" borderId="17" xfId="0" applyFont="1" applyFill="1" applyBorder="1" applyAlignment="1">
      <alignment horizontal="justify" vertical="center" wrapText="1"/>
    </xf>
    <xf numFmtId="0" fontId="3" fillId="3" borderId="19" xfId="0" applyFont="1" applyFill="1" applyBorder="1" applyAlignment="1">
      <alignment horizontal="justify" vertical="center" wrapText="1"/>
    </xf>
    <xf numFmtId="0" fontId="15" fillId="0" borderId="28"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9" fillId="2" borderId="0" xfId="0" applyFont="1" applyFill="1" applyAlignment="1">
      <alignment horizontal="center"/>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5" fillId="0" borderId="2"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2" xfId="0" applyFont="1" applyBorder="1" applyAlignment="1">
      <alignment horizontal="justify" vertical="center" wrapText="1"/>
    </xf>
    <xf numFmtId="0" fontId="4" fillId="2" borderId="2" xfId="0" applyFont="1" applyFill="1" applyBorder="1" applyAlignment="1">
      <alignment horizontal="justify" vertical="center" wrapText="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2" borderId="8"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justify" vertical="center" wrapText="1"/>
    </xf>
    <xf numFmtId="0" fontId="3" fillId="2" borderId="7"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0" fillId="2" borderId="30" xfId="0" applyFill="1" applyBorder="1" applyAlignment="1">
      <alignment horizontal="center" vertical="center"/>
    </xf>
    <xf numFmtId="0" fontId="0" fillId="2" borderId="18" xfId="0" applyFill="1" applyBorder="1" applyAlignment="1">
      <alignment horizontal="center" vertical="center"/>
    </xf>
    <xf numFmtId="0" fontId="0" fillId="2" borderId="21" xfId="0" applyFill="1" applyBorder="1" applyAlignment="1">
      <alignment horizontal="center" vertical="center"/>
    </xf>
    <xf numFmtId="0" fontId="4" fillId="2" borderId="29" xfId="0" applyFont="1" applyFill="1" applyBorder="1" applyAlignment="1">
      <alignment vertical="center" wrapText="1"/>
    </xf>
    <xf numFmtId="0" fontId="4" fillId="2" borderId="13" xfId="0" applyFont="1" applyFill="1" applyBorder="1" applyAlignment="1">
      <alignment vertical="center" wrapText="1"/>
    </xf>
    <xf numFmtId="0" fontId="4" fillId="2" borderId="0" xfId="0" applyFont="1" applyFill="1" applyAlignment="1">
      <alignment vertical="center" wrapText="1"/>
    </xf>
    <xf numFmtId="0" fontId="4" fillId="2" borderId="17" xfId="0" applyFont="1" applyFill="1" applyBorder="1" applyAlignment="1">
      <alignment vertical="center" wrapText="1"/>
    </xf>
    <xf numFmtId="0" fontId="4" fillId="2" borderId="26" xfId="0" applyFont="1" applyFill="1" applyBorder="1" applyAlignment="1">
      <alignment vertical="center" wrapText="1"/>
    </xf>
    <xf numFmtId="0" fontId="4" fillId="2" borderId="19" xfId="0" applyFont="1" applyFill="1" applyBorder="1" applyAlignment="1">
      <alignment vertical="center" wrapText="1"/>
    </xf>
    <xf numFmtId="0" fontId="0" fillId="2" borderId="31" xfId="0" applyFill="1" applyBorder="1" applyAlignment="1">
      <alignment horizontal="center" vertical="center"/>
    </xf>
    <xf numFmtId="0" fontId="3" fillId="2" borderId="10"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2" borderId="32" xfId="0" applyFont="1" applyFill="1" applyBorder="1" applyAlignment="1">
      <alignment horizontal="justify" vertical="center" wrapText="1"/>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2" borderId="29" xfId="0" applyFont="1" applyFill="1" applyBorder="1" applyAlignment="1">
      <alignment horizontal="justify" vertical="center" wrapText="1"/>
    </xf>
    <xf numFmtId="0" fontId="4" fillId="2" borderId="13" xfId="0" applyFont="1" applyFill="1" applyBorder="1" applyAlignment="1">
      <alignment horizontal="justify" vertical="center" wrapText="1"/>
    </xf>
    <xf numFmtId="0" fontId="4" fillId="2" borderId="0" xfId="0" applyFont="1" applyFill="1" applyAlignment="1">
      <alignment horizontal="justify" vertical="center" wrapText="1"/>
    </xf>
    <xf numFmtId="0" fontId="4" fillId="2" borderId="17"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19" xfId="0" applyFont="1" applyFill="1" applyBorder="1" applyAlignment="1">
      <alignment horizontal="justify" vertical="center" wrapText="1"/>
    </xf>
    <xf numFmtId="3" fontId="4" fillId="2" borderId="14" xfId="0" applyNumberFormat="1" applyFont="1" applyFill="1" applyBorder="1" applyAlignment="1">
      <alignment horizontal="center" vertical="center" wrapText="1"/>
    </xf>
    <xf numFmtId="3" fontId="4" fillId="2" borderId="18" xfId="0" applyNumberFormat="1" applyFont="1" applyFill="1" applyBorder="1" applyAlignment="1">
      <alignment horizontal="center" vertical="center" wrapText="1"/>
    </xf>
    <xf numFmtId="3" fontId="4" fillId="2" borderId="21" xfId="0" applyNumberFormat="1"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3" fillId="2" borderId="14" xfId="0" applyFont="1" applyFill="1" applyBorder="1" applyAlignment="1">
      <alignment horizontal="justify" vertical="center" wrapText="1"/>
    </xf>
    <xf numFmtId="0" fontId="3" fillId="2" borderId="18" xfId="0" applyFont="1" applyFill="1" applyBorder="1" applyAlignment="1">
      <alignment horizontal="justify" vertical="center" wrapText="1"/>
    </xf>
    <xf numFmtId="0" fontId="3" fillId="2" borderId="21" xfId="0" applyFont="1" applyFill="1" applyBorder="1" applyAlignment="1">
      <alignment horizontal="justify" vertical="center" wrapText="1"/>
    </xf>
    <xf numFmtId="0" fontId="7" fillId="2" borderId="28" xfId="0" applyFont="1" applyFill="1" applyBorder="1" applyAlignment="1">
      <alignment horizontal="center" vertical="center"/>
    </xf>
    <xf numFmtId="3" fontId="3" fillId="2" borderId="14" xfId="0" applyNumberFormat="1" applyFont="1" applyFill="1" applyBorder="1" applyAlignment="1">
      <alignment horizontal="center" vertical="center" wrapText="1"/>
    </xf>
    <xf numFmtId="3" fontId="3" fillId="2" borderId="18" xfId="0" applyNumberFormat="1" applyFont="1" applyFill="1" applyBorder="1" applyAlignment="1">
      <alignment horizontal="center" vertical="center" wrapText="1"/>
    </xf>
    <xf numFmtId="3" fontId="3" fillId="2" borderId="21"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2" xfId="0"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16" xfId="0" applyFont="1" applyFill="1" applyBorder="1" applyAlignment="1">
      <alignment horizontal="justify" vertical="center" wrapText="1"/>
    </xf>
    <xf numFmtId="0" fontId="3" fillId="2" borderId="20" xfId="0" applyFont="1" applyFill="1" applyBorder="1" applyAlignment="1">
      <alignment horizontal="justify" vertical="center" wrapText="1"/>
    </xf>
    <xf numFmtId="0" fontId="3" fillId="2" borderId="22" xfId="0" applyFont="1" applyFill="1" applyBorder="1" applyAlignment="1">
      <alignment horizontal="justify" vertical="center" wrapText="1"/>
    </xf>
    <xf numFmtId="0" fontId="17" fillId="2" borderId="14"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20" fillId="2" borderId="2" xfId="0" applyFont="1" applyFill="1" applyBorder="1" applyAlignment="1">
      <alignment horizontal="justify" vertical="center" wrapText="1"/>
    </xf>
    <xf numFmtId="0" fontId="21" fillId="2" borderId="14"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34" xfId="0" applyFont="1" applyFill="1" applyBorder="1" applyAlignment="1">
      <alignment horizontal="center" vertical="center" wrapText="1"/>
    </xf>
    <xf numFmtId="0" fontId="21" fillId="2" borderId="35"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36"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21" fillId="2" borderId="37"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21" fillId="0" borderId="19" xfId="0" applyNumberFormat="1" applyFont="1" applyFill="1" applyBorder="1" applyAlignment="1">
      <alignment horizontal="center" vertical="center" wrapText="1"/>
    </xf>
  </cellXfs>
  <cellStyles count="3">
    <cellStyle name="Обычный" xfId="0" builtinId="0"/>
    <cellStyle name="Обычный 10" xfId="1"/>
    <cellStyle name="Обычный 10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22"/>
  <sheetViews>
    <sheetView workbookViewId="0">
      <selection activeCell="A12" sqref="A12:F16"/>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0.42578125" style="1" customWidth="1"/>
    <col min="7" max="7" width="17.85546875" style="1" customWidth="1"/>
    <col min="8" max="14" width="12.140625" style="1" customWidth="1"/>
    <col min="15" max="15" width="13.42578125" style="1" customWidth="1"/>
    <col min="16" max="16" width="20.7109375" style="1" customWidth="1"/>
    <col min="18" max="18" width="6.7109375" customWidth="1"/>
  </cols>
  <sheetData>
    <row r="1" spans="1:16383" ht="87" customHeight="1" x14ac:dyDescent="0.25">
      <c r="A1" s="106" t="s">
        <v>0</v>
      </c>
      <c r="B1" s="106"/>
      <c r="C1" s="106"/>
      <c r="D1" s="106"/>
      <c r="E1" s="106"/>
      <c r="F1" s="106"/>
      <c r="G1" s="106"/>
      <c r="H1" s="106"/>
      <c r="I1" s="106"/>
      <c r="J1" s="106"/>
      <c r="K1" s="106"/>
      <c r="L1" s="106"/>
      <c r="M1" s="106"/>
      <c r="N1" s="106"/>
      <c r="O1" s="106"/>
      <c r="P1" s="106"/>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3"/>
      <c r="FU1" s="3"/>
      <c r="FV1" s="3"/>
      <c r="FW1" s="3"/>
      <c r="FX1" s="3"/>
      <c r="FY1" s="3"/>
      <c r="FZ1" s="3"/>
      <c r="GA1" s="3"/>
      <c r="GB1" s="3"/>
      <c r="GC1" s="3"/>
      <c r="GD1" s="3"/>
      <c r="GE1" s="3"/>
      <c r="GF1" s="3"/>
      <c r="GG1" s="3"/>
      <c r="GH1" s="3"/>
      <c r="GI1" s="3"/>
      <c r="GJ1" s="105"/>
      <c r="GK1" s="105"/>
      <c r="GL1" s="105"/>
      <c r="GM1" s="105"/>
      <c r="GN1" s="105"/>
      <c r="GO1" s="105"/>
      <c r="GP1" s="105"/>
      <c r="GQ1" s="105"/>
      <c r="GR1" s="105"/>
      <c r="GS1" s="105"/>
      <c r="GT1" s="105"/>
      <c r="GU1" s="105"/>
      <c r="GV1" s="105"/>
      <c r="GW1" s="105"/>
      <c r="GX1" s="105"/>
      <c r="GY1" s="105"/>
      <c r="GZ1" s="105"/>
      <c r="HA1" s="105"/>
      <c r="HB1" s="105"/>
      <c r="HC1" s="105"/>
      <c r="HD1" s="105"/>
      <c r="HE1" s="105"/>
      <c r="HF1" s="105"/>
      <c r="HG1" s="105"/>
      <c r="HH1" s="105"/>
      <c r="HI1" s="105"/>
      <c r="HJ1" s="105"/>
      <c r="HK1" s="105"/>
      <c r="HL1" s="105"/>
      <c r="HM1" s="105"/>
      <c r="HN1" s="105"/>
      <c r="HO1" s="105"/>
      <c r="HP1" s="105"/>
      <c r="HQ1" s="105"/>
      <c r="HR1" s="105"/>
      <c r="HS1" s="105"/>
      <c r="HT1" s="105"/>
      <c r="HU1" s="105"/>
      <c r="HV1" s="105"/>
      <c r="HW1" s="105"/>
      <c r="HX1" s="105"/>
      <c r="HY1" s="105"/>
      <c r="HZ1" s="105"/>
      <c r="IA1" s="105"/>
      <c r="IB1" s="105"/>
      <c r="IC1" s="105"/>
      <c r="ID1" s="105"/>
      <c r="IE1" s="105"/>
      <c r="IF1" s="105"/>
      <c r="IG1" s="105"/>
      <c r="IH1" s="105"/>
      <c r="II1" s="105"/>
      <c r="IJ1" s="105"/>
      <c r="IK1" s="105"/>
      <c r="IL1" s="105"/>
      <c r="IM1" s="105"/>
      <c r="IN1" s="105"/>
      <c r="IO1" s="105"/>
      <c r="IP1" s="105"/>
      <c r="IQ1" s="105"/>
      <c r="IR1" s="105"/>
      <c r="IS1" s="105"/>
      <c r="IT1" s="105"/>
      <c r="IU1" s="105"/>
      <c r="IV1" s="105"/>
      <c r="IW1" s="105"/>
      <c r="IX1" s="105"/>
      <c r="IY1" s="105"/>
      <c r="IZ1" s="105"/>
      <c r="JA1" s="105"/>
      <c r="JB1" s="105"/>
      <c r="JC1" s="105"/>
      <c r="JD1" s="105"/>
      <c r="JE1" s="105"/>
      <c r="JF1" s="105"/>
      <c r="JG1" s="105"/>
      <c r="JH1" s="105"/>
      <c r="JI1" s="105"/>
      <c r="JJ1" s="105"/>
      <c r="JK1" s="105"/>
      <c r="JL1" s="105"/>
      <c r="JM1" s="105"/>
      <c r="JN1" s="105"/>
      <c r="JO1" s="105"/>
      <c r="JP1" s="105"/>
      <c r="JQ1" s="105"/>
      <c r="JR1" s="105"/>
      <c r="JS1" s="105"/>
      <c r="JT1" s="105"/>
      <c r="JU1" s="105"/>
      <c r="JV1" s="105"/>
      <c r="JW1" s="105"/>
      <c r="JX1" s="105"/>
      <c r="JY1" s="105"/>
      <c r="JZ1" s="105"/>
      <c r="KA1" s="105"/>
      <c r="KB1" s="105"/>
      <c r="KC1" s="105"/>
      <c r="KD1" s="105"/>
      <c r="KE1" s="105"/>
      <c r="KF1" s="105"/>
      <c r="KG1" s="105"/>
      <c r="KH1" s="105"/>
      <c r="KI1" s="105"/>
      <c r="KJ1" s="105"/>
      <c r="KK1" s="105"/>
      <c r="KL1" s="105"/>
      <c r="KM1" s="105"/>
      <c r="KN1" s="105"/>
      <c r="KO1" s="105"/>
      <c r="KP1" s="105"/>
      <c r="KQ1" s="105"/>
      <c r="KR1" s="105"/>
      <c r="KS1" s="105"/>
      <c r="KT1" s="105"/>
      <c r="KU1" s="105"/>
      <c r="KV1" s="105"/>
      <c r="KW1" s="105"/>
      <c r="KX1" s="105"/>
      <c r="KY1" s="105"/>
      <c r="KZ1" s="105"/>
      <c r="LA1" s="105"/>
      <c r="LB1" s="105"/>
      <c r="LC1" s="105"/>
      <c r="LD1" s="105"/>
      <c r="LE1" s="105"/>
      <c r="LF1" s="105"/>
      <c r="LG1" s="105"/>
      <c r="LH1" s="105"/>
      <c r="LI1" s="105"/>
      <c r="LJ1" s="105"/>
      <c r="LK1" s="105"/>
      <c r="LL1" s="105"/>
      <c r="LM1" s="105"/>
      <c r="LN1" s="105"/>
      <c r="LO1" s="105"/>
      <c r="LP1" s="105"/>
      <c r="LQ1" s="105"/>
      <c r="LR1" s="105"/>
      <c r="LS1" s="105"/>
      <c r="LT1" s="105"/>
      <c r="LU1" s="105"/>
      <c r="LV1" s="105"/>
      <c r="LW1" s="105"/>
      <c r="LX1" s="105"/>
      <c r="LY1" s="105"/>
      <c r="LZ1" s="105"/>
      <c r="MA1" s="105"/>
      <c r="MB1" s="105"/>
      <c r="MC1" s="105"/>
      <c r="MD1" s="105"/>
      <c r="ME1" s="105"/>
      <c r="MF1" s="105"/>
      <c r="MG1" s="105"/>
      <c r="MH1" s="105"/>
      <c r="MI1" s="105"/>
      <c r="MJ1" s="105"/>
      <c r="MK1" s="105"/>
      <c r="ML1" s="105"/>
      <c r="MM1" s="105"/>
      <c r="MN1" s="105"/>
      <c r="MO1" s="105"/>
      <c r="MP1" s="105"/>
      <c r="MQ1" s="105"/>
      <c r="MR1" s="105"/>
      <c r="MS1" s="105"/>
      <c r="MT1" s="105"/>
      <c r="MU1" s="105"/>
      <c r="MV1" s="105"/>
      <c r="MW1" s="105"/>
      <c r="MX1" s="105"/>
      <c r="MY1" s="105"/>
      <c r="MZ1" s="105"/>
      <c r="NA1" s="105"/>
      <c r="NB1" s="105"/>
      <c r="NC1" s="105"/>
      <c r="ND1" s="105"/>
      <c r="NE1" s="105"/>
      <c r="NF1" s="105"/>
      <c r="NG1" s="105"/>
      <c r="NH1" s="105"/>
      <c r="NI1" s="105"/>
      <c r="NJ1" s="105"/>
      <c r="NK1" s="105"/>
      <c r="NL1" s="105"/>
      <c r="NM1" s="105"/>
      <c r="NN1" s="105"/>
      <c r="NO1" s="105"/>
      <c r="NP1" s="105"/>
      <c r="NQ1" s="105"/>
      <c r="NR1" s="105"/>
      <c r="NS1" s="105"/>
      <c r="NT1" s="105"/>
      <c r="NU1" s="105"/>
      <c r="NV1" s="105"/>
      <c r="NW1" s="105"/>
      <c r="NX1" s="105"/>
      <c r="NY1" s="105"/>
      <c r="NZ1" s="105"/>
      <c r="OA1" s="105"/>
      <c r="OB1" s="105"/>
      <c r="OC1" s="105"/>
      <c r="OD1" s="105"/>
      <c r="OE1" s="105"/>
      <c r="OF1" s="105"/>
      <c r="OG1" s="105"/>
      <c r="OH1" s="105"/>
      <c r="OI1" s="105"/>
      <c r="OJ1" s="105"/>
      <c r="OK1" s="105"/>
      <c r="OL1" s="105"/>
      <c r="OM1" s="105"/>
      <c r="ON1" s="105"/>
      <c r="OO1" s="105"/>
      <c r="OP1" s="105"/>
      <c r="OQ1" s="105"/>
      <c r="OR1" s="105"/>
      <c r="OS1" s="105"/>
      <c r="OT1" s="105"/>
      <c r="OU1" s="105"/>
      <c r="OV1" s="105"/>
      <c r="OW1" s="105"/>
      <c r="OX1" s="105"/>
      <c r="OY1" s="105"/>
      <c r="OZ1" s="105"/>
      <c r="PA1" s="105"/>
      <c r="PB1" s="105"/>
      <c r="PC1" s="105"/>
      <c r="PD1" s="105"/>
      <c r="PE1" s="105"/>
      <c r="PF1" s="105"/>
      <c r="PG1" s="105"/>
      <c r="PH1" s="105"/>
      <c r="PI1" s="105"/>
      <c r="PJ1" s="105"/>
      <c r="PK1" s="105"/>
      <c r="PL1" s="105"/>
      <c r="PM1" s="105"/>
      <c r="PN1" s="105"/>
      <c r="PO1" s="105"/>
      <c r="PP1" s="105"/>
      <c r="PQ1" s="105"/>
      <c r="PR1" s="105"/>
      <c r="PS1" s="105"/>
      <c r="PT1" s="105"/>
      <c r="PU1" s="105"/>
      <c r="PV1" s="105"/>
      <c r="PW1" s="105"/>
      <c r="PX1" s="105"/>
      <c r="PY1" s="105"/>
      <c r="PZ1" s="105"/>
      <c r="QA1" s="105"/>
      <c r="QB1" s="105"/>
      <c r="QC1" s="105"/>
      <c r="QD1" s="105"/>
      <c r="QE1" s="105"/>
      <c r="QF1" s="105"/>
      <c r="QG1" s="105"/>
      <c r="QH1" s="105"/>
      <c r="QI1" s="105"/>
      <c r="QJ1" s="105"/>
      <c r="QK1" s="105"/>
      <c r="QL1" s="105"/>
      <c r="QM1" s="105"/>
      <c r="QN1" s="105"/>
      <c r="QO1" s="105"/>
      <c r="QP1" s="105"/>
      <c r="QQ1" s="105"/>
      <c r="QR1" s="105"/>
      <c r="QS1" s="105"/>
      <c r="QT1" s="105"/>
      <c r="QU1" s="105"/>
      <c r="QV1" s="105"/>
      <c r="QW1" s="105"/>
      <c r="QX1" s="105"/>
      <c r="QY1" s="105"/>
      <c r="QZ1" s="105"/>
      <c r="RA1" s="105"/>
      <c r="RB1" s="105"/>
      <c r="RC1" s="105"/>
      <c r="RD1" s="105"/>
      <c r="RE1" s="105"/>
      <c r="RF1" s="105"/>
      <c r="RG1" s="105"/>
      <c r="RH1" s="105"/>
      <c r="RI1" s="105"/>
      <c r="RJ1" s="105"/>
      <c r="RK1" s="105"/>
      <c r="RL1" s="105"/>
      <c r="RM1" s="105"/>
      <c r="RN1" s="105"/>
      <c r="RO1" s="105"/>
      <c r="RP1" s="105"/>
      <c r="RQ1" s="105"/>
      <c r="RR1" s="105"/>
      <c r="RS1" s="105"/>
      <c r="RT1" s="105"/>
      <c r="RU1" s="105"/>
      <c r="RV1" s="105"/>
      <c r="RW1" s="105"/>
      <c r="RX1" s="105"/>
      <c r="RY1" s="105"/>
      <c r="RZ1" s="105"/>
      <c r="SA1" s="105"/>
      <c r="SB1" s="105"/>
      <c r="SC1" s="105"/>
      <c r="SD1" s="105"/>
      <c r="SE1" s="105"/>
      <c r="SF1" s="105"/>
      <c r="SG1" s="105"/>
      <c r="SH1" s="105"/>
      <c r="SI1" s="105"/>
      <c r="SJ1" s="105"/>
      <c r="SK1" s="105"/>
      <c r="SL1" s="105"/>
      <c r="SM1" s="105"/>
      <c r="SN1" s="105"/>
      <c r="SO1" s="105"/>
      <c r="SP1" s="105"/>
      <c r="SQ1" s="105"/>
      <c r="SR1" s="105"/>
      <c r="SS1" s="105"/>
      <c r="ST1" s="105"/>
      <c r="SU1" s="105"/>
      <c r="SV1" s="105"/>
      <c r="SW1" s="105"/>
      <c r="SX1" s="105"/>
      <c r="SY1" s="105"/>
      <c r="SZ1" s="105"/>
      <c r="TA1" s="105"/>
      <c r="TB1" s="105"/>
      <c r="TC1" s="105"/>
      <c r="TD1" s="105"/>
      <c r="TE1" s="105"/>
      <c r="TF1" s="105"/>
      <c r="TG1" s="105"/>
      <c r="TH1" s="105"/>
      <c r="TI1" s="105"/>
      <c r="TJ1" s="105"/>
      <c r="TK1" s="105"/>
      <c r="TL1" s="105"/>
      <c r="TM1" s="105"/>
      <c r="TN1" s="105"/>
      <c r="TO1" s="105"/>
      <c r="TP1" s="105"/>
      <c r="TQ1" s="105"/>
      <c r="TR1" s="105"/>
      <c r="TS1" s="105"/>
      <c r="TT1" s="105"/>
      <c r="TU1" s="105"/>
      <c r="TV1" s="105"/>
      <c r="TW1" s="105"/>
      <c r="TX1" s="105"/>
      <c r="TY1" s="105"/>
      <c r="TZ1" s="105"/>
      <c r="UA1" s="105"/>
      <c r="UB1" s="105"/>
      <c r="UC1" s="105"/>
      <c r="UD1" s="105"/>
      <c r="UE1" s="105"/>
      <c r="UF1" s="105"/>
      <c r="UG1" s="105"/>
      <c r="UH1" s="105"/>
      <c r="UI1" s="105"/>
      <c r="UJ1" s="105"/>
      <c r="UK1" s="105"/>
      <c r="UL1" s="105"/>
      <c r="UM1" s="105"/>
      <c r="UN1" s="105"/>
      <c r="UO1" s="105"/>
      <c r="UP1" s="105"/>
      <c r="UQ1" s="105"/>
      <c r="UR1" s="105"/>
      <c r="US1" s="105"/>
      <c r="UT1" s="105"/>
      <c r="UU1" s="105"/>
      <c r="UV1" s="105"/>
      <c r="UW1" s="105"/>
      <c r="UX1" s="105"/>
      <c r="UY1" s="105"/>
      <c r="UZ1" s="105"/>
      <c r="VA1" s="105"/>
      <c r="VB1" s="105"/>
      <c r="VC1" s="105"/>
      <c r="VD1" s="105"/>
      <c r="VE1" s="105"/>
      <c r="VF1" s="105"/>
      <c r="VG1" s="105"/>
      <c r="VH1" s="105"/>
      <c r="VI1" s="105"/>
      <c r="VJ1" s="105"/>
      <c r="VK1" s="105"/>
      <c r="VL1" s="105"/>
      <c r="VM1" s="105"/>
      <c r="VN1" s="105"/>
      <c r="VO1" s="105"/>
      <c r="VP1" s="105"/>
      <c r="VQ1" s="105"/>
      <c r="VR1" s="105"/>
      <c r="VS1" s="105"/>
      <c r="VT1" s="105"/>
      <c r="VU1" s="105"/>
      <c r="VV1" s="105"/>
      <c r="VW1" s="105"/>
      <c r="VX1" s="105"/>
      <c r="VY1" s="105"/>
      <c r="VZ1" s="105"/>
      <c r="WA1" s="105"/>
      <c r="WB1" s="105"/>
      <c r="WC1" s="105"/>
      <c r="WD1" s="105"/>
      <c r="WE1" s="105"/>
      <c r="WF1" s="105"/>
      <c r="WG1" s="105"/>
      <c r="WH1" s="105"/>
      <c r="WI1" s="105"/>
      <c r="WJ1" s="105"/>
      <c r="WK1" s="105"/>
      <c r="WL1" s="105"/>
      <c r="WM1" s="105"/>
      <c r="WN1" s="105"/>
      <c r="WO1" s="105"/>
      <c r="WP1" s="105"/>
      <c r="WQ1" s="105"/>
      <c r="WR1" s="105"/>
      <c r="WS1" s="105"/>
      <c r="WT1" s="105"/>
      <c r="WU1" s="105"/>
      <c r="WV1" s="105"/>
      <c r="WW1" s="105"/>
      <c r="WX1" s="105"/>
      <c r="WY1" s="105"/>
      <c r="WZ1" s="105"/>
      <c r="XA1" s="105"/>
      <c r="XB1" s="105"/>
      <c r="XC1" s="105"/>
      <c r="XD1" s="105"/>
      <c r="XE1" s="105"/>
      <c r="XF1" s="105"/>
      <c r="XG1" s="105"/>
      <c r="XH1" s="105"/>
      <c r="XI1" s="105"/>
      <c r="XJ1" s="105"/>
      <c r="XK1" s="105"/>
      <c r="XL1" s="105"/>
      <c r="XM1" s="105"/>
      <c r="XN1" s="105"/>
      <c r="XO1" s="105"/>
      <c r="XP1" s="105"/>
      <c r="XQ1" s="105"/>
      <c r="XR1" s="105"/>
      <c r="XS1" s="105"/>
      <c r="XT1" s="105"/>
      <c r="XU1" s="105"/>
      <c r="XV1" s="105"/>
      <c r="XW1" s="105"/>
      <c r="XX1" s="105"/>
      <c r="XY1" s="105"/>
      <c r="XZ1" s="105"/>
      <c r="YA1" s="105"/>
      <c r="YB1" s="105"/>
      <c r="YC1" s="105"/>
      <c r="YD1" s="105"/>
      <c r="YE1" s="105"/>
      <c r="YF1" s="105"/>
      <c r="YG1" s="105"/>
      <c r="YH1" s="105"/>
      <c r="YI1" s="105"/>
      <c r="YJ1" s="105"/>
      <c r="YK1" s="105"/>
      <c r="YL1" s="105"/>
      <c r="YM1" s="105"/>
      <c r="YN1" s="105"/>
      <c r="YO1" s="105"/>
      <c r="YP1" s="105"/>
      <c r="YQ1" s="105"/>
      <c r="YR1" s="105"/>
      <c r="YS1" s="105"/>
      <c r="YT1" s="105"/>
      <c r="YU1" s="105"/>
      <c r="YV1" s="105"/>
      <c r="YW1" s="105"/>
      <c r="YX1" s="105"/>
      <c r="YY1" s="105"/>
      <c r="YZ1" s="105"/>
      <c r="ZA1" s="105"/>
      <c r="ZB1" s="105"/>
      <c r="ZC1" s="105"/>
      <c r="ZD1" s="105"/>
      <c r="ZE1" s="105"/>
      <c r="ZF1" s="105"/>
      <c r="ZG1" s="105"/>
      <c r="ZH1" s="105"/>
      <c r="ZI1" s="105"/>
      <c r="ZJ1" s="105"/>
      <c r="ZK1" s="105"/>
      <c r="ZL1" s="105"/>
      <c r="ZM1" s="105"/>
      <c r="ZN1" s="105"/>
      <c r="ZO1" s="105"/>
      <c r="ZP1" s="105"/>
      <c r="ZQ1" s="105"/>
      <c r="ZR1" s="105"/>
      <c r="ZS1" s="105"/>
      <c r="ZT1" s="105"/>
      <c r="ZU1" s="105"/>
      <c r="ZV1" s="105"/>
      <c r="ZW1" s="105"/>
      <c r="ZX1" s="105"/>
      <c r="ZY1" s="105"/>
      <c r="ZZ1" s="105"/>
      <c r="AAA1" s="105"/>
      <c r="AAB1" s="105"/>
      <c r="AAC1" s="105"/>
      <c r="AAD1" s="105"/>
      <c r="AAE1" s="105"/>
      <c r="AAF1" s="105"/>
      <c r="AAG1" s="105"/>
      <c r="AAH1" s="105"/>
      <c r="AAI1" s="105"/>
      <c r="AAJ1" s="105"/>
      <c r="AAK1" s="105"/>
      <c r="AAL1" s="105"/>
      <c r="AAM1" s="105"/>
      <c r="AAN1" s="105"/>
      <c r="AAO1" s="105"/>
      <c r="AAP1" s="105"/>
      <c r="AAQ1" s="105"/>
      <c r="AAR1" s="105"/>
      <c r="AAS1" s="105"/>
      <c r="AAT1" s="105"/>
      <c r="AAU1" s="105"/>
      <c r="AAV1" s="105"/>
      <c r="AAW1" s="105"/>
      <c r="AAX1" s="105"/>
      <c r="AAY1" s="105"/>
      <c r="AAZ1" s="105"/>
      <c r="ABA1" s="105"/>
      <c r="ABB1" s="105"/>
      <c r="ABC1" s="105"/>
      <c r="ABD1" s="105"/>
      <c r="ABE1" s="105"/>
      <c r="ABF1" s="105"/>
      <c r="ABG1" s="105"/>
      <c r="ABH1" s="105"/>
      <c r="ABI1" s="105"/>
      <c r="ABJ1" s="105"/>
      <c r="ABK1" s="105"/>
      <c r="ABL1" s="105"/>
      <c r="ABM1" s="105"/>
      <c r="ABN1" s="105"/>
      <c r="ABO1" s="105"/>
      <c r="ABP1" s="105"/>
      <c r="ABQ1" s="105"/>
      <c r="ABR1" s="105"/>
      <c r="ABS1" s="105"/>
      <c r="ABT1" s="105"/>
      <c r="ABU1" s="105"/>
      <c r="ABV1" s="105"/>
      <c r="ABW1" s="105"/>
      <c r="ABX1" s="105"/>
      <c r="ABY1" s="105"/>
      <c r="ABZ1" s="105"/>
      <c r="ACA1" s="105"/>
      <c r="ACB1" s="105"/>
      <c r="ACC1" s="105"/>
      <c r="ACD1" s="105"/>
      <c r="ACE1" s="105"/>
      <c r="ACF1" s="105"/>
      <c r="ACG1" s="105"/>
      <c r="ACH1" s="105"/>
      <c r="ACI1" s="105"/>
      <c r="ACJ1" s="105"/>
      <c r="ACK1" s="105"/>
      <c r="ACL1" s="105"/>
      <c r="ACM1" s="105"/>
      <c r="ACN1" s="105"/>
      <c r="ACO1" s="105"/>
      <c r="ACP1" s="105"/>
      <c r="ACQ1" s="105"/>
      <c r="ACR1" s="105"/>
      <c r="ACS1" s="105"/>
      <c r="ACT1" s="105"/>
      <c r="ACU1" s="105"/>
      <c r="ACV1" s="105"/>
      <c r="ACW1" s="105"/>
      <c r="ACX1" s="105"/>
      <c r="ACY1" s="105"/>
      <c r="ACZ1" s="105"/>
      <c r="ADA1" s="105"/>
      <c r="ADB1" s="105"/>
      <c r="ADC1" s="105"/>
      <c r="ADD1" s="105"/>
      <c r="ADE1" s="105"/>
      <c r="ADF1" s="105"/>
      <c r="ADG1" s="105"/>
      <c r="ADH1" s="105"/>
      <c r="ADI1" s="105"/>
      <c r="ADJ1" s="105"/>
      <c r="ADK1" s="105"/>
      <c r="ADL1" s="105"/>
      <c r="ADM1" s="105"/>
      <c r="ADN1" s="105"/>
      <c r="ADO1" s="105"/>
      <c r="ADP1" s="105"/>
      <c r="ADQ1" s="105"/>
      <c r="ADR1" s="105"/>
      <c r="ADS1" s="105"/>
      <c r="ADT1" s="105"/>
      <c r="ADU1" s="105"/>
      <c r="ADV1" s="105"/>
      <c r="ADW1" s="105"/>
      <c r="ADX1" s="105"/>
      <c r="ADY1" s="105"/>
      <c r="ADZ1" s="105"/>
      <c r="AEA1" s="105"/>
      <c r="AEB1" s="105"/>
      <c r="AEC1" s="105"/>
      <c r="AED1" s="105"/>
      <c r="AEE1" s="105"/>
      <c r="AEF1" s="105"/>
      <c r="AEG1" s="105"/>
      <c r="AEH1" s="105"/>
      <c r="AEI1" s="105"/>
      <c r="AEJ1" s="105"/>
      <c r="AEK1" s="105"/>
      <c r="AEL1" s="105"/>
      <c r="AEM1" s="105"/>
      <c r="AEN1" s="105"/>
      <c r="AEO1" s="105"/>
      <c r="AEP1" s="105"/>
      <c r="AEQ1" s="105"/>
      <c r="AER1" s="105"/>
      <c r="AES1" s="105"/>
      <c r="AET1" s="105"/>
      <c r="AEU1" s="105"/>
      <c r="AEV1" s="105"/>
      <c r="AEW1" s="105"/>
      <c r="AEX1" s="105"/>
      <c r="AEY1" s="105"/>
      <c r="AEZ1" s="105"/>
      <c r="AFA1" s="105"/>
      <c r="AFB1" s="105"/>
      <c r="AFC1" s="105"/>
      <c r="AFD1" s="105"/>
      <c r="AFE1" s="105"/>
      <c r="AFF1" s="105"/>
      <c r="AFG1" s="105"/>
      <c r="AFH1" s="105"/>
      <c r="AFI1" s="105"/>
      <c r="AFJ1" s="105"/>
      <c r="AFK1" s="105"/>
      <c r="AFL1" s="105"/>
      <c r="AFM1" s="105"/>
      <c r="AFN1" s="105"/>
      <c r="AFO1" s="105"/>
      <c r="AFP1" s="105"/>
      <c r="AFQ1" s="105"/>
      <c r="AFR1" s="105"/>
      <c r="AFS1" s="105"/>
      <c r="AFT1" s="105"/>
      <c r="AFU1" s="105"/>
      <c r="AFV1" s="105"/>
      <c r="AFW1" s="105"/>
      <c r="AFX1" s="105"/>
      <c r="AFY1" s="105"/>
      <c r="AFZ1" s="105"/>
      <c r="AGA1" s="105"/>
      <c r="AGB1" s="105"/>
      <c r="AGC1" s="105"/>
      <c r="AGD1" s="105"/>
      <c r="AGE1" s="105"/>
      <c r="AGF1" s="105"/>
      <c r="AGG1" s="105"/>
      <c r="AGH1" s="105"/>
      <c r="AGI1" s="105"/>
      <c r="AGJ1" s="105"/>
      <c r="AGK1" s="105"/>
      <c r="AGL1" s="105"/>
      <c r="AGM1" s="105"/>
      <c r="AGN1" s="105"/>
      <c r="AGO1" s="105"/>
      <c r="AGP1" s="105"/>
      <c r="AGQ1" s="105"/>
      <c r="AGR1" s="105"/>
      <c r="AGS1" s="105"/>
      <c r="AGT1" s="105"/>
      <c r="AGU1" s="105"/>
      <c r="AGV1" s="105"/>
      <c r="AGW1" s="105"/>
      <c r="AGX1" s="105"/>
      <c r="AGY1" s="105"/>
      <c r="AGZ1" s="105"/>
      <c r="AHA1" s="105"/>
      <c r="AHB1" s="105"/>
      <c r="AHC1" s="105"/>
      <c r="AHD1" s="105"/>
      <c r="AHE1" s="105"/>
      <c r="AHF1" s="105"/>
      <c r="AHG1" s="105"/>
      <c r="AHH1" s="105"/>
      <c r="AHI1" s="105"/>
      <c r="AHJ1" s="105"/>
      <c r="AHK1" s="105"/>
      <c r="AHL1" s="105"/>
      <c r="AHM1" s="105"/>
      <c r="AHN1" s="105"/>
      <c r="AHO1" s="105"/>
      <c r="AHP1" s="105"/>
      <c r="AHQ1" s="105"/>
      <c r="AHR1" s="105"/>
      <c r="AHS1" s="105"/>
      <c r="AHT1" s="105"/>
      <c r="AHU1" s="105"/>
      <c r="AHV1" s="105"/>
      <c r="AHW1" s="105"/>
      <c r="AHX1" s="105"/>
      <c r="AHY1" s="105"/>
      <c r="AHZ1" s="105"/>
      <c r="AIA1" s="105"/>
      <c r="AIB1" s="105"/>
      <c r="AIC1" s="105"/>
      <c r="AID1" s="105"/>
      <c r="AIE1" s="105"/>
      <c r="AIF1" s="105"/>
      <c r="AIG1" s="105"/>
      <c r="AIH1" s="105"/>
      <c r="AII1" s="105"/>
      <c r="AIJ1" s="105"/>
      <c r="AIK1" s="105"/>
      <c r="AIL1" s="105"/>
      <c r="AIM1" s="105"/>
      <c r="AIN1" s="105"/>
      <c r="AIO1" s="105"/>
      <c r="AIP1" s="105"/>
      <c r="AIQ1" s="105"/>
      <c r="AIR1" s="105"/>
      <c r="AIS1" s="105"/>
      <c r="AIT1" s="105"/>
      <c r="AIU1" s="105"/>
      <c r="AIV1" s="105"/>
      <c r="AIW1" s="105"/>
      <c r="AIX1" s="105"/>
      <c r="AIY1" s="105"/>
      <c r="AIZ1" s="105"/>
      <c r="AJA1" s="105"/>
      <c r="AJB1" s="105"/>
      <c r="AJC1" s="105"/>
      <c r="AJD1" s="105"/>
      <c r="AJE1" s="105"/>
      <c r="AJF1" s="105"/>
      <c r="AJG1" s="105"/>
      <c r="AJH1" s="105"/>
      <c r="AJI1" s="105"/>
      <c r="AJJ1" s="105"/>
      <c r="AJK1" s="105"/>
      <c r="AJL1" s="105"/>
      <c r="AJM1" s="105"/>
      <c r="AJN1" s="105"/>
      <c r="AJO1" s="105"/>
      <c r="AJP1" s="105"/>
      <c r="AJQ1" s="105"/>
      <c r="AJR1" s="105"/>
      <c r="AJS1" s="105"/>
      <c r="AJT1" s="105"/>
      <c r="AJU1" s="105"/>
      <c r="AJV1" s="105"/>
      <c r="AJW1" s="105"/>
      <c r="AJX1" s="105"/>
      <c r="AJY1" s="105"/>
      <c r="AJZ1" s="105"/>
      <c r="AKA1" s="105"/>
      <c r="AKB1" s="105"/>
      <c r="AKC1" s="105"/>
      <c r="AKD1" s="105"/>
      <c r="AKE1" s="105"/>
      <c r="AKF1" s="105"/>
      <c r="AKG1" s="105"/>
      <c r="AKH1" s="105"/>
      <c r="AKI1" s="105"/>
      <c r="AKJ1" s="105"/>
      <c r="AKK1" s="105"/>
      <c r="AKL1" s="105"/>
      <c r="AKM1" s="105"/>
      <c r="AKN1" s="105"/>
      <c r="AKO1" s="105"/>
      <c r="AKP1" s="105"/>
      <c r="AKQ1" s="105"/>
      <c r="AKR1" s="105"/>
      <c r="AKS1" s="105"/>
      <c r="AKT1" s="105"/>
      <c r="AKU1" s="105"/>
      <c r="AKV1" s="105"/>
      <c r="AKW1" s="105"/>
      <c r="AKX1" s="105"/>
      <c r="AKY1" s="105"/>
      <c r="AKZ1" s="105"/>
      <c r="ALA1" s="105"/>
      <c r="ALB1" s="105"/>
      <c r="ALC1" s="105"/>
      <c r="ALD1" s="105"/>
      <c r="ALE1" s="105"/>
      <c r="ALF1" s="105"/>
      <c r="ALG1" s="105"/>
      <c r="ALH1" s="105"/>
      <c r="ALI1" s="105"/>
      <c r="ALJ1" s="105"/>
      <c r="ALK1" s="105"/>
      <c r="ALL1" s="105"/>
      <c r="ALM1" s="105"/>
      <c r="ALN1" s="105"/>
      <c r="ALO1" s="105"/>
      <c r="ALP1" s="105"/>
      <c r="ALQ1" s="105"/>
      <c r="ALR1" s="105"/>
      <c r="ALS1" s="105"/>
      <c r="ALT1" s="105"/>
      <c r="ALU1" s="105"/>
      <c r="ALV1" s="105"/>
      <c r="ALW1" s="105"/>
      <c r="ALX1" s="105"/>
      <c r="ALY1" s="105"/>
      <c r="ALZ1" s="105"/>
      <c r="AMA1" s="105"/>
      <c r="AMB1" s="105"/>
      <c r="AMC1" s="105"/>
      <c r="AMD1" s="105"/>
      <c r="AME1" s="105"/>
      <c r="AMF1" s="105"/>
      <c r="AMG1" s="105"/>
      <c r="AMH1" s="105"/>
      <c r="AMI1" s="105"/>
      <c r="AMJ1" s="105"/>
      <c r="AMK1" s="105"/>
      <c r="AML1" s="105"/>
      <c r="AMM1" s="105"/>
      <c r="AMN1" s="105"/>
      <c r="AMO1" s="105"/>
      <c r="AMP1" s="105"/>
      <c r="AMQ1" s="105"/>
      <c r="AMR1" s="105"/>
      <c r="AMS1" s="105"/>
      <c r="AMT1" s="105"/>
      <c r="AMU1" s="105"/>
      <c r="AMV1" s="105"/>
      <c r="AMW1" s="105"/>
      <c r="AMX1" s="105"/>
      <c r="AMY1" s="105"/>
      <c r="AMZ1" s="105"/>
      <c r="ANA1" s="105"/>
      <c r="ANB1" s="105"/>
      <c r="ANC1" s="105"/>
      <c r="AND1" s="105"/>
      <c r="ANE1" s="105"/>
      <c r="ANF1" s="105"/>
      <c r="ANG1" s="105"/>
      <c r="ANH1" s="105"/>
      <c r="ANI1" s="105"/>
      <c r="ANJ1" s="105"/>
      <c r="ANK1" s="105"/>
      <c r="ANL1" s="105"/>
      <c r="ANM1" s="105"/>
      <c r="ANN1" s="105"/>
      <c r="ANO1" s="105"/>
      <c r="ANP1" s="105"/>
      <c r="ANQ1" s="105"/>
      <c r="ANR1" s="105"/>
      <c r="ANS1" s="105"/>
      <c r="ANT1" s="105"/>
      <c r="ANU1" s="105"/>
      <c r="ANV1" s="105"/>
      <c r="ANW1" s="105"/>
      <c r="ANX1" s="105"/>
      <c r="ANY1" s="105"/>
      <c r="ANZ1" s="105"/>
      <c r="AOA1" s="105"/>
      <c r="AOB1" s="105"/>
      <c r="AOC1" s="105"/>
      <c r="AOD1" s="105"/>
      <c r="AOE1" s="105"/>
      <c r="AOF1" s="105"/>
      <c r="AOG1" s="105"/>
      <c r="AOH1" s="105"/>
      <c r="AOI1" s="105"/>
      <c r="AOJ1" s="105"/>
      <c r="AOK1" s="105"/>
      <c r="AOL1" s="105"/>
      <c r="AOM1" s="105"/>
      <c r="AON1" s="105"/>
      <c r="AOO1" s="105"/>
      <c r="AOP1" s="105"/>
      <c r="AOQ1" s="105"/>
      <c r="AOR1" s="105"/>
      <c r="AOS1" s="105"/>
      <c r="AOT1" s="105"/>
      <c r="AOU1" s="105"/>
      <c r="AOV1" s="105"/>
      <c r="AOW1" s="105"/>
      <c r="AOX1" s="105"/>
      <c r="AOY1" s="105"/>
      <c r="AOZ1" s="105"/>
      <c r="APA1" s="105"/>
      <c r="APB1" s="105"/>
      <c r="APC1" s="105"/>
      <c r="APD1" s="105"/>
      <c r="APE1" s="105"/>
      <c r="APF1" s="105"/>
      <c r="APG1" s="105"/>
      <c r="APH1" s="105"/>
      <c r="API1" s="105"/>
      <c r="APJ1" s="105"/>
      <c r="APK1" s="105"/>
      <c r="APL1" s="105"/>
      <c r="APM1" s="105"/>
      <c r="APN1" s="105"/>
      <c r="APO1" s="105"/>
      <c r="APP1" s="105"/>
      <c r="APQ1" s="105"/>
      <c r="APR1" s="105"/>
      <c r="APS1" s="105"/>
      <c r="APT1" s="105"/>
      <c r="APU1" s="105"/>
      <c r="APV1" s="105"/>
      <c r="APW1" s="105"/>
      <c r="APX1" s="105"/>
      <c r="APY1" s="105"/>
      <c r="APZ1" s="105"/>
      <c r="AQA1" s="105"/>
      <c r="AQB1" s="105"/>
      <c r="AQC1" s="105"/>
      <c r="AQD1" s="105"/>
      <c r="AQE1" s="105"/>
      <c r="AQF1" s="105"/>
      <c r="AQG1" s="105"/>
      <c r="AQH1" s="105"/>
      <c r="AQI1" s="105"/>
      <c r="AQJ1" s="105"/>
      <c r="AQK1" s="105"/>
      <c r="AQL1" s="105"/>
      <c r="AQM1" s="105"/>
      <c r="AQN1" s="105"/>
      <c r="AQO1" s="105"/>
      <c r="AQP1" s="105"/>
      <c r="AQQ1" s="105"/>
      <c r="AQR1" s="105"/>
      <c r="AQS1" s="105"/>
      <c r="AQT1" s="105"/>
      <c r="AQU1" s="105"/>
      <c r="AQV1" s="105"/>
      <c r="AQW1" s="105"/>
      <c r="AQX1" s="105"/>
      <c r="AQY1" s="105"/>
      <c r="AQZ1" s="105"/>
      <c r="ARA1" s="105"/>
      <c r="ARB1" s="105"/>
      <c r="ARC1" s="105"/>
      <c r="ARD1" s="105"/>
      <c r="ARE1" s="105"/>
      <c r="ARF1" s="105"/>
      <c r="ARG1" s="105"/>
      <c r="ARH1" s="105"/>
      <c r="ARI1" s="105"/>
      <c r="ARJ1" s="105"/>
      <c r="ARK1" s="105"/>
      <c r="ARL1" s="105"/>
      <c r="ARM1" s="105"/>
      <c r="ARN1" s="105"/>
      <c r="ARO1" s="105"/>
      <c r="ARP1" s="105"/>
      <c r="ARQ1" s="105"/>
      <c r="ARR1" s="105"/>
      <c r="ARS1" s="105"/>
      <c r="ART1" s="105"/>
      <c r="ARU1" s="105"/>
      <c r="ARV1" s="105"/>
      <c r="ARW1" s="105"/>
      <c r="ARX1" s="105"/>
      <c r="ARY1" s="105"/>
      <c r="ARZ1" s="105"/>
      <c r="ASA1" s="105"/>
      <c r="ASB1" s="105"/>
      <c r="ASC1" s="105"/>
      <c r="ASD1" s="105"/>
      <c r="ASE1" s="105"/>
      <c r="ASF1" s="105"/>
      <c r="ASG1" s="105"/>
      <c r="ASH1" s="105"/>
      <c r="ASI1" s="105"/>
      <c r="ASJ1" s="105"/>
      <c r="ASK1" s="105"/>
      <c r="ASL1" s="105"/>
      <c r="ASM1" s="105"/>
      <c r="ASN1" s="105"/>
      <c r="ASO1" s="105"/>
      <c r="ASP1" s="105"/>
      <c r="ASQ1" s="105"/>
      <c r="ASR1" s="105"/>
      <c r="ASS1" s="105"/>
      <c r="AST1" s="105"/>
      <c r="ASU1" s="105"/>
      <c r="ASV1" s="105"/>
      <c r="ASW1" s="105"/>
      <c r="ASX1" s="105"/>
      <c r="ASY1" s="105"/>
      <c r="ASZ1" s="105"/>
      <c r="ATA1" s="105"/>
      <c r="ATB1" s="105"/>
      <c r="ATC1" s="105"/>
      <c r="ATD1" s="105"/>
      <c r="ATE1" s="105"/>
      <c r="ATF1" s="105"/>
      <c r="ATG1" s="105"/>
      <c r="ATH1" s="105"/>
      <c r="ATI1" s="105"/>
      <c r="ATJ1" s="105"/>
      <c r="ATK1" s="105"/>
      <c r="ATL1" s="105"/>
      <c r="ATM1" s="105"/>
      <c r="ATN1" s="105"/>
      <c r="ATO1" s="105"/>
      <c r="ATP1" s="105"/>
      <c r="ATQ1" s="105"/>
      <c r="ATR1" s="105"/>
      <c r="ATS1" s="105"/>
      <c r="ATT1" s="105"/>
      <c r="ATU1" s="105"/>
      <c r="ATV1" s="105"/>
      <c r="ATW1" s="105"/>
      <c r="ATX1" s="105"/>
      <c r="ATY1" s="105"/>
      <c r="ATZ1" s="105"/>
      <c r="AUA1" s="105"/>
      <c r="AUB1" s="105"/>
      <c r="AUC1" s="105"/>
      <c r="AUD1" s="105"/>
      <c r="AUE1" s="105"/>
      <c r="AUF1" s="105"/>
      <c r="AUG1" s="105"/>
      <c r="AUH1" s="105"/>
      <c r="AUI1" s="105"/>
      <c r="AUJ1" s="105"/>
      <c r="AUK1" s="105"/>
      <c r="AUL1" s="105"/>
      <c r="AUM1" s="105"/>
      <c r="AUN1" s="105"/>
      <c r="AUO1" s="105"/>
      <c r="AUP1" s="105"/>
      <c r="AUQ1" s="105"/>
      <c r="AUR1" s="105"/>
      <c r="AUS1" s="105"/>
      <c r="AUT1" s="105"/>
      <c r="AUU1" s="105"/>
      <c r="AUV1" s="105"/>
      <c r="AUW1" s="105"/>
      <c r="AUX1" s="105"/>
      <c r="AUY1" s="105"/>
      <c r="AUZ1" s="105"/>
      <c r="AVA1" s="105"/>
      <c r="AVB1" s="105"/>
      <c r="AVC1" s="105"/>
      <c r="AVD1" s="105"/>
      <c r="AVE1" s="105"/>
      <c r="AVF1" s="105"/>
      <c r="AVG1" s="105"/>
      <c r="AVH1" s="105"/>
      <c r="AVI1" s="105"/>
      <c r="AVJ1" s="105"/>
      <c r="AVK1" s="105"/>
      <c r="AVL1" s="105"/>
      <c r="AVM1" s="105"/>
      <c r="AVN1" s="105"/>
      <c r="AVO1" s="105"/>
      <c r="AVP1" s="105"/>
      <c r="AVQ1" s="105"/>
      <c r="AVR1" s="105"/>
      <c r="AVS1" s="105"/>
      <c r="AVT1" s="105"/>
      <c r="AVU1" s="105"/>
      <c r="AVV1" s="105"/>
      <c r="AVW1" s="105"/>
      <c r="AVX1" s="105"/>
      <c r="AVY1" s="105"/>
      <c r="AVZ1" s="105"/>
      <c r="AWA1" s="105"/>
      <c r="AWB1" s="105"/>
      <c r="AWC1" s="105"/>
      <c r="AWD1" s="105"/>
      <c r="AWE1" s="105"/>
      <c r="AWF1" s="105"/>
      <c r="AWG1" s="105"/>
      <c r="AWH1" s="105"/>
      <c r="AWI1" s="105"/>
      <c r="AWJ1" s="105"/>
      <c r="AWK1" s="105"/>
      <c r="AWL1" s="105"/>
      <c r="AWM1" s="105"/>
      <c r="AWN1" s="105"/>
      <c r="AWO1" s="105"/>
      <c r="AWP1" s="105"/>
      <c r="AWQ1" s="105"/>
      <c r="AWR1" s="105"/>
      <c r="AWS1" s="105"/>
      <c r="AWT1" s="105"/>
      <c r="AWU1" s="105"/>
      <c r="AWV1" s="105"/>
      <c r="AWW1" s="105"/>
      <c r="AWX1" s="105"/>
      <c r="AWY1" s="105"/>
      <c r="AWZ1" s="105"/>
      <c r="AXA1" s="105"/>
      <c r="AXB1" s="105"/>
      <c r="AXC1" s="105"/>
      <c r="AXD1" s="105"/>
      <c r="AXE1" s="105"/>
      <c r="AXF1" s="105"/>
      <c r="AXG1" s="105"/>
      <c r="AXH1" s="105"/>
      <c r="AXI1" s="105"/>
      <c r="AXJ1" s="105"/>
      <c r="AXK1" s="105"/>
      <c r="AXL1" s="105"/>
      <c r="AXM1" s="105"/>
      <c r="AXN1" s="105"/>
      <c r="AXO1" s="105"/>
      <c r="AXP1" s="105"/>
      <c r="AXQ1" s="105"/>
      <c r="AXR1" s="105"/>
      <c r="AXS1" s="105"/>
      <c r="AXT1" s="105"/>
      <c r="AXU1" s="105"/>
      <c r="AXV1" s="105"/>
      <c r="AXW1" s="105"/>
      <c r="AXX1" s="105"/>
      <c r="AXY1" s="105"/>
      <c r="AXZ1" s="105"/>
      <c r="AYA1" s="105"/>
      <c r="AYB1" s="105"/>
      <c r="AYC1" s="105"/>
      <c r="AYD1" s="105"/>
      <c r="AYE1" s="105"/>
      <c r="AYF1" s="105"/>
      <c r="AYG1" s="105"/>
      <c r="AYH1" s="105"/>
      <c r="AYI1" s="105"/>
      <c r="AYJ1" s="105"/>
      <c r="AYK1" s="105"/>
      <c r="AYL1" s="105"/>
      <c r="AYM1" s="105"/>
      <c r="AYN1" s="105"/>
      <c r="AYO1" s="105"/>
      <c r="AYP1" s="105"/>
      <c r="AYQ1" s="105"/>
      <c r="AYR1" s="105"/>
      <c r="AYS1" s="105"/>
      <c r="AYT1" s="105"/>
      <c r="AYU1" s="105"/>
      <c r="AYV1" s="105"/>
      <c r="AYW1" s="105"/>
      <c r="AYX1" s="105"/>
      <c r="AYY1" s="105"/>
      <c r="AYZ1" s="105"/>
      <c r="AZA1" s="105"/>
      <c r="AZB1" s="105"/>
      <c r="AZC1" s="105"/>
      <c r="AZD1" s="105"/>
      <c r="AZE1" s="105"/>
      <c r="AZF1" s="105"/>
      <c r="AZG1" s="105"/>
      <c r="AZH1" s="105"/>
      <c r="AZI1" s="105"/>
      <c r="AZJ1" s="105"/>
      <c r="AZK1" s="105"/>
      <c r="AZL1" s="105"/>
      <c r="AZM1" s="105"/>
      <c r="AZN1" s="105"/>
      <c r="AZO1" s="105"/>
      <c r="AZP1" s="105"/>
      <c r="AZQ1" s="105"/>
      <c r="AZR1" s="105"/>
      <c r="AZS1" s="105"/>
      <c r="AZT1" s="105"/>
      <c r="AZU1" s="105"/>
      <c r="AZV1" s="105"/>
      <c r="AZW1" s="105"/>
      <c r="AZX1" s="105"/>
      <c r="AZY1" s="105"/>
      <c r="AZZ1" s="105"/>
      <c r="BAA1" s="105"/>
      <c r="BAB1" s="105"/>
      <c r="BAC1" s="105"/>
      <c r="BAD1" s="105"/>
      <c r="BAE1" s="105"/>
      <c r="BAF1" s="105"/>
      <c r="BAG1" s="105"/>
      <c r="BAH1" s="105"/>
      <c r="BAI1" s="105"/>
      <c r="BAJ1" s="105"/>
      <c r="BAK1" s="105"/>
      <c r="BAL1" s="105"/>
      <c r="BAM1" s="105"/>
      <c r="BAN1" s="105"/>
      <c r="BAO1" s="105"/>
      <c r="BAP1" s="105"/>
      <c r="BAQ1" s="105"/>
      <c r="BAR1" s="105"/>
      <c r="BAS1" s="105"/>
      <c r="BAT1" s="105"/>
      <c r="BAU1" s="105"/>
      <c r="BAV1" s="105"/>
      <c r="BAW1" s="105"/>
      <c r="BAX1" s="105"/>
      <c r="BAY1" s="105"/>
      <c r="BAZ1" s="105"/>
      <c r="BBA1" s="105"/>
      <c r="BBB1" s="105"/>
      <c r="BBC1" s="105"/>
      <c r="BBD1" s="105"/>
      <c r="BBE1" s="105"/>
      <c r="BBF1" s="105"/>
      <c r="BBG1" s="105"/>
      <c r="BBH1" s="105"/>
      <c r="BBI1" s="105"/>
      <c r="BBJ1" s="105"/>
      <c r="BBK1" s="105"/>
      <c r="BBL1" s="105"/>
      <c r="BBM1" s="105"/>
      <c r="BBN1" s="105"/>
      <c r="BBO1" s="105"/>
      <c r="BBP1" s="105"/>
      <c r="BBQ1" s="105"/>
      <c r="BBR1" s="105"/>
      <c r="BBS1" s="105"/>
      <c r="BBT1" s="105"/>
      <c r="BBU1" s="105"/>
      <c r="BBV1" s="105"/>
      <c r="BBW1" s="105"/>
      <c r="BBX1" s="105"/>
      <c r="BBY1" s="105"/>
      <c r="BBZ1" s="105"/>
      <c r="BCA1" s="105"/>
      <c r="BCB1" s="105"/>
      <c r="BCC1" s="105"/>
      <c r="BCD1" s="105"/>
      <c r="BCE1" s="105"/>
      <c r="BCF1" s="105"/>
      <c r="BCG1" s="105"/>
      <c r="BCH1" s="105"/>
      <c r="BCI1" s="105"/>
      <c r="BCJ1" s="105"/>
      <c r="BCK1" s="105"/>
      <c r="BCL1" s="105"/>
      <c r="BCM1" s="105"/>
      <c r="BCN1" s="105"/>
      <c r="BCO1" s="105"/>
      <c r="BCP1" s="105"/>
      <c r="BCQ1" s="105"/>
      <c r="BCR1" s="105"/>
      <c r="BCS1" s="105"/>
      <c r="BCT1" s="105"/>
      <c r="BCU1" s="105"/>
      <c r="BCV1" s="105"/>
      <c r="BCW1" s="105"/>
      <c r="BCX1" s="105"/>
      <c r="BCY1" s="105"/>
      <c r="BCZ1" s="105"/>
      <c r="BDA1" s="105"/>
      <c r="BDB1" s="105"/>
      <c r="BDC1" s="105"/>
      <c r="BDD1" s="105"/>
      <c r="BDE1" s="105"/>
      <c r="BDF1" s="105"/>
      <c r="BDG1" s="105"/>
      <c r="BDH1" s="105"/>
      <c r="BDI1" s="105"/>
      <c r="BDJ1" s="105"/>
      <c r="BDK1" s="105"/>
      <c r="BDL1" s="105"/>
      <c r="BDM1" s="105"/>
      <c r="BDN1" s="105"/>
      <c r="BDO1" s="105"/>
      <c r="BDP1" s="105"/>
      <c r="BDQ1" s="105"/>
      <c r="BDR1" s="105"/>
      <c r="BDS1" s="105"/>
      <c r="BDT1" s="105"/>
      <c r="BDU1" s="105"/>
      <c r="BDV1" s="105"/>
      <c r="BDW1" s="105"/>
      <c r="BDX1" s="105"/>
      <c r="BDY1" s="105"/>
      <c r="BDZ1" s="105"/>
      <c r="BEA1" s="105"/>
      <c r="BEB1" s="105"/>
      <c r="BEC1" s="105"/>
      <c r="BED1" s="105"/>
      <c r="BEE1" s="105"/>
      <c r="BEF1" s="105"/>
      <c r="BEG1" s="105"/>
      <c r="BEH1" s="105"/>
      <c r="BEI1" s="105"/>
      <c r="BEJ1" s="105"/>
      <c r="BEK1" s="105"/>
      <c r="BEL1" s="105"/>
      <c r="BEM1" s="105"/>
      <c r="BEN1" s="105"/>
      <c r="BEO1" s="105"/>
      <c r="BEP1" s="105"/>
      <c r="BEQ1" s="105"/>
      <c r="BER1" s="105"/>
      <c r="BES1" s="105"/>
      <c r="BET1" s="105"/>
      <c r="BEU1" s="105"/>
      <c r="BEV1" s="105"/>
      <c r="BEW1" s="105"/>
      <c r="BEX1" s="105"/>
      <c r="BEY1" s="105"/>
      <c r="BEZ1" s="105"/>
      <c r="BFA1" s="105"/>
      <c r="BFB1" s="105"/>
      <c r="BFC1" s="105"/>
      <c r="BFD1" s="105"/>
      <c r="BFE1" s="105"/>
      <c r="BFF1" s="105"/>
      <c r="BFG1" s="105"/>
      <c r="BFH1" s="105"/>
      <c r="BFI1" s="105"/>
      <c r="BFJ1" s="105"/>
      <c r="BFK1" s="105"/>
      <c r="BFL1" s="105"/>
      <c r="BFM1" s="105"/>
      <c r="BFN1" s="105"/>
      <c r="BFO1" s="105"/>
      <c r="BFP1" s="105"/>
      <c r="BFQ1" s="105"/>
      <c r="BFR1" s="105"/>
      <c r="BFS1" s="105"/>
      <c r="BFT1" s="105"/>
      <c r="BFU1" s="105"/>
      <c r="BFV1" s="105"/>
      <c r="BFW1" s="105"/>
      <c r="BFX1" s="105"/>
      <c r="BFY1" s="105"/>
      <c r="BFZ1" s="105"/>
      <c r="BGA1" s="105"/>
      <c r="BGB1" s="105"/>
      <c r="BGC1" s="105"/>
      <c r="BGD1" s="105"/>
      <c r="BGE1" s="105"/>
      <c r="BGF1" s="105"/>
      <c r="BGG1" s="105"/>
      <c r="BGH1" s="105"/>
      <c r="BGI1" s="105"/>
      <c r="BGJ1" s="105"/>
      <c r="BGK1" s="105"/>
      <c r="BGL1" s="105"/>
      <c r="BGM1" s="105"/>
      <c r="BGN1" s="105"/>
      <c r="BGO1" s="105"/>
      <c r="BGP1" s="105"/>
      <c r="BGQ1" s="105"/>
      <c r="BGR1" s="105"/>
      <c r="BGS1" s="105"/>
      <c r="BGT1" s="105"/>
      <c r="BGU1" s="105"/>
      <c r="BGV1" s="105"/>
      <c r="BGW1" s="105"/>
      <c r="BGX1" s="105"/>
      <c r="BGY1" s="105"/>
      <c r="BGZ1" s="105"/>
      <c r="BHA1" s="105"/>
      <c r="BHB1" s="105"/>
      <c r="BHC1" s="105"/>
      <c r="BHD1" s="105"/>
      <c r="BHE1" s="105"/>
      <c r="BHF1" s="105"/>
      <c r="BHG1" s="105"/>
      <c r="BHH1" s="105"/>
      <c r="BHI1" s="105"/>
      <c r="BHJ1" s="105"/>
      <c r="BHK1" s="105"/>
      <c r="BHL1" s="105"/>
      <c r="BHM1" s="105"/>
      <c r="BHN1" s="105"/>
      <c r="BHO1" s="105"/>
      <c r="BHP1" s="105"/>
      <c r="BHQ1" s="105"/>
      <c r="BHR1" s="105"/>
      <c r="BHS1" s="105"/>
      <c r="BHT1" s="105"/>
      <c r="BHU1" s="105"/>
      <c r="BHV1" s="105"/>
      <c r="BHW1" s="105"/>
      <c r="BHX1" s="105"/>
      <c r="BHY1" s="105"/>
      <c r="BHZ1" s="105"/>
      <c r="BIA1" s="105"/>
      <c r="BIB1" s="105"/>
      <c r="BIC1" s="105"/>
      <c r="BID1" s="105"/>
      <c r="BIE1" s="105"/>
      <c r="BIF1" s="105"/>
      <c r="BIG1" s="105"/>
      <c r="BIH1" s="105"/>
      <c r="BII1" s="105"/>
      <c r="BIJ1" s="105"/>
      <c r="BIK1" s="105"/>
      <c r="BIL1" s="105"/>
      <c r="BIM1" s="105"/>
      <c r="BIN1" s="105"/>
      <c r="BIO1" s="105"/>
      <c r="BIP1" s="105"/>
      <c r="BIQ1" s="105"/>
      <c r="BIR1" s="105"/>
      <c r="BIS1" s="105"/>
      <c r="BIT1" s="105"/>
      <c r="BIU1" s="105"/>
      <c r="BIV1" s="105"/>
      <c r="BIW1" s="105"/>
      <c r="BIX1" s="105"/>
      <c r="BIY1" s="105"/>
      <c r="BIZ1" s="105"/>
      <c r="BJA1" s="105"/>
      <c r="BJB1" s="105"/>
      <c r="BJC1" s="105"/>
      <c r="BJD1" s="105"/>
      <c r="BJE1" s="105"/>
      <c r="BJF1" s="105"/>
      <c r="BJG1" s="105"/>
      <c r="BJH1" s="105"/>
      <c r="BJI1" s="105"/>
      <c r="BJJ1" s="105"/>
      <c r="BJK1" s="105"/>
      <c r="BJL1" s="105"/>
      <c r="BJM1" s="105"/>
      <c r="BJN1" s="105"/>
      <c r="BJO1" s="105"/>
      <c r="BJP1" s="105"/>
      <c r="BJQ1" s="105"/>
      <c r="BJR1" s="105"/>
      <c r="BJS1" s="105"/>
      <c r="BJT1" s="105"/>
      <c r="BJU1" s="105"/>
      <c r="BJV1" s="105"/>
      <c r="BJW1" s="105"/>
      <c r="BJX1" s="105"/>
      <c r="BJY1" s="105"/>
      <c r="BJZ1" s="105"/>
      <c r="BKA1" s="105"/>
      <c r="BKB1" s="105"/>
      <c r="BKC1" s="105"/>
      <c r="BKD1" s="105"/>
      <c r="BKE1" s="105"/>
      <c r="BKF1" s="105"/>
      <c r="BKG1" s="105"/>
      <c r="BKH1" s="105"/>
      <c r="BKI1" s="105"/>
      <c r="BKJ1" s="105"/>
      <c r="BKK1" s="105"/>
      <c r="BKL1" s="105"/>
      <c r="BKM1" s="105"/>
      <c r="BKN1" s="105"/>
      <c r="BKO1" s="105"/>
      <c r="BKP1" s="105"/>
      <c r="BKQ1" s="105"/>
      <c r="BKR1" s="105"/>
      <c r="BKS1" s="105"/>
      <c r="BKT1" s="105"/>
      <c r="BKU1" s="105"/>
      <c r="BKV1" s="105"/>
      <c r="BKW1" s="105"/>
      <c r="BKX1" s="105"/>
      <c r="BKY1" s="105"/>
      <c r="BKZ1" s="105"/>
      <c r="BLA1" s="105"/>
      <c r="BLB1" s="105"/>
      <c r="BLC1" s="105"/>
      <c r="BLD1" s="105"/>
      <c r="BLE1" s="105"/>
      <c r="BLF1" s="105"/>
      <c r="BLG1" s="105"/>
      <c r="BLH1" s="105"/>
      <c r="BLI1" s="105"/>
      <c r="BLJ1" s="105"/>
      <c r="BLK1" s="105"/>
      <c r="BLL1" s="105"/>
      <c r="BLM1" s="105"/>
      <c r="BLN1" s="105"/>
      <c r="BLO1" s="105"/>
      <c r="BLP1" s="105"/>
      <c r="BLQ1" s="105"/>
      <c r="BLR1" s="105"/>
      <c r="BLS1" s="105"/>
      <c r="BLT1" s="105"/>
      <c r="BLU1" s="105"/>
      <c r="BLV1" s="105"/>
      <c r="BLW1" s="105"/>
      <c r="BLX1" s="105"/>
      <c r="BLY1" s="105"/>
      <c r="BLZ1" s="105"/>
      <c r="BMA1" s="105"/>
      <c r="BMB1" s="105"/>
      <c r="BMC1" s="105"/>
      <c r="BMD1" s="105"/>
      <c r="BME1" s="105"/>
      <c r="BMF1" s="105"/>
      <c r="BMG1" s="105"/>
      <c r="BMH1" s="105"/>
      <c r="BMI1" s="105"/>
      <c r="BMJ1" s="105"/>
      <c r="BMK1" s="105"/>
      <c r="BML1" s="105"/>
      <c r="BMM1" s="105"/>
      <c r="BMN1" s="105"/>
      <c r="BMO1" s="105"/>
      <c r="BMP1" s="105"/>
      <c r="BMQ1" s="105"/>
      <c r="BMR1" s="105"/>
      <c r="BMS1" s="105"/>
      <c r="BMT1" s="105"/>
      <c r="BMU1" s="105"/>
      <c r="BMV1" s="105"/>
      <c r="BMW1" s="105"/>
      <c r="BMX1" s="105"/>
      <c r="BMY1" s="105"/>
      <c r="BMZ1" s="105"/>
      <c r="BNA1" s="105"/>
      <c r="BNB1" s="105"/>
      <c r="BNC1" s="105"/>
      <c r="BND1" s="105"/>
      <c r="BNE1" s="105"/>
      <c r="BNF1" s="105"/>
      <c r="BNG1" s="105"/>
      <c r="BNH1" s="105"/>
      <c r="BNI1" s="105"/>
      <c r="BNJ1" s="105"/>
      <c r="BNK1" s="105"/>
      <c r="BNL1" s="105"/>
      <c r="BNM1" s="105"/>
      <c r="BNN1" s="105"/>
      <c r="BNO1" s="105"/>
      <c r="BNP1" s="105"/>
      <c r="BNQ1" s="105"/>
      <c r="BNR1" s="105"/>
      <c r="BNS1" s="105"/>
      <c r="BNT1" s="105"/>
      <c r="BNU1" s="105"/>
      <c r="BNV1" s="105"/>
      <c r="BNW1" s="105"/>
      <c r="BNX1" s="105"/>
      <c r="BNY1" s="105"/>
      <c r="BNZ1" s="105"/>
      <c r="BOA1" s="105"/>
      <c r="BOB1" s="105"/>
      <c r="BOC1" s="105"/>
      <c r="BOD1" s="105"/>
      <c r="BOE1" s="105"/>
      <c r="BOF1" s="105"/>
      <c r="BOG1" s="105"/>
      <c r="BOH1" s="105"/>
      <c r="BOI1" s="105"/>
      <c r="BOJ1" s="105"/>
      <c r="BOK1" s="105"/>
      <c r="BOL1" s="105"/>
      <c r="BOM1" s="105"/>
      <c r="BON1" s="105"/>
      <c r="BOO1" s="105"/>
      <c r="BOP1" s="105"/>
      <c r="BOQ1" s="105"/>
      <c r="BOR1" s="105"/>
      <c r="BOS1" s="105"/>
      <c r="BOT1" s="105"/>
      <c r="BOU1" s="105"/>
      <c r="BOV1" s="105"/>
      <c r="BOW1" s="105"/>
      <c r="BOX1" s="105"/>
      <c r="BOY1" s="105"/>
      <c r="BOZ1" s="105"/>
      <c r="BPA1" s="105"/>
      <c r="BPB1" s="105"/>
      <c r="BPC1" s="105"/>
      <c r="BPD1" s="105"/>
      <c r="BPE1" s="105"/>
      <c r="BPF1" s="105"/>
      <c r="BPG1" s="105"/>
      <c r="BPH1" s="105"/>
      <c r="BPI1" s="105"/>
      <c r="BPJ1" s="105"/>
      <c r="BPK1" s="105"/>
      <c r="BPL1" s="105"/>
      <c r="BPM1" s="105"/>
      <c r="BPN1" s="105"/>
      <c r="BPO1" s="105"/>
      <c r="BPP1" s="105"/>
      <c r="BPQ1" s="105"/>
      <c r="BPR1" s="105"/>
      <c r="BPS1" s="105"/>
      <c r="BPT1" s="105"/>
      <c r="BPU1" s="105"/>
      <c r="BPV1" s="105"/>
      <c r="BPW1" s="105"/>
      <c r="BPX1" s="105"/>
      <c r="BPY1" s="105"/>
      <c r="BPZ1" s="105"/>
      <c r="BQA1" s="105"/>
      <c r="BQB1" s="105"/>
      <c r="BQC1" s="105"/>
      <c r="BQD1" s="105"/>
      <c r="BQE1" s="105"/>
      <c r="BQF1" s="105"/>
      <c r="BQG1" s="105"/>
      <c r="BQH1" s="105"/>
      <c r="BQI1" s="105"/>
      <c r="BQJ1" s="105"/>
      <c r="BQK1" s="105"/>
      <c r="BQL1" s="105"/>
      <c r="BQM1" s="105"/>
      <c r="BQN1" s="105"/>
      <c r="BQO1" s="105"/>
      <c r="BQP1" s="105"/>
      <c r="BQQ1" s="105"/>
      <c r="BQR1" s="105"/>
      <c r="BQS1" s="105"/>
      <c r="BQT1" s="105"/>
      <c r="BQU1" s="105"/>
      <c r="BQV1" s="105"/>
      <c r="BQW1" s="105"/>
      <c r="BQX1" s="105"/>
      <c r="BQY1" s="105"/>
      <c r="BQZ1" s="105"/>
      <c r="BRA1" s="105"/>
      <c r="BRB1" s="105"/>
      <c r="BRC1" s="105"/>
      <c r="BRD1" s="105"/>
      <c r="BRE1" s="105"/>
      <c r="BRF1" s="105"/>
      <c r="BRG1" s="105"/>
      <c r="BRH1" s="105"/>
      <c r="BRI1" s="105"/>
      <c r="BRJ1" s="105"/>
      <c r="BRK1" s="105"/>
      <c r="BRL1" s="105"/>
      <c r="BRM1" s="105"/>
      <c r="BRN1" s="105"/>
      <c r="BRO1" s="105"/>
      <c r="BRP1" s="105"/>
      <c r="BRQ1" s="105"/>
      <c r="BRR1" s="105"/>
      <c r="BRS1" s="105"/>
      <c r="BRT1" s="105"/>
      <c r="BRU1" s="105"/>
      <c r="BRV1" s="105"/>
      <c r="BRW1" s="105"/>
      <c r="BRX1" s="105"/>
      <c r="BRY1" s="105"/>
      <c r="BRZ1" s="105"/>
      <c r="BSA1" s="105"/>
      <c r="BSB1" s="105"/>
      <c r="BSC1" s="105"/>
      <c r="BSD1" s="105"/>
      <c r="BSE1" s="105"/>
      <c r="BSF1" s="105"/>
      <c r="BSG1" s="105"/>
      <c r="BSH1" s="105"/>
      <c r="BSI1" s="105"/>
      <c r="BSJ1" s="105"/>
      <c r="BSK1" s="105"/>
      <c r="BSL1" s="105"/>
      <c r="BSM1" s="105"/>
      <c r="BSN1" s="105"/>
      <c r="BSO1" s="105"/>
      <c r="BSP1" s="105"/>
      <c r="BSQ1" s="105"/>
      <c r="BSR1" s="105"/>
      <c r="BSS1" s="105"/>
      <c r="BST1" s="105"/>
      <c r="BSU1" s="105"/>
      <c r="BSV1" s="105"/>
      <c r="BSW1" s="105"/>
      <c r="BSX1" s="105"/>
      <c r="BSY1" s="105"/>
      <c r="BSZ1" s="105"/>
      <c r="BTA1" s="105"/>
      <c r="BTB1" s="105"/>
      <c r="BTC1" s="105"/>
      <c r="BTD1" s="105"/>
      <c r="BTE1" s="105"/>
      <c r="BTF1" s="105"/>
      <c r="BTG1" s="105"/>
      <c r="BTH1" s="105"/>
      <c r="BTI1" s="105"/>
      <c r="BTJ1" s="105"/>
      <c r="BTK1" s="105"/>
      <c r="BTL1" s="105"/>
      <c r="BTM1" s="105"/>
      <c r="BTN1" s="105"/>
      <c r="BTO1" s="105"/>
      <c r="BTP1" s="105"/>
      <c r="BTQ1" s="105"/>
      <c r="BTR1" s="105"/>
      <c r="BTS1" s="105"/>
      <c r="BTT1" s="105"/>
      <c r="BTU1" s="105"/>
      <c r="BTV1" s="105"/>
      <c r="BTW1" s="105"/>
      <c r="BTX1" s="105"/>
      <c r="BTY1" s="105"/>
      <c r="BTZ1" s="105"/>
      <c r="BUA1" s="105"/>
      <c r="BUB1" s="105"/>
      <c r="BUC1" s="105"/>
      <c r="BUD1" s="105"/>
      <c r="BUE1" s="105"/>
      <c r="BUF1" s="105"/>
      <c r="BUG1" s="105"/>
      <c r="BUH1" s="105"/>
      <c r="BUI1" s="105"/>
      <c r="BUJ1" s="105"/>
      <c r="BUK1" s="105"/>
      <c r="BUL1" s="105"/>
      <c r="BUM1" s="105"/>
      <c r="BUN1" s="105"/>
      <c r="BUO1" s="105"/>
      <c r="BUP1" s="105"/>
      <c r="BUQ1" s="105"/>
      <c r="BUR1" s="105"/>
      <c r="BUS1" s="105"/>
      <c r="BUT1" s="105"/>
      <c r="BUU1" s="105"/>
      <c r="BUV1" s="105"/>
      <c r="BUW1" s="105"/>
      <c r="BUX1" s="105"/>
      <c r="BUY1" s="105"/>
      <c r="BUZ1" s="105"/>
      <c r="BVA1" s="105"/>
      <c r="BVB1" s="105"/>
      <c r="BVC1" s="105"/>
      <c r="BVD1" s="105"/>
      <c r="BVE1" s="105"/>
      <c r="BVF1" s="105"/>
      <c r="BVG1" s="105"/>
      <c r="BVH1" s="105"/>
      <c r="BVI1" s="105"/>
      <c r="BVJ1" s="105"/>
      <c r="BVK1" s="105"/>
      <c r="BVL1" s="105"/>
      <c r="BVM1" s="105"/>
      <c r="BVN1" s="105"/>
      <c r="BVO1" s="105"/>
      <c r="BVP1" s="105"/>
      <c r="BVQ1" s="105"/>
      <c r="BVR1" s="105"/>
      <c r="BVS1" s="105"/>
      <c r="BVT1" s="105"/>
      <c r="BVU1" s="105"/>
      <c r="BVV1" s="105"/>
      <c r="BVW1" s="105"/>
      <c r="BVX1" s="105"/>
      <c r="BVY1" s="105"/>
      <c r="BVZ1" s="105"/>
      <c r="BWA1" s="105"/>
      <c r="BWB1" s="105"/>
      <c r="BWC1" s="105"/>
      <c r="BWD1" s="105"/>
      <c r="BWE1" s="105"/>
      <c r="BWF1" s="105"/>
      <c r="BWG1" s="105"/>
      <c r="BWH1" s="105"/>
      <c r="BWI1" s="105"/>
      <c r="BWJ1" s="105"/>
      <c r="BWK1" s="105"/>
      <c r="BWL1" s="105"/>
      <c r="BWM1" s="105"/>
      <c r="BWN1" s="105"/>
      <c r="BWO1" s="105"/>
      <c r="BWP1" s="105"/>
      <c r="BWQ1" s="105"/>
      <c r="BWR1" s="105"/>
      <c r="BWS1" s="105"/>
      <c r="BWT1" s="105"/>
      <c r="BWU1" s="105"/>
      <c r="BWV1" s="105"/>
      <c r="BWW1" s="105"/>
      <c r="BWX1" s="105"/>
      <c r="BWY1" s="105"/>
      <c r="BWZ1" s="105"/>
      <c r="BXA1" s="105"/>
      <c r="BXB1" s="105"/>
      <c r="BXC1" s="105"/>
      <c r="BXD1" s="105"/>
      <c r="BXE1" s="105"/>
      <c r="BXF1" s="105"/>
      <c r="BXG1" s="105"/>
      <c r="BXH1" s="105"/>
      <c r="BXI1" s="105"/>
      <c r="BXJ1" s="105"/>
      <c r="BXK1" s="105"/>
      <c r="BXL1" s="105"/>
      <c r="BXM1" s="105"/>
      <c r="BXN1" s="105"/>
      <c r="BXO1" s="105"/>
      <c r="BXP1" s="105"/>
      <c r="BXQ1" s="105"/>
      <c r="BXR1" s="105"/>
      <c r="BXS1" s="105"/>
      <c r="BXT1" s="105"/>
      <c r="BXU1" s="105"/>
      <c r="BXV1" s="105"/>
      <c r="BXW1" s="105"/>
      <c r="BXX1" s="105"/>
      <c r="BXY1" s="105"/>
      <c r="BXZ1" s="105"/>
      <c r="BYA1" s="105"/>
      <c r="BYB1" s="105"/>
      <c r="BYC1" s="105"/>
      <c r="BYD1" s="105"/>
      <c r="BYE1" s="105"/>
      <c r="BYF1" s="105"/>
      <c r="BYG1" s="105"/>
      <c r="BYH1" s="105"/>
      <c r="BYI1" s="105"/>
      <c r="BYJ1" s="105"/>
      <c r="BYK1" s="105"/>
      <c r="BYL1" s="105"/>
      <c r="BYM1" s="105"/>
      <c r="BYN1" s="105"/>
      <c r="BYO1" s="105"/>
      <c r="BYP1" s="105"/>
      <c r="BYQ1" s="105"/>
      <c r="BYR1" s="105"/>
      <c r="BYS1" s="105"/>
      <c r="BYT1" s="105"/>
      <c r="BYU1" s="105"/>
      <c r="BYV1" s="105"/>
      <c r="BYW1" s="105"/>
      <c r="BYX1" s="105"/>
      <c r="BYY1" s="105"/>
      <c r="BYZ1" s="105"/>
      <c r="BZA1" s="105"/>
      <c r="BZB1" s="105"/>
      <c r="BZC1" s="105"/>
      <c r="BZD1" s="105"/>
      <c r="BZE1" s="105"/>
      <c r="BZF1" s="105"/>
      <c r="BZG1" s="105"/>
      <c r="BZH1" s="105"/>
      <c r="BZI1" s="105"/>
      <c r="BZJ1" s="105"/>
      <c r="BZK1" s="105"/>
      <c r="BZL1" s="105"/>
      <c r="BZM1" s="105"/>
      <c r="BZN1" s="105"/>
      <c r="BZO1" s="105"/>
      <c r="BZP1" s="105"/>
      <c r="BZQ1" s="105"/>
      <c r="BZR1" s="105"/>
      <c r="BZS1" s="105"/>
      <c r="BZT1" s="105"/>
      <c r="BZU1" s="105"/>
      <c r="BZV1" s="105"/>
      <c r="BZW1" s="105"/>
      <c r="BZX1" s="105"/>
      <c r="BZY1" s="105"/>
      <c r="BZZ1" s="105"/>
      <c r="CAA1" s="105"/>
      <c r="CAB1" s="105"/>
      <c r="CAC1" s="105"/>
      <c r="CAD1" s="105"/>
      <c r="CAE1" s="105"/>
      <c r="CAF1" s="105"/>
      <c r="CAG1" s="105"/>
      <c r="CAH1" s="105"/>
      <c r="CAI1" s="105"/>
      <c r="CAJ1" s="105"/>
      <c r="CAK1" s="105"/>
      <c r="CAL1" s="105"/>
      <c r="CAM1" s="105"/>
      <c r="CAN1" s="105"/>
      <c r="CAO1" s="105"/>
      <c r="CAP1" s="105"/>
      <c r="CAQ1" s="105"/>
      <c r="CAR1" s="105"/>
      <c r="CAS1" s="105"/>
      <c r="CAT1" s="105"/>
      <c r="CAU1" s="105"/>
      <c r="CAV1" s="105"/>
      <c r="CAW1" s="105"/>
      <c r="CAX1" s="105"/>
      <c r="CAY1" s="105"/>
      <c r="CAZ1" s="105"/>
      <c r="CBA1" s="105"/>
      <c r="CBB1" s="105"/>
      <c r="CBC1" s="105"/>
      <c r="CBD1" s="105"/>
      <c r="CBE1" s="105"/>
      <c r="CBF1" s="105"/>
      <c r="CBG1" s="105"/>
      <c r="CBH1" s="105"/>
      <c r="CBI1" s="105"/>
      <c r="CBJ1" s="105"/>
      <c r="CBK1" s="105"/>
      <c r="CBL1" s="105"/>
      <c r="CBM1" s="105"/>
      <c r="CBN1" s="105"/>
      <c r="CBO1" s="105"/>
      <c r="CBP1" s="105"/>
      <c r="CBQ1" s="105"/>
      <c r="CBR1" s="105"/>
      <c r="CBS1" s="105"/>
      <c r="CBT1" s="105"/>
      <c r="CBU1" s="105"/>
      <c r="CBV1" s="105"/>
      <c r="CBW1" s="105"/>
      <c r="CBX1" s="105"/>
      <c r="CBY1" s="105"/>
      <c r="CBZ1" s="105"/>
      <c r="CCA1" s="105"/>
      <c r="CCB1" s="105"/>
      <c r="CCC1" s="105"/>
      <c r="CCD1" s="105"/>
      <c r="CCE1" s="105"/>
      <c r="CCF1" s="105"/>
      <c r="CCG1" s="105"/>
      <c r="CCH1" s="105"/>
      <c r="CCI1" s="105"/>
      <c r="CCJ1" s="105"/>
      <c r="CCK1" s="105"/>
      <c r="CCL1" s="105"/>
      <c r="CCM1" s="105"/>
      <c r="CCN1" s="105"/>
      <c r="CCO1" s="105"/>
      <c r="CCP1" s="105"/>
      <c r="CCQ1" s="105"/>
      <c r="CCR1" s="105"/>
      <c r="CCS1" s="105"/>
      <c r="CCT1" s="105"/>
      <c r="CCU1" s="105"/>
      <c r="CCV1" s="105"/>
      <c r="CCW1" s="105"/>
      <c r="CCX1" s="105"/>
      <c r="CCY1" s="105"/>
      <c r="CCZ1" s="105"/>
      <c r="CDA1" s="105"/>
      <c r="CDB1" s="105"/>
      <c r="CDC1" s="105"/>
      <c r="CDD1" s="105"/>
      <c r="CDE1" s="105"/>
      <c r="CDF1" s="105"/>
      <c r="CDG1" s="105"/>
      <c r="CDH1" s="105"/>
      <c r="CDI1" s="105"/>
      <c r="CDJ1" s="105"/>
      <c r="CDK1" s="105"/>
      <c r="CDL1" s="105"/>
      <c r="CDM1" s="105"/>
      <c r="CDN1" s="105"/>
      <c r="CDO1" s="105"/>
      <c r="CDP1" s="105"/>
      <c r="CDQ1" s="105"/>
      <c r="CDR1" s="105"/>
      <c r="CDS1" s="105"/>
      <c r="CDT1" s="105"/>
      <c r="CDU1" s="105"/>
      <c r="CDV1" s="105"/>
      <c r="CDW1" s="105"/>
      <c r="CDX1" s="105"/>
      <c r="CDY1" s="105"/>
      <c r="CDZ1" s="105"/>
      <c r="CEA1" s="105"/>
      <c r="CEB1" s="105"/>
      <c r="CEC1" s="105"/>
      <c r="CED1" s="105"/>
      <c r="CEE1" s="105"/>
      <c r="CEF1" s="105"/>
      <c r="CEG1" s="105"/>
      <c r="CEH1" s="105"/>
      <c r="CEI1" s="105"/>
      <c r="CEJ1" s="105"/>
      <c r="CEK1" s="105"/>
      <c r="CEL1" s="105"/>
      <c r="CEM1" s="105"/>
      <c r="CEN1" s="105"/>
      <c r="CEO1" s="105"/>
      <c r="CEP1" s="105"/>
      <c r="CEQ1" s="105"/>
      <c r="CER1" s="105"/>
      <c r="CES1" s="105"/>
      <c r="CET1" s="105"/>
      <c r="CEU1" s="105"/>
      <c r="CEV1" s="105"/>
      <c r="CEW1" s="105"/>
      <c r="CEX1" s="105"/>
      <c r="CEY1" s="105"/>
      <c r="CEZ1" s="105"/>
      <c r="CFA1" s="105"/>
      <c r="CFB1" s="105"/>
      <c r="CFC1" s="105"/>
      <c r="CFD1" s="105"/>
      <c r="CFE1" s="105"/>
      <c r="CFF1" s="105"/>
      <c r="CFG1" s="105"/>
      <c r="CFH1" s="105"/>
      <c r="CFI1" s="105"/>
      <c r="CFJ1" s="105"/>
      <c r="CFK1" s="105"/>
      <c r="CFL1" s="105"/>
      <c r="CFM1" s="105"/>
      <c r="CFN1" s="105"/>
      <c r="CFO1" s="105"/>
      <c r="CFP1" s="105"/>
      <c r="CFQ1" s="105"/>
      <c r="CFR1" s="105"/>
      <c r="CFS1" s="105"/>
      <c r="CFT1" s="105"/>
      <c r="CFU1" s="105"/>
      <c r="CFV1" s="105"/>
      <c r="CFW1" s="105"/>
      <c r="CFX1" s="105"/>
      <c r="CFY1" s="105"/>
      <c r="CFZ1" s="105"/>
      <c r="CGA1" s="105"/>
      <c r="CGB1" s="105"/>
      <c r="CGC1" s="105"/>
      <c r="CGD1" s="105"/>
      <c r="CGE1" s="105"/>
      <c r="CGF1" s="105"/>
      <c r="CGG1" s="105"/>
      <c r="CGH1" s="105"/>
      <c r="CGI1" s="105"/>
      <c r="CGJ1" s="105"/>
      <c r="CGK1" s="105"/>
      <c r="CGL1" s="105"/>
      <c r="CGM1" s="105"/>
      <c r="CGN1" s="105"/>
      <c r="CGO1" s="105"/>
      <c r="CGP1" s="105"/>
      <c r="CGQ1" s="105"/>
      <c r="CGR1" s="105"/>
      <c r="CGS1" s="105"/>
      <c r="CGT1" s="105"/>
      <c r="CGU1" s="105"/>
      <c r="CGV1" s="105"/>
      <c r="CGW1" s="105"/>
      <c r="CGX1" s="105"/>
      <c r="CGY1" s="105"/>
      <c r="CGZ1" s="105"/>
      <c r="CHA1" s="105"/>
      <c r="CHB1" s="105"/>
      <c r="CHC1" s="105"/>
      <c r="CHD1" s="105"/>
      <c r="CHE1" s="105"/>
      <c r="CHF1" s="105"/>
      <c r="CHG1" s="105"/>
      <c r="CHH1" s="105"/>
      <c r="CHI1" s="105"/>
      <c r="CHJ1" s="105"/>
      <c r="CHK1" s="105"/>
      <c r="CHL1" s="105"/>
      <c r="CHM1" s="105"/>
      <c r="CHN1" s="105"/>
      <c r="CHO1" s="105"/>
      <c r="CHP1" s="105"/>
      <c r="CHQ1" s="105"/>
      <c r="CHR1" s="105"/>
      <c r="CHS1" s="105"/>
      <c r="CHT1" s="105"/>
      <c r="CHU1" s="105"/>
      <c r="CHV1" s="105"/>
      <c r="CHW1" s="105"/>
      <c r="CHX1" s="105"/>
      <c r="CHY1" s="105"/>
      <c r="CHZ1" s="105"/>
      <c r="CIA1" s="105"/>
      <c r="CIB1" s="105"/>
      <c r="CIC1" s="105"/>
      <c r="CID1" s="105"/>
      <c r="CIE1" s="105"/>
      <c r="CIF1" s="105"/>
      <c r="CIG1" s="105"/>
      <c r="CIH1" s="105"/>
      <c r="CII1" s="105"/>
      <c r="CIJ1" s="105"/>
      <c r="CIK1" s="105"/>
      <c r="CIL1" s="105"/>
      <c r="CIM1" s="105"/>
      <c r="CIN1" s="105"/>
      <c r="CIO1" s="105"/>
      <c r="CIP1" s="105"/>
      <c r="CIQ1" s="105"/>
      <c r="CIR1" s="105"/>
      <c r="CIS1" s="105"/>
      <c r="CIT1" s="105"/>
      <c r="CIU1" s="105"/>
      <c r="CIV1" s="105"/>
      <c r="CIW1" s="105"/>
      <c r="CIX1" s="105"/>
      <c r="CIY1" s="105"/>
      <c r="CIZ1" s="105"/>
      <c r="CJA1" s="105"/>
      <c r="CJB1" s="105"/>
      <c r="CJC1" s="105"/>
      <c r="CJD1" s="105"/>
      <c r="CJE1" s="105"/>
      <c r="CJF1" s="105"/>
      <c r="CJG1" s="105"/>
      <c r="CJH1" s="105"/>
      <c r="CJI1" s="105"/>
      <c r="CJJ1" s="105"/>
      <c r="CJK1" s="105"/>
      <c r="CJL1" s="105"/>
      <c r="CJM1" s="105"/>
      <c r="CJN1" s="105"/>
      <c r="CJO1" s="105"/>
      <c r="CJP1" s="105"/>
      <c r="CJQ1" s="105"/>
      <c r="CJR1" s="105"/>
      <c r="CJS1" s="105"/>
      <c r="CJT1" s="105"/>
      <c r="CJU1" s="105"/>
      <c r="CJV1" s="105"/>
      <c r="CJW1" s="105"/>
      <c r="CJX1" s="105"/>
      <c r="CJY1" s="105"/>
      <c r="CJZ1" s="105"/>
      <c r="CKA1" s="105"/>
      <c r="CKB1" s="105"/>
      <c r="CKC1" s="105"/>
      <c r="CKD1" s="105"/>
      <c r="CKE1" s="105"/>
      <c r="CKF1" s="105"/>
      <c r="CKG1" s="105"/>
      <c r="CKH1" s="105"/>
      <c r="CKI1" s="105"/>
      <c r="CKJ1" s="105"/>
      <c r="CKK1" s="105"/>
      <c r="CKL1" s="105"/>
      <c r="CKM1" s="105"/>
      <c r="CKN1" s="105"/>
      <c r="CKO1" s="105"/>
      <c r="CKP1" s="105"/>
      <c r="CKQ1" s="105"/>
      <c r="CKR1" s="105"/>
      <c r="CKS1" s="105"/>
      <c r="CKT1" s="105"/>
      <c r="CKU1" s="105"/>
      <c r="CKV1" s="105"/>
      <c r="CKW1" s="105"/>
      <c r="CKX1" s="105"/>
      <c r="CKY1" s="105"/>
      <c r="CKZ1" s="105"/>
      <c r="CLA1" s="105"/>
      <c r="CLB1" s="105"/>
      <c r="CLC1" s="105"/>
      <c r="CLD1" s="105"/>
      <c r="CLE1" s="105"/>
      <c r="CLF1" s="105"/>
      <c r="CLG1" s="105"/>
      <c r="CLH1" s="105"/>
      <c r="CLI1" s="105"/>
      <c r="CLJ1" s="105"/>
      <c r="CLK1" s="105"/>
      <c r="CLL1" s="105"/>
      <c r="CLM1" s="105"/>
      <c r="CLN1" s="105"/>
      <c r="CLO1" s="105"/>
      <c r="CLP1" s="105"/>
      <c r="CLQ1" s="105"/>
      <c r="CLR1" s="105"/>
      <c r="CLS1" s="105"/>
      <c r="CLT1" s="105"/>
      <c r="CLU1" s="105"/>
      <c r="CLV1" s="105"/>
      <c r="CLW1" s="105"/>
      <c r="CLX1" s="105"/>
      <c r="CLY1" s="105"/>
      <c r="CLZ1" s="105"/>
      <c r="CMA1" s="105"/>
      <c r="CMB1" s="105"/>
      <c r="CMC1" s="105"/>
      <c r="CMD1" s="105"/>
      <c r="CME1" s="105"/>
      <c r="CMF1" s="105"/>
      <c r="CMG1" s="105"/>
      <c r="CMH1" s="105"/>
      <c r="CMI1" s="105"/>
      <c r="CMJ1" s="105"/>
      <c r="CMK1" s="105"/>
      <c r="CML1" s="105"/>
      <c r="CMM1" s="105"/>
      <c r="CMN1" s="105"/>
      <c r="CMO1" s="105"/>
      <c r="CMP1" s="105"/>
      <c r="CMQ1" s="105"/>
      <c r="CMR1" s="105"/>
      <c r="CMS1" s="105"/>
      <c r="CMT1" s="105"/>
      <c r="CMU1" s="105"/>
      <c r="CMV1" s="105"/>
      <c r="CMW1" s="105"/>
      <c r="CMX1" s="105"/>
      <c r="CMY1" s="105"/>
      <c r="CMZ1" s="105"/>
      <c r="CNA1" s="105"/>
      <c r="CNB1" s="105"/>
      <c r="CNC1" s="105"/>
      <c r="CND1" s="105"/>
      <c r="CNE1" s="105"/>
      <c r="CNF1" s="105"/>
      <c r="CNG1" s="105"/>
      <c r="CNH1" s="105"/>
      <c r="CNI1" s="105"/>
      <c r="CNJ1" s="105"/>
      <c r="CNK1" s="105"/>
      <c r="CNL1" s="105"/>
      <c r="CNM1" s="105"/>
      <c r="CNN1" s="105"/>
      <c r="CNO1" s="105"/>
      <c r="CNP1" s="105"/>
      <c r="CNQ1" s="105"/>
      <c r="CNR1" s="105"/>
      <c r="CNS1" s="105"/>
      <c r="CNT1" s="105"/>
      <c r="CNU1" s="105"/>
      <c r="CNV1" s="105"/>
      <c r="CNW1" s="105"/>
      <c r="CNX1" s="105"/>
      <c r="CNY1" s="105"/>
      <c r="CNZ1" s="105"/>
      <c r="COA1" s="105"/>
      <c r="COB1" s="105"/>
      <c r="COC1" s="105"/>
      <c r="COD1" s="105"/>
      <c r="COE1" s="105"/>
      <c r="COF1" s="105"/>
      <c r="COG1" s="105"/>
      <c r="COH1" s="105"/>
      <c r="COI1" s="105"/>
      <c r="COJ1" s="105"/>
      <c r="COK1" s="105"/>
      <c r="COL1" s="105"/>
      <c r="COM1" s="105"/>
      <c r="CON1" s="105"/>
      <c r="COO1" s="105"/>
      <c r="COP1" s="105"/>
      <c r="COQ1" s="105"/>
      <c r="COR1" s="105"/>
      <c r="COS1" s="105"/>
      <c r="COT1" s="105"/>
      <c r="COU1" s="105"/>
      <c r="COV1" s="105"/>
      <c r="COW1" s="105"/>
      <c r="COX1" s="105"/>
      <c r="COY1" s="105"/>
      <c r="COZ1" s="105"/>
      <c r="CPA1" s="105"/>
      <c r="CPB1" s="105"/>
      <c r="CPC1" s="105"/>
      <c r="CPD1" s="105"/>
      <c r="CPE1" s="105"/>
      <c r="CPF1" s="105"/>
      <c r="CPG1" s="105"/>
      <c r="CPH1" s="105"/>
      <c r="CPI1" s="105"/>
      <c r="CPJ1" s="105"/>
      <c r="CPK1" s="105"/>
      <c r="CPL1" s="105"/>
      <c r="CPM1" s="105"/>
      <c r="CPN1" s="105"/>
      <c r="CPO1" s="105"/>
      <c r="CPP1" s="105"/>
      <c r="CPQ1" s="105"/>
      <c r="CPR1" s="105"/>
      <c r="CPS1" s="105"/>
      <c r="CPT1" s="105"/>
      <c r="CPU1" s="105"/>
      <c r="CPV1" s="105"/>
      <c r="CPW1" s="105"/>
      <c r="CPX1" s="105"/>
      <c r="CPY1" s="105"/>
      <c r="CPZ1" s="105"/>
      <c r="CQA1" s="105"/>
      <c r="CQB1" s="105"/>
      <c r="CQC1" s="105"/>
      <c r="CQD1" s="105"/>
      <c r="CQE1" s="105"/>
      <c r="CQF1" s="105"/>
      <c r="CQG1" s="105"/>
      <c r="CQH1" s="105"/>
      <c r="CQI1" s="105"/>
      <c r="CQJ1" s="105"/>
      <c r="CQK1" s="105"/>
      <c r="CQL1" s="105"/>
      <c r="CQM1" s="105"/>
      <c r="CQN1" s="105"/>
      <c r="CQO1" s="105"/>
      <c r="CQP1" s="105"/>
      <c r="CQQ1" s="105"/>
      <c r="CQR1" s="105"/>
      <c r="CQS1" s="105"/>
      <c r="CQT1" s="105"/>
      <c r="CQU1" s="105"/>
      <c r="CQV1" s="105"/>
      <c r="CQW1" s="105"/>
      <c r="CQX1" s="105"/>
      <c r="CQY1" s="105"/>
      <c r="CQZ1" s="105"/>
      <c r="CRA1" s="105"/>
      <c r="CRB1" s="105"/>
      <c r="CRC1" s="105"/>
      <c r="CRD1" s="105"/>
      <c r="CRE1" s="105"/>
      <c r="CRF1" s="105"/>
      <c r="CRG1" s="105"/>
      <c r="CRH1" s="105"/>
      <c r="CRI1" s="105"/>
      <c r="CRJ1" s="105"/>
      <c r="CRK1" s="105"/>
      <c r="CRL1" s="105"/>
      <c r="CRM1" s="105"/>
      <c r="CRN1" s="105"/>
      <c r="CRO1" s="105"/>
      <c r="CRP1" s="105"/>
      <c r="CRQ1" s="105"/>
      <c r="CRR1" s="105"/>
      <c r="CRS1" s="105"/>
      <c r="CRT1" s="105"/>
      <c r="CRU1" s="105"/>
      <c r="CRV1" s="105"/>
      <c r="CRW1" s="105"/>
      <c r="CRX1" s="105"/>
      <c r="CRY1" s="105"/>
      <c r="CRZ1" s="105"/>
      <c r="CSA1" s="105"/>
      <c r="CSB1" s="105"/>
      <c r="CSC1" s="105"/>
      <c r="CSD1" s="105"/>
      <c r="CSE1" s="105"/>
      <c r="CSF1" s="105"/>
      <c r="CSG1" s="105"/>
      <c r="CSH1" s="105"/>
      <c r="CSI1" s="105"/>
      <c r="CSJ1" s="105"/>
      <c r="CSK1" s="105"/>
      <c r="CSL1" s="105"/>
      <c r="CSM1" s="105"/>
      <c r="CSN1" s="105"/>
      <c r="CSO1" s="105"/>
      <c r="CSP1" s="105"/>
      <c r="CSQ1" s="105"/>
      <c r="CSR1" s="105"/>
      <c r="CSS1" s="105"/>
      <c r="CST1" s="105"/>
      <c r="CSU1" s="105"/>
      <c r="CSV1" s="105"/>
      <c r="CSW1" s="105"/>
      <c r="CSX1" s="105"/>
      <c r="CSY1" s="105"/>
      <c r="CSZ1" s="105"/>
      <c r="CTA1" s="105"/>
      <c r="CTB1" s="105"/>
      <c r="CTC1" s="105"/>
      <c r="CTD1" s="105"/>
      <c r="CTE1" s="105"/>
      <c r="CTF1" s="105"/>
      <c r="CTG1" s="105"/>
      <c r="CTH1" s="105"/>
      <c r="CTI1" s="105"/>
      <c r="CTJ1" s="105"/>
      <c r="CTK1" s="105"/>
      <c r="CTL1" s="105"/>
      <c r="CTM1" s="105"/>
      <c r="CTN1" s="105"/>
      <c r="CTO1" s="105"/>
      <c r="CTP1" s="105"/>
      <c r="CTQ1" s="105"/>
      <c r="CTR1" s="105"/>
      <c r="CTS1" s="105"/>
      <c r="CTT1" s="105"/>
      <c r="CTU1" s="105"/>
      <c r="CTV1" s="105"/>
      <c r="CTW1" s="105"/>
      <c r="CTX1" s="105"/>
      <c r="CTY1" s="105"/>
      <c r="CTZ1" s="105"/>
      <c r="CUA1" s="105"/>
      <c r="CUB1" s="105"/>
      <c r="CUC1" s="105"/>
      <c r="CUD1" s="105"/>
      <c r="CUE1" s="105"/>
      <c r="CUF1" s="105"/>
      <c r="CUG1" s="105"/>
      <c r="CUH1" s="105"/>
      <c r="CUI1" s="105"/>
      <c r="CUJ1" s="105"/>
      <c r="CUK1" s="105"/>
      <c r="CUL1" s="105"/>
      <c r="CUM1" s="105"/>
      <c r="CUN1" s="105"/>
      <c r="CUO1" s="105"/>
      <c r="CUP1" s="105"/>
      <c r="CUQ1" s="105"/>
      <c r="CUR1" s="105"/>
      <c r="CUS1" s="105"/>
      <c r="CUT1" s="105"/>
      <c r="CUU1" s="105"/>
      <c r="CUV1" s="105"/>
      <c r="CUW1" s="105"/>
      <c r="CUX1" s="105"/>
      <c r="CUY1" s="105"/>
      <c r="CUZ1" s="105"/>
      <c r="CVA1" s="105"/>
      <c r="CVB1" s="105"/>
      <c r="CVC1" s="105"/>
      <c r="CVD1" s="105"/>
      <c r="CVE1" s="105"/>
      <c r="CVF1" s="105"/>
      <c r="CVG1" s="105"/>
      <c r="CVH1" s="105"/>
      <c r="CVI1" s="105"/>
      <c r="CVJ1" s="105"/>
      <c r="CVK1" s="105"/>
      <c r="CVL1" s="105"/>
      <c r="CVM1" s="105"/>
      <c r="CVN1" s="105"/>
      <c r="CVO1" s="105"/>
      <c r="CVP1" s="105"/>
      <c r="CVQ1" s="105"/>
      <c r="CVR1" s="105"/>
      <c r="CVS1" s="105"/>
      <c r="CVT1" s="105"/>
      <c r="CVU1" s="105"/>
      <c r="CVV1" s="105"/>
      <c r="CVW1" s="105"/>
      <c r="CVX1" s="105"/>
      <c r="CVY1" s="105"/>
      <c r="CVZ1" s="105"/>
      <c r="CWA1" s="105"/>
      <c r="CWB1" s="105"/>
      <c r="CWC1" s="105"/>
      <c r="CWD1" s="105"/>
      <c r="CWE1" s="105"/>
      <c r="CWF1" s="105"/>
      <c r="CWG1" s="105"/>
      <c r="CWH1" s="105"/>
      <c r="CWI1" s="105"/>
      <c r="CWJ1" s="105"/>
      <c r="CWK1" s="105"/>
      <c r="CWL1" s="105"/>
      <c r="CWM1" s="105"/>
      <c r="CWN1" s="105"/>
      <c r="CWO1" s="105"/>
      <c r="CWP1" s="105"/>
      <c r="CWQ1" s="105"/>
      <c r="CWR1" s="105"/>
      <c r="CWS1" s="105"/>
      <c r="CWT1" s="105"/>
      <c r="CWU1" s="105"/>
      <c r="CWV1" s="105"/>
      <c r="CWW1" s="105"/>
      <c r="CWX1" s="105"/>
      <c r="CWY1" s="105"/>
      <c r="CWZ1" s="105"/>
      <c r="CXA1" s="105"/>
      <c r="CXB1" s="105"/>
      <c r="CXC1" s="105"/>
      <c r="CXD1" s="105"/>
      <c r="CXE1" s="105"/>
      <c r="CXF1" s="105"/>
      <c r="CXG1" s="105"/>
      <c r="CXH1" s="105"/>
      <c r="CXI1" s="105"/>
      <c r="CXJ1" s="105"/>
      <c r="CXK1" s="105"/>
      <c r="CXL1" s="105"/>
      <c r="CXM1" s="105"/>
      <c r="CXN1" s="105"/>
      <c r="CXO1" s="105"/>
      <c r="CXP1" s="105"/>
      <c r="CXQ1" s="105"/>
      <c r="CXR1" s="105"/>
      <c r="CXS1" s="105"/>
      <c r="CXT1" s="105"/>
      <c r="CXU1" s="105"/>
      <c r="CXV1" s="105"/>
      <c r="CXW1" s="105"/>
      <c r="CXX1" s="105"/>
      <c r="CXY1" s="105"/>
      <c r="CXZ1" s="105"/>
      <c r="CYA1" s="105"/>
      <c r="CYB1" s="105"/>
      <c r="CYC1" s="105"/>
      <c r="CYD1" s="105"/>
      <c r="CYE1" s="105"/>
      <c r="CYF1" s="105"/>
      <c r="CYG1" s="105"/>
      <c r="CYH1" s="105"/>
      <c r="CYI1" s="105"/>
      <c r="CYJ1" s="105"/>
      <c r="CYK1" s="105"/>
      <c r="CYL1" s="105"/>
      <c r="CYM1" s="105"/>
      <c r="CYN1" s="105"/>
      <c r="CYO1" s="105"/>
      <c r="CYP1" s="105"/>
      <c r="CYQ1" s="105"/>
      <c r="CYR1" s="105"/>
      <c r="CYS1" s="105"/>
      <c r="CYT1" s="105"/>
      <c r="CYU1" s="105"/>
      <c r="CYV1" s="105"/>
      <c r="CYW1" s="105"/>
      <c r="CYX1" s="105"/>
      <c r="CYY1" s="105"/>
      <c r="CYZ1" s="105"/>
      <c r="CZA1" s="105"/>
      <c r="CZB1" s="105"/>
      <c r="CZC1" s="105"/>
      <c r="CZD1" s="105"/>
      <c r="CZE1" s="105"/>
      <c r="CZF1" s="105"/>
      <c r="CZG1" s="105"/>
      <c r="CZH1" s="105"/>
      <c r="CZI1" s="105"/>
      <c r="CZJ1" s="105"/>
      <c r="CZK1" s="105"/>
      <c r="CZL1" s="105"/>
      <c r="CZM1" s="105"/>
      <c r="CZN1" s="105"/>
      <c r="CZO1" s="105"/>
      <c r="CZP1" s="105"/>
      <c r="CZQ1" s="105"/>
      <c r="CZR1" s="105"/>
      <c r="CZS1" s="105"/>
      <c r="CZT1" s="105"/>
      <c r="CZU1" s="105"/>
      <c r="CZV1" s="105"/>
      <c r="CZW1" s="105"/>
      <c r="CZX1" s="105"/>
      <c r="CZY1" s="105"/>
      <c r="CZZ1" s="105"/>
      <c r="DAA1" s="105"/>
      <c r="DAB1" s="105"/>
      <c r="DAC1" s="105"/>
      <c r="DAD1" s="105"/>
      <c r="DAE1" s="105"/>
      <c r="DAF1" s="105"/>
      <c r="DAG1" s="105"/>
      <c r="DAH1" s="105"/>
      <c r="DAI1" s="105"/>
      <c r="DAJ1" s="105"/>
      <c r="DAK1" s="105"/>
      <c r="DAL1" s="105"/>
      <c r="DAM1" s="105"/>
      <c r="DAN1" s="105"/>
      <c r="DAO1" s="105"/>
      <c r="DAP1" s="105"/>
      <c r="DAQ1" s="105"/>
      <c r="DAR1" s="105"/>
      <c r="DAS1" s="105"/>
      <c r="DAT1" s="105"/>
      <c r="DAU1" s="105"/>
      <c r="DAV1" s="105"/>
      <c r="DAW1" s="105"/>
      <c r="DAX1" s="105"/>
      <c r="DAY1" s="105"/>
      <c r="DAZ1" s="105"/>
      <c r="DBA1" s="105"/>
      <c r="DBB1" s="105"/>
      <c r="DBC1" s="105"/>
      <c r="DBD1" s="105"/>
      <c r="DBE1" s="105"/>
      <c r="DBF1" s="105"/>
      <c r="DBG1" s="105"/>
      <c r="DBH1" s="105"/>
      <c r="DBI1" s="105"/>
      <c r="DBJ1" s="105"/>
      <c r="DBK1" s="105"/>
      <c r="DBL1" s="105"/>
      <c r="DBM1" s="105"/>
      <c r="DBN1" s="105"/>
      <c r="DBO1" s="105"/>
      <c r="DBP1" s="105"/>
      <c r="DBQ1" s="105"/>
      <c r="DBR1" s="105"/>
      <c r="DBS1" s="105"/>
      <c r="DBT1" s="105"/>
      <c r="DBU1" s="105"/>
      <c r="DBV1" s="105"/>
      <c r="DBW1" s="105"/>
      <c r="DBX1" s="105"/>
      <c r="DBY1" s="105"/>
      <c r="DBZ1" s="105"/>
      <c r="DCA1" s="105"/>
      <c r="DCB1" s="105"/>
      <c r="DCC1" s="105"/>
      <c r="DCD1" s="105"/>
      <c r="DCE1" s="105"/>
      <c r="DCF1" s="105"/>
      <c r="DCG1" s="105"/>
      <c r="DCH1" s="105"/>
      <c r="DCI1" s="105"/>
      <c r="DCJ1" s="105"/>
      <c r="DCK1" s="105"/>
      <c r="DCL1" s="105"/>
      <c r="DCM1" s="105"/>
      <c r="DCN1" s="105"/>
      <c r="DCO1" s="105"/>
      <c r="DCP1" s="105"/>
      <c r="DCQ1" s="105"/>
      <c r="DCR1" s="105"/>
      <c r="DCS1" s="105"/>
      <c r="DCT1" s="105"/>
      <c r="DCU1" s="105"/>
      <c r="DCV1" s="105"/>
      <c r="DCW1" s="105"/>
      <c r="DCX1" s="105"/>
      <c r="DCY1" s="105"/>
      <c r="DCZ1" s="105"/>
      <c r="DDA1" s="105"/>
      <c r="DDB1" s="105"/>
      <c r="DDC1" s="105"/>
      <c r="DDD1" s="105"/>
      <c r="DDE1" s="105"/>
      <c r="DDF1" s="105"/>
      <c r="DDG1" s="105"/>
      <c r="DDH1" s="105"/>
      <c r="DDI1" s="105"/>
      <c r="DDJ1" s="105"/>
      <c r="DDK1" s="105"/>
      <c r="DDL1" s="105"/>
      <c r="DDM1" s="105"/>
      <c r="DDN1" s="105"/>
      <c r="DDO1" s="105"/>
      <c r="DDP1" s="105"/>
      <c r="DDQ1" s="105"/>
      <c r="DDR1" s="105"/>
      <c r="DDS1" s="105"/>
      <c r="DDT1" s="105"/>
      <c r="DDU1" s="105"/>
      <c r="DDV1" s="105"/>
      <c r="DDW1" s="105"/>
      <c r="DDX1" s="105"/>
      <c r="DDY1" s="105"/>
      <c r="DDZ1" s="105"/>
      <c r="DEA1" s="105"/>
      <c r="DEB1" s="105"/>
      <c r="DEC1" s="105"/>
      <c r="DED1" s="105"/>
      <c r="DEE1" s="105"/>
      <c r="DEF1" s="105"/>
      <c r="DEG1" s="105"/>
      <c r="DEH1" s="105"/>
      <c r="DEI1" s="105"/>
      <c r="DEJ1" s="105"/>
      <c r="DEK1" s="105"/>
      <c r="DEL1" s="105"/>
      <c r="DEM1" s="105"/>
      <c r="DEN1" s="105"/>
      <c r="DEO1" s="105"/>
      <c r="DEP1" s="105"/>
      <c r="DEQ1" s="105"/>
      <c r="DER1" s="105"/>
      <c r="DES1" s="105"/>
      <c r="DET1" s="105"/>
      <c r="DEU1" s="105"/>
      <c r="DEV1" s="105"/>
      <c r="DEW1" s="105"/>
      <c r="DEX1" s="105"/>
      <c r="DEY1" s="105"/>
      <c r="DEZ1" s="105"/>
      <c r="DFA1" s="105"/>
      <c r="DFB1" s="105"/>
      <c r="DFC1" s="105"/>
      <c r="DFD1" s="105"/>
      <c r="DFE1" s="105"/>
      <c r="DFF1" s="105"/>
      <c r="DFG1" s="105"/>
      <c r="DFH1" s="105"/>
      <c r="DFI1" s="105"/>
      <c r="DFJ1" s="105"/>
      <c r="DFK1" s="105"/>
      <c r="DFL1" s="105"/>
      <c r="DFM1" s="105"/>
      <c r="DFN1" s="105"/>
      <c r="DFO1" s="105"/>
      <c r="DFP1" s="105"/>
      <c r="DFQ1" s="105"/>
      <c r="DFR1" s="105"/>
      <c r="DFS1" s="105"/>
      <c r="DFT1" s="105"/>
      <c r="DFU1" s="105"/>
      <c r="DFV1" s="105"/>
      <c r="DFW1" s="105"/>
      <c r="DFX1" s="105"/>
      <c r="DFY1" s="105"/>
      <c r="DFZ1" s="105"/>
      <c r="DGA1" s="105"/>
      <c r="DGB1" s="105"/>
      <c r="DGC1" s="105"/>
      <c r="DGD1" s="105"/>
      <c r="DGE1" s="105"/>
      <c r="DGF1" s="105"/>
      <c r="DGG1" s="105"/>
      <c r="DGH1" s="105"/>
      <c r="DGI1" s="105"/>
      <c r="DGJ1" s="105"/>
      <c r="DGK1" s="105"/>
      <c r="DGL1" s="105"/>
      <c r="DGM1" s="105"/>
      <c r="DGN1" s="105"/>
      <c r="DGO1" s="105"/>
      <c r="DGP1" s="105"/>
      <c r="DGQ1" s="105"/>
      <c r="DGR1" s="105"/>
      <c r="DGS1" s="105"/>
      <c r="DGT1" s="105"/>
      <c r="DGU1" s="105"/>
      <c r="DGV1" s="105"/>
      <c r="DGW1" s="105"/>
      <c r="DGX1" s="105"/>
      <c r="DGY1" s="105"/>
      <c r="DGZ1" s="105"/>
      <c r="DHA1" s="105"/>
      <c r="DHB1" s="105"/>
      <c r="DHC1" s="105"/>
      <c r="DHD1" s="105"/>
      <c r="DHE1" s="105"/>
      <c r="DHF1" s="105"/>
      <c r="DHG1" s="105"/>
      <c r="DHH1" s="105"/>
      <c r="DHI1" s="105"/>
      <c r="DHJ1" s="105"/>
      <c r="DHK1" s="105"/>
      <c r="DHL1" s="105"/>
      <c r="DHM1" s="105"/>
      <c r="DHN1" s="105"/>
      <c r="DHO1" s="105"/>
      <c r="DHP1" s="105"/>
      <c r="DHQ1" s="105"/>
      <c r="DHR1" s="105"/>
      <c r="DHS1" s="105"/>
      <c r="DHT1" s="105"/>
      <c r="DHU1" s="105"/>
      <c r="DHV1" s="105"/>
      <c r="DHW1" s="105"/>
      <c r="DHX1" s="105"/>
      <c r="DHY1" s="105"/>
      <c r="DHZ1" s="105"/>
      <c r="DIA1" s="105"/>
      <c r="DIB1" s="105"/>
      <c r="DIC1" s="105"/>
      <c r="DID1" s="105"/>
      <c r="DIE1" s="105"/>
      <c r="DIF1" s="105"/>
      <c r="DIG1" s="105"/>
      <c r="DIH1" s="105"/>
      <c r="DII1" s="105"/>
      <c r="DIJ1" s="105"/>
      <c r="DIK1" s="105"/>
      <c r="DIL1" s="105"/>
      <c r="DIM1" s="105"/>
      <c r="DIN1" s="105"/>
      <c r="DIO1" s="105"/>
      <c r="DIP1" s="105"/>
      <c r="DIQ1" s="105"/>
      <c r="DIR1" s="105"/>
      <c r="DIS1" s="105"/>
      <c r="DIT1" s="105"/>
      <c r="DIU1" s="105"/>
      <c r="DIV1" s="105"/>
      <c r="DIW1" s="105"/>
      <c r="DIX1" s="105"/>
      <c r="DIY1" s="105"/>
      <c r="DIZ1" s="105"/>
      <c r="DJA1" s="105"/>
      <c r="DJB1" s="105"/>
      <c r="DJC1" s="105"/>
      <c r="DJD1" s="105"/>
      <c r="DJE1" s="105"/>
      <c r="DJF1" s="105"/>
      <c r="DJG1" s="105"/>
      <c r="DJH1" s="105"/>
      <c r="DJI1" s="105"/>
      <c r="DJJ1" s="105"/>
      <c r="DJK1" s="105"/>
      <c r="DJL1" s="105"/>
      <c r="DJM1" s="105"/>
      <c r="DJN1" s="105"/>
      <c r="DJO1" s="105"/>
      <c r="DJP1" s="105"/>
      <c r="DJQ1" s="105"/>
      <c r="DJR1" s="105"/>
      <c r="DJS1" s="105"/>
      <c r="DJT1" s="105"/>
      <c r="DJU1" s="105"/>
      <c r="DJV1" s="105"/>
      <c r="DJW1" s="105"/>
      <c r="DJX1" s="105"/>
      <c r="DJY1" s="105"/>
      <c r="DJZ1" s="105"/>
      <c r="DKA1" s="105"/>
      <c r="DKB1" s="105"/>
      <c r="DKC1" s="105"/>
      <c r="DKD1" s="105"/>
      <c r="DKE1" s="105"/>
      <c r="DKF1" s="105"/>
      <c r="DKG1" s="105"/>
      <c r="DKH1" s="105"/>
      <c r="DKI1" s="105"/>
      <c r="DKJ1" s="105"/>
      <c r="DKK1" s="105"/>
      <c r="DKL1" s="105"/>
      <c r="DKM1" s="105"/>
      <c r="DKN1" s="105"/>
      <c r="DKO1" s="105"/>
      <c r="DKP1" s="105"/>
      <c r="DKQ1" s="105"/>
      <c r="DKR1" s="105"/>
      <c r="DKS1" s="105"/>
      <c r="DKT1" s="105"/>
      <c r="DKU1" s="105"/>
      <c r="DKV1" s="105"/>
      <c r="DKW1" s="105"/>
      <c r="DKX1" s="105"/>
      <c r="DKY1" s="105"/>
      <c r="DKZ1" s="105"/>
      <c r="DLA1" s="105"/>
      <c r="DLB1" s="105"/>
      <c r="DLC1" s="105"/>
      <c r="DLD1" s="105"/>
      <c r="DLE1" s="105"/>
      <c r="DLF1" s="105"/>
      <c r="DLG1" s="105"/>
      <c r="DLH1" s="105"/>
      <c r="DLI1" s="105"/>
      <c r="DLJ1" s="105"/>
      <c r="DLK1" s="105"/>
      <c r="DLL1" s="105"/>
      <c r="DLM1" s="105"/>
      <c r="DLN1" s="105"/>
      <c r="DLO1" s="105"/>
      <c r="DLP1" s="105"/>
      <c r="DLQ1" s="105"/>
      <c r="DLR1" s="105"/>
      <c r="DLS1" s="105"/>
      <c r="DLT1" s="105"/>
      <c r="DLU1" s="105"/>
      <c r="DLV1" s="105"/>
      <c r="DLW1" s="105"/>
      <c r="DLX1" s="105"/>
      <c r="DLY1" s="105"/>
      <c r="DLZ1" s="105"/>
      <c r="DMA1" s="105"/>
      <c r="DMB1" s="105"/>
      <c r="DMC1" s="105"/>
      <c r="DMD1" s="105"/>
      <c r="DME1" s="105"/>
      <c r="DMF1" s="105"/>
      <c r="DMG1" s="105"/>
      <c r="DMH1" s="105"/>
      <c r="DMI1" s="105"/>
      <c r="DMJ1" s="105"/>
      <c r="DMK1" s="105"/>
      <c r="DML1" s="105"/>
      <c r="DMM1" s="105"/>
      <c r="DMN1" s="105"/>
      <c r="DMO1" s="105"/>
      <c r="DMP1" s="105"/>
      <c r="DMQ1" s="105"/>
      <c r="DMR1" s="105"/>
      <c r="DMS1" s="105"/>
      <c r="DMT1" s="105"/>
      <c r="DMU1" s="105"/>
      <c r="DMV1" s="105"/>
      <c r="DMW1" s="105"/>
      <c r="DMX1" s="105"/>
      <c r="DMY1" s="105"/>
      <c r="DMZ1" s="105"/>
      <c r="DNA1" s="105"/>
      <c r="DNB1" s="105"/>
      <c r="DNC1" s="105"/>
      <c r="DND1" s="105"/>
      <c r="DNE1" s="105"/>
      <c r="DNF1" s="105"/>
      <c r="DNG1" s="105"/>
      <c r="DNH1" s="105"/>
      <c r="DNI1" s="105"/>
      <c r="DNJ1" s="105"/>
      <c r="DNK1" s="105"/>
      <c r="DNL1" s="105"/>
      <c r="DNM1" s="105"/>
      <c r="DNN1" s="105"/>
      <c r="DNO1" s="105"/>
      <c r="DNP1" s="105"/>
      <c r="DNQ1" s="105"/>
      <c r="DNR1" s="105"/>
      <c r="DNS1" s="105"/>
      <c r="DNT1" s="105"/>
      <c r="DNU1" s="105"/>
      <c r="DNV1" s="105"/>
      <c r="DNW1" s="105"/>
      <c r="DNX1" s="105"/>
      <c r="DNY1" s="105"/>
      <c r="DNZ1" s="105"/>
      <c r="DOA1" s="105"/>
      <c r="DOB1" s="105"/>
      <c r="DOC1" s="105"/>
      <c r="DOD1" s="105"/>
      <c r="DOE1" s="105"/>
      <c r="DOF1" s="105"/>
      <c r="DOG1" s="105"/>
      <c r="DOH1" s="105"/>
      <c r="DOI1" s="105"/>
      <c r="DOJ1" s="105"/>
      <c r="DOK1" s="105"/>
      <c r="DOL1" s="105"/>
      <c r="DOM1" s="105"/>
      <c r="DON1" s="105"/>
      <c r="DOO1" s="105"/>
      <c r="DOP1" s="105"/>
      <c r="DOQ1" s="105"/>
      <c r="DOR1" s="105"/>
      <c r="DOS1" s="105"/>
      <c r="DOT1" s="105"/>
      <c r="DOU1" s="105"/>
      <c r="DOV1" s="105"/>
      <c r="DOW1" s="105"/>
      <c r="DOX1" s="105"/>
      <c r="DOY1" s="105"/>
      <c r="DOZ1" s="105"/>
      <c r="DPA1" s="105"/>
      <c r="DPB1" s="105"/>
      <c r="DPC1" s="105"/>
      <c r="DPD1" s="105"/>
      <c r="DPE1" s="105"/>
      <c r="DPF1" s="105"/>
      <c r="DPG1" s="105"/>
      <c r="DPH1" s="105"/>
      <c r="DPI1" s="105"/>
      <c r="DPJ1" s="105"/>
      <c r="DPK1" s="105"/>
      <c r="DPL1" s="105"/>
      <c r="DPM1" s="105"/>
      <c r="DPN1" s="105"/>
      <c r="DPO1" s="105"/>
      <c r="DPP1" s="105"/>
      <c r="DPQ1" s="105"/>
      <c r="DPR1" s="105"/>
      <c r="DPS1" s="105"/>
      <c r="DPT1" s="105"/>
      <c r="DPU1" s="105"/>
      <c r="DPV1" s="105"/>
      <c r="DPW1" s="105"/>
      <c r="DPX1" s="105"/>
      <c r="DPY1" s="105"/>
      <c r="DPZ1" s="105"/>
      <c r="DQA1" s="105"/>
      <c r="DQB1" s="105"/>
      <c r="DQC1" s="105"/>
      <c r="DQD1" s="105"/>
      <c r="DQE1" s="105"/>
      <c r="DQF1" s="105"/>
      <c r="DQG1" s="105"/>
      <c r="DQH1" s="105"/>
      <c r="DQI1" s="105"/>
      <c r="DQJ1" s="105"/>
      <c r="DQK1" s="105"/>
      <c r="DQL1" s="105"/>
      <c r="DQM1" s="105"/>
      <c r="DQN1" s="105"/>
      <c r="DQO1" s="105"/>
      <c r="DQP1" s="105"/>
      <c r="DQQ1" s="105"/>
      <c r="DQR1" s="105"/>
      <c r="DQS1" s="105"/>
      <c r="DQT1" s="105"/>
      <c r="DQU1" s="105"/>
      <c r="DQV1" s="105"/>
      <c r="DQW1" s="105"/>
      <c r="DQX1" s="105"/>
      <c r="DQY1" s="105"/>
      <c r="DQZ1" s="105"/>
      <c r="DRA1" s="105"/>
      <c r="DRB1" s="105"/>
      <c r="DRC1" s="105"/>
      <c r="DRD1" s="105"/>
      <c r="DRE1" s="105"/>
      <c r="DRF1" s="105"/>
      <c r="DRG1" s="105"/>
      <c r="DRH1" s="105"/>
      <c r="DRI1" s="105"/>
      <c r="DRJ1" s="105"/>
      <c r="DRK1" s="105"/>
      <c r="DRL1" s="105"/>
      <c r="DRM1" s="105"/>
      <c r="DRN1" s="105"/>
      <c r="DRO1" s="105"/>
      <c r="DRP1" s="105"/>
      <c r="DRQ1" s="105"/>
      <c r="DRR1" s="105"/>
      <c r="DRS1" s="105"/>
      <c r="DRT1" s="105"/>
      <c r="DRU1" s="105"/>
      <c r="DRV1" s="105"/>
      <c r="DRW1" s="105"/>
      <c r="DRX1" s="105"/>
      <c r="DRY1" s="105"/>
      <c r="DRZ1" s="105"/>
      <c r="DSA1" s="105"/>
      <c r="DSB1" s="105"/>
      <c r="DSC1" s="105"/>
      <c r="DSD1" s="105"/>
      <c r="DSE1" s="105"/>
      <c r="DSF1" s="105"/>
      <c r="DSG1" s="105"/>
      <c r="DSH1" s="105"/>
      <c r="DSI1" s="105"/>
      <c r="DSJ1" s="105"/>
      <c r="DSK1" s="105"/>
      <c r="DSL1" s="105"/>
      <c r="DSM1" s="105"/>
      <c r="DSN1" s="105"/>
      <c r="DSO1" s="105"/>
      <c r="DSP1" s="105"/>
      <c r="DSQ1" s="105"/>
      <c r="DSR1" s="105"/>
      <c r="DSS1" s="105"/>
      <c r="DST1" s="105"/>
      <c r="DSU1" s="105"/>
      <c r="DSV1" s="105"/>
      <c r="DSW1" s="105"/>
      <c r="DSX1" s="105"/>
      <c r="DSY1" s="105"/>
      <c r="DSZ1" s="105"/>
      <c r="DTA1" s="105"/>
      <c r="DTB1" s="105"/>
      <c r="DTC1" s="105"/>
      <c r="DTD1" s="105"/>
      <c r="DTE1" s="105"/>
      <c r="DTF1" s="105"/>
      <c r="DTG1" s="105"/>
      <c r="DTH1" s="105"/>
      <c r="DTI1" s="105"/>
      <c r="DTJ1" s="105"/>
      <c r="DTK1" s="105"/>
      <c r="DTL1" s="105"/>
      <c r="DTM1" s="105"/>
      <c r="DTN1" s="105"/>
      <c r="DTO1" s="105"/>
      <c r="DTP1" s="105"/>
      <c r="DTQ1" s="105"/>
      <c r="DTR1" s="105"/>
      <c r="DTS1" s="105"/>
      <c r="DTT1" s="105"/>
      <c r="DTU1" s="105"/>
      <c r="DTV1" s="105"/>
      <c r="DTW1" s="105"/>
      <c r="DTX1" s="105"/>
      <c r="DTY1" s="105"/>
      <c r="DTZ1" s="105"/>
      <c r="DUA1" s="105"/>
      <c r="DUB1" s="105"/>
      <c r="DUC1" s="105"/>
      <c r="DUD1" s="105"/>
      <c r="DUE1" s="105"/>
      <c r="DUF1" s="105"/>
      <c r="DUG1" s="105"/>
      <c r="DUH1" s="105"/>
      <c r="DUI1" s="105"/>
      <c r="DUJ1" s="105"/>
      <c r="DUK1" s="105"/>
      <c r="DUL1" s="105"/>
      <c r="DUM1" s="105"/>
      <c r="DUN1" s="105"/>
      <c r="DUO1" s="105"/>
      <c r="DUP1" s="105"/>
      <c r="DUQ1" s="105"/>
      <c r="DUR1" s="105"/>
      <c r="DUS1" s="105"/>
      <c r="DUT1" s="105"/>
      <c r="DUU1" s="105"/>
      <c r="DUV1" s="105"/>
      <c r="DUW1" s="105"/>
      <c r="DUX1" s="105"/>
      <c r="DUY1" s="105"/>
      <c r="DUZ1" s="105"/>
      <c r="DVA1" s="105"/>
      <c r="DVB1" s="105"/>
      <c r="DVC1" s="105"/>
      <c r="DVD1" s="105"/>
      <c r="DVE1" s="105"/>
      <c r="DVF1" s="105"/>
      <c r="DVG1" s="105"/>
      <c r="DVH1" s="105"/>
      <c r="DVI1" s="105"/>
      <c r="DVJ1" s="105"/>
      <c r="DVK1" s="105"/>
      <c r="DVL1" s="105"/>
      <c r="DVM1" s="105"/>
      <c r="DVN1" s="105"/>
      <c r="DVO1" s="105"/>
      <c r="DVP1" s="105"/>
      <c r="DVQ1" s="105"/>
      <c r="DVR1" s="105"/>
      <c r="DVS1" s="105"/>
      <c r="DVT1" s="105"/>
      <c r="DVU1" s="105"/>
      <c r="DVV1" s="105"/>
      <c r="DVW1" s="105"/>
      <c r="DVX1" s="105"/>
      <c r="DVY1" s="105"/>
      <c r="DVZ1" s="105"/>
      <c r="DWA1" s="105"/>
      <c r="DWB1" s="105"/>
      <c r="DWC1" s="105"/>
      <c r="DWD1" s="105"/>
      <c r="DWE1" s="105"/>
      <c r="DWF1" s="105"/>
      <c r="DWG1" s="105"/>
      <c r="DWH1" s="105"/>
      <c r="DWI1" s="105"/>
      <c r="DWJ1" s="105"/>
      <c r="DWK1" s="105"/>
      <c r="DWL1" s="105"/>
      <c r="DWM1" s="105"/>
      <c r="DWN1" s="105"/>
      <c r="DWO1" s="105"/>
      <c r="DWP1" s="105"/>
      <c r="DWQ1" s="105"/>
      <c r="DWR1" s="105"/>
      <c r="DWS1" s="105"/>
      <c r="DWT1" s="105"/>
      <c r="DWU1" s="105"/>
      <c r="DWV1" s="105"/>
      <c r="DWW1" s="105"/>
      <c r="DWX1" s="105"/>
      <c r="DWY1" s="105"/>
      <c r="DWZ1" s="105"/>
      <c r="DXA1" s="105"/>
      <c r="DXB1" s="105"/>
      <c r="DXC1" s="105"/>
      <c r="DXD1" s="105"/>
      <c r="DXE1" s="105"/>
      <c r="DXF1" s="105"/>
      <c r="DXG1" s="105"/>
      <c r="DXH1" s="105"/>
      <c r="DXI1" s="105"/>
      <c r="DXJ1" s="105"/>
      <c r="DXK1" s="105"/>
      <c r="DXL1" s="105"/>
      <c r="DXM1" s="105"/>
      <c r="DXN1" s="105"/>
      <c r="DXO1" s="105"/>
      <c r="DXP1" s="105"/>
      <c r="DXQ1" s="105"/>
      <c r="DXR1" s="105"/>
      <c r="DXS1" s="105"/>
      <c r="DXT1" s="105"/>
      <c r="DXU1" s="105"/>
      <c r="DXV1" s="105"/>
      <c r="DXW1" s="105"/>
      <c r="DXX1" s="105"/>
      <c r="DXY1" s="105"/>
      <c r="DXZ1" s="105"/>
      <c r="DYA1" s="105"/>
      <c r="DYB1" s="105"/>
      <c r="DYC1" s="105"/>
      <c r="DYD1" s="105"/>
      <c r="DYE1" s="105"/>
      <c r="DYF1" s="105"/>
      <c r="DYG1" s="105"/>
      <c r="DYH1" s="105"/>
      <c r="DYI1" s="105"/>
      <c r="DYJ1" s="105"/>
      <c r="DYK1" s="105"/>
      <c r="DYL1" s="105"/>
      <c r="DYM1" s="105"/>
      <c r="DYN1" s="105"/>
      <c r="DYO1" s="105"/>
      <c r="DYP1" s="105"/>
      <c r="DYQ1" s="105"/>
      <c r="DYR1" s="105"/>
      <c r="DYS1" s="105"/>
      <c r="DYT1" s="105"/>
      <c r="DYU1" s="105"/>
      <c r="DYV1" s="105"/>
      <c r="DYW1" s="105"/>
      <c r="DYX1" s="105"/>
      <c r="DYY1" s="105"/>
      <c r="DYZ1" s="105"/>
      <c r="DZA1" s="105"/>
      <c r="DZB1" s="105"/>
      <c r="DZC1" s="105"/>
      <c r="DZD1" s="105"/>
      <c r="DZE1" s="105"/>
      <c r="DZF1" s="105"/>
      <c r="DZG1" s="105"/>
      <c r="DZH1" s="105"/>
      <c r="DZI1" s="105"/>
      <c r="DZJ1" s="105"/>
      <c r="DZK1" s="105"/>
      <c r="DZL1" s="105"/>
      <c r="DZM1" s="105"/>
      <c r="DZN1" s="105"/>
      <c r="DZO1" s="105"/>
      <c r="DZP1" s="105"/>
      <c r="DZQ1" s="105"/>
      <c r="DZR1" s="105"/>
      <c r="DZS1" s="105"/>
      <c r="DZT1" s="105"/>
      <c r="DZU1" s="105"/>
      <c r="DZV1" s="105"/>
      <c r="DZW1" s="105"/>
      <c r="DZX1" s="105"/>
      <c r="DZY1" s="105"/>
      <c r="DZZ1" s="105"/>
      <c r="EAA1" s="105"/>
      <c r="EAB1" s="105"/>
      <c r="EAC1" s="105"/>
      <c r="EAD1" s="105"/>
      <c r="EAE1" s="105"/>
      <c r="EAF1" s="105"/>
      <c r="EAG1" s="105"/>
      <c r="EAH1" s="105"/>
      <c r="EAI1" s="105"/>
      <c r="EAJ1" s="105"/>
      <c r="EAK1" s="105"/>
      <c r="EAL1" s="105"/>
      <c r="EAM1" s="105"/>
      <c r="EAN1" s="105"/>
      <c r="EAO1" s="105"/>
      <c r="EAP1" s="105"/>
      <c r="EAQ1" s="105"/>
      <c r="EAR1" s="105"/>
      <c r="EAS1" s="105"/>
      <c r="EAT1" s="105"/>
      <c r="EAU1" s="105"/>
      <c r="EAV1" s="105"/>
      <c r="EAW1" s="105"/>
      <c r="EAX1" s="105"/>
      <c r="EAY1" s="105"/>
      <c r="EAZ1" s="105"/>
      <c r="EBA1" s="105"/>
      <c r="EBB1" s="105"/>
      <c r="EBC1" s="105"/>
      <c r="EBD1" s="105"/>
      <c r="EBE1" s="105"/>
      <c r="EBF1" s="105"/>
      <c r="EBG1" s="105"/>
      <c r="EBH1" s="105"/>
      <c r="EBI1" s="105"/>
      <c r="EBJ1" s="105"/>
      <c r="EBK1" s="105"/>
      <c r="EBL1" s="105"/>
      <c r="EBM1" s="105"/>
      <c r="EBN1" s="105"/>
      <c r="EBO1" s="105"/>
      <c r="EBP1" s="105"/>
      <c r="EBQ1" s="105"/>
      <c r="EBR1" s="105"/>
      <c r="EBS1" s="105"/>
      <c r="EBT1" s="105"/>
      <c r="EBU1" s="105"/>
      <c r="EBV1" s="105"/>
      <c r="EBW1" s="105"/>
      <c r="EBX1" s="105"/>
      <c r="EBY1" s="105"/>
      <c r="EBZ1" s="105"/>
      <c r="ECA1" s="105"/>
      <c r="ECB1" s="105"/>
      <c r="ECC1" s="105"/>
      <c r="ECD1" s="105"/>
      <c r="ECE1" s="105"/>
      <c r="ECF1" s="105"/>
      <c r="ECG1" s="105"/>
      <c r="ECH1" s="105"/>
      <c r="ECI1" s="105"/>
      <c r="ECJ1" s="105"/>
      <c r="ECK1" s="105"/>
      <c r="ECL1" s="105"/>
      <c r="ECM1" s="105"/>
      <c r="ECN1" s="105"/>
      <c r="ECO1" s="105"/>
      <c r="ECP1" s="105"/>
      <c r="ECQ1" s="105"/>
      <c r="ECR1" s="105"/>
      <c r="ECS1" s="105"/>
      <c r="ECT1" s="105"/>
      <c r="ECU1" s="105"/>
      <c r="ECV1" s="105"/>
      <c r="ECW1" s="105"/>
      <c r="ECX1" s="105"/>
      <c r="ECY1" s="105"/>
      <c r="ECZ1" s="105"/>
      <c r="EDA1" s="105"/>
      <c r="EDB1" s="105"/>
      <c r="EDC1" s="105"/>
      <c r="EDD1" s="105"/>
      <c r="EDE1" s="105"/>
      <c r="EDF1" s="105"/>
      <c r="EDG1" s="105"/>
      <c r="EDH1" s="105"/>
      <c r="EDI1" s="105"/>
      <c r="EDJ1" s="105"/>
      <c r="EDK1" s="105"/>
      <c r="EDL1" s="105"/>
      <c r="EDM1" s="105"/>
      <c r="EDN1" s="105"/>
      <c r="EDO1" s="105"/>
      <c r="EDP1" s="105"/>
      <c r="EDQ1" s="105"/>
      <c r="EDR1" s="105"/>
      <c r="EDS1" s="105"/>
      <c r="EDT1" s="105"/>
      <c r="EDU1" s="105"/>
      <c r="EDV1" s="105"/>
      <c r="EDW1" s="105"/>
      <c r="EDX1" s="105"/>
      <c r="EDY1" s="105"/>
      <c r="EDZ1" s="105"/>
      <c r="EEA1" s="105"/>
      <c r="EEB1" s="105"/>
      <c r="EEC1" s="105"/>
      <c r="EED1" s="105"/>
      <c r="EEE1" s="105"/>
      <c r="EEF1" s="105"/>
      <c r="EEG1" s="105"/>
      <c r="EEH1" s="105"/>
      <c r="EEI1" s="105"/>
      <c r="EEJ1" s="105"/>
      <c r="EEK1" s="105"/>
      <c r="EEL1" s="105"/>
      <c r="EEM1" s="105"/>
      <c r="EEN1" s="105"/>
      <c r="EEO1" s="105"/>
      <c r="EEP1" s="105"/>
      <c r="EEQ1" s="105"/>
      <c r="EER1" s="105"/>
      <c r="EES1" s="105"/>
      <c r="EET1" s="105"/>
      <c r="EEU1" s="105"/>
      <c r="EEV1" s="105"/>
      <c r="EEW1" s="105"/>
      <c r="EEX1" s="105"/>
      <c r="EEY1" s="105"/>
      <c r="EEZ1" s="105"/>
      <c r="EFA1" s="105"/>
      <c r="EFB1" s="105"/>
      <c r="EFC1" s="105"/>
      <c r="EFD1" s="105"/>
      <c r="EFE1" s="105"/>
      <c r="EFF1" s="105"/>
      <c r="EFG1" s="105"/>
      <c r="EFH1" s="105"/>
      <c r="EFI1" s="105"/>
      <c r="EFJ1" s="105"/>
      <c r="EFK1" s="105"/>
      <c r="EFL1" s="105"/>
      <c r="EFM1" s="105"/>
      <c r="EFN1" s="105"/>
      <c r="EFO1" s="105"/>
      <c r="EFP1" s="105"/>
      <c r="EFQ1" s="105"/>
      <c r="EFR1" s="105"/>
      <c r="EFS1" s="105"/>
      <c r="EFT1" s="105"/>
      <c r="EFU1" s="105"/>
      <c r="EFV1" s="105"/>
      <c r="EFW1" s="105"/>
      <c r="EFX1" s="105"/>
      <c r="EFY1" s="105"/>
      <c r="EFZ1" s="105"/>
      <c r="EGA1" s="105"/>
      <c r="EGB1" s="105"/>
      <c r="EGC1" s="105"/>
      <c r="EGD1" s="105"/>
      <c r="EGE1" s="105"/>
      <c r="EGF1" s="105"/>
      <c r="EGG1" s="105"/>
      <c r="EGH1" s="105"/>
      <c r="EGI1" s="105"/>
      <c r="EGJ1" s="105"/>
      <c r="EGK1" s="105"/>
      <c r="EGL1" s="105"/>
      <c r="EGM1" s="105"/>
      <c r="EGN1" s="105"/>
      <c r="EGO1" s="105"/>
      <c r="EGP1" s="105"/>
      <c r="EGQ1" s="105"/>
      <c r="EGR1" s="105"/>
      <c r="EGS1" s="105"/>
      <c r="EGT1" s="105"/>
      <c r="EGU1" s="105"/>
      <c r="EGV1" s="105"/>
      <c r="EGW1" s="105"/>
      <c r="EGX1" s="105"/>
      <c r="EGY1" s="105"/>
      <c r="EGZ1" s="105"/>
      <c r="EHA1" s="105"/>
      <c r="EHB1" s="105"/>
      <c r="EHC1" s="105"/>
      <c r="EHD1" s="105"/>
      <c r="EHE1" s="105"/>
      <c r="EHF1" s="105"/>
      <c r="EHG1" s="105"/>
      <c r="EHH1" s="105"/>
      <c r="EHI1" s="105"/>
      <c r="EHJ1" s="105"/>
      <c r="EHK1" s="105"/>
      <c r="EHL1" s="105"/>
      <c r="EHM1" s="105"/>
      <c r="EHN1" s="105"/>
      <c r="EHO1" s="105"/>
      <c r="EHP1" s="105"/>
      <c r="EHQ1" s="105"/>
      <c r="EHR1" s="105"/>
      <c r="EHS1" s="105"/>
      <c r="EHT1" s="105"/>
      <c r="EHU1" s="105"/>
      <c r="EHV1" s="105"/>
      <c r="EHW1" s="105"/>
      <c r="EHX1" s="105"/>
      <c r="EHY1" s="105"/>
      <c r="EHZ1" s="105"/>
      <c r="EIA1" s="105"/>
      <c r="EIB1" s="105"/>
      <c r="EIC1" s="105"/>
      <c r="EID1" s="105"/>
      <c r="EIE1" s="105"/>
      <c r="EIF1" s="105"/>
      <c r="EIG1" s="105"/>
      <c r="EIH1" s="105"/>
      <c r="EII1" s="105"/>
      <c r="EIJ1" s="105"/>
      <c r="EIK1" s="105"/>
      <c r="EIL1" s="105"/>
      <c r="EIM1" s="105"/>
      <c r="EIN1" s="105"/>
      <c r="EIO1" s="105"/>
      <c r="EIP1" s="105"/>
      <c r="EIQ1" s="105"/>
      <c r="EIR1" s="105"/>
      <c r="EIS1" s="105"/>
      <c r="EIT1" s="105"/>
      <c r="EIU1" s="105"/>
      <c r="EIV1" s="105"/>
      <c r="EIW1" s="105"/>
      <c r="EIX1" s="105"/>
      <c r="EIY1" s="105"/>
      <c r="EIZ1" s="105"/>
      <c r="EJA1" s="105"/>
      <c r="EJB1" s="105"/>
      <c r="EJC1" s="105"/>
      <c r="EJD1" s="105"/>
      <c r="EJE1" s="105"/>
      <c r="EJF1" s="105"/>
      <c r="EJG1" s="105"/>
      <c r="EJH1" s="105"/>
      <c r="EJI1" s="105"/>
      <c r="EJJ1" s="105"/>
      <c r="EJK1" s="105"/>
      <c r="EJL1" s="105"/>
      <c r="EJM1" s="105"/>
      <c r="EJN1" s="105"/>
      <c r="EJO1" s="105"/>
      <c r="EJP1" s="105"/>
      <c r="EJQ1" s="105"/>
      <c r="EJR1" s="105"/>
      <c r="EJS1" s="105"/>
      <c r="EJT1" s="105"/>
      <c r="EJU1" s="105"/>
      <c r="EJV1" s="105"/>
      <c r="EJW1" s="105"/>
      <c r="EJX1" s="105"/>
      <c r="EJY1" s="105"/>
      <c r="EJZ1" s="105"/>
      <c r="EKA1" s="105"/>
      <c r="EKB1" s="105"/>
      <c r="EKC1" s="105"/>
      <c r="EKD1" s="105"/>
      <c r="EKE1" s="105"/>
      <c r="EKF1" s="105"/>
      <c r="EKG1" s="105"/>
      <c r="EKH1" s="105"/>
      <c r="EKI1" s="105"/>
      <c r="EKJ1" s="105"/>
      <c r="EKK1" s="105"/>
      <c r="EKL1" s="105"/>
      <c r="EKM1" s="105"/>
      <c r="EKN1" s="105"/>
      <c r="EKO1" s="105"/>
      <c r="EKP1" s="105"/>
      <c r="EKQ1" s="105"/>
      <c r="EKR1" s="105"/>
      <c r="EKS1" s="105"/>
      <c r="EKT1" s="105"/>
      <c r="EKU1" s="105"/>
      <c r="EKV1" s="105"/>
      <c r="EKW1" s="105"/>
      <c r="EKX1" s="105"/>
      <c r="EKY1" s="105"/>
      <c r="EKZ1" s="105"/>
      <c r="ELA1" s="105"/>
      <c r="ELB1" s="105"/>
      <c r="ELC1" s="105"/>
      <c r="ELD1" s="105"/>
      <c r="ELE1" s="105"/>
      <c r="ELF1" s="105"/>
      <c r="ELG1" s="105"/>
      <c r="ELH1" s="105"/>
      <c r="ELI1" s="105"/>
      <c r="ELJ1" s="105"/>
      <c r="ELK1" s="105"/>
      <c r="ELL1" s="105"/>
      <c r="ELM1" s="105"/>
      <c r="ELN1" s="105"/>
      <c r="ELO1" s="105"/>
      <c r="ELP1" s="105"/>
      <c r="ELQ1" s="105"/>
      <c r="ELR1" s="105"/>
      <c r="ELS1" s="105"/>
      <c r="ELT1" s="105"/>
      <c r="ELU1" s="105"/>
      <c r="ELV1" s="105"/>
      <c r="ELW1" s="105"/>
      <c r="ELX1" s="105"/>
      <c r="ELY1" s="105"/>
      <c r="ELZ1" s="105"/>
      <c r="EMA1" s="105"/>
      <c r="EMB1" s="105"/>
      <c r="EMC1" s="105"/>
      <c r="EMD1" s="105"/>
      <c r="EME1" s="105"/>
      <c r="EMF1" s="105"/>
      <c r="EMG1" s="105"/>
      <c r="EMH1" s="105"/>
      <c r="EMI1" s="105"/>
      <c r="EMJ1" s="105"/>
      <c r="EMK1" s="105"/>
      <c r="EML1" s="105"/>
      <c r="EMM1" s="105"/>
      <c r="EMN1" s="105"/>
      <c r="EMO1" s="105"/>
      <c r="EMP1" s="105"/>
      <c r="EMQ1" s="105"/>
      <c r="EMR1" s="105"/>
      <c r="EMS1" s="105"/>
      <c r="EMT1" s="105"/>
      <c r="EMU1" s="105"/>
      <c r="EMV1" s="105"/>
      <c r="EMW1" s="105"/>
      <c r="EMX1" s="105"/>
      <c r="EMY1" s="105"/>
      <c r="EMZ1" s="105"/>
      <c r="ENA1" s="105"/>
      <c r="ENB1" s="105"/>
      <c r="ENC1" s="105"/>
      <c r="END1" s="105"/>
      <c r="ENE1" s="105"/>
      <c r="ENF1" s="105"/>
      <c r="ENG1" s="105"/>
      <c r="ENH1" s="105"/>
      <c r="ENI1" s="105"/>
      <c r="ENJ1" s="105"/>
      <c r="ENK1" s="105"/>
      <c r="ENL1" s="105"/>
      <c r="ENM1" s="105"/>
      <c r="ENN1" s="105"/>
      <c r="ENO1" s="105"/>
      <c r="ENP1" s="105"/>
      <c r="ENQ1" s="105"/>
      <c r="ENR1" s="105"/>
      <c r="ENS1" s="105"/>
      <c r="ENT1" s="105"/>
      <c r="ENU1" s="105"/>
      <c r="ENV1" s="105"/>
      <c r="ENW1" s="105"/>
      <c r="ENX1" s="105"/>
      <c r="ENY1" s="105"/>
      <c r="ENZ1" s="105"/>
      <c r="EOA1" s="105"/>
      <c r="EOB1" s="105"/>
      <c r="EOC1" s="105"/>
      <c r="EOD1" s="105"/>
      <c r="EOE1" s="105"/>
      <c r="EOF1" s="105"/>
      <c r="EOG1" s="105"/>
      <c r="EOH1" s="105"/>
      <c r="EOI1" s="105"/>
      <c r="EOJ1" s="105"/>
      <c r="EOK1" s="105"/>
      <c r="EOL1" s="105"/>
      <c r="EOM1" s="105"/>
      <c r="EON1" s="105"/>
      <c r="EOO1" s="105"/>
      <c r="EOP1" s="105"/>
      <c r="EOQ1" s="105"/>
      <c r="EOR1" s="105"/>
      <c r="EOS1" s="105"/>
      <c r="EOT1" s="105"/>
      <c r="EOU1" s="105"/>
      <c r="EOV1" s="105"/>
      <c r="EOW1" s="105"/>
      <c r="EOX1" s="105"/>
      <c r="EOY1" s="105"/>
      <c r="EOZ1" s="105"/>
      <c r="EPA1" s="105"/>
      <c r="EPB1" s="105"/>
      <c r="EPC1" s="105"/>
      <c r="EPD1" s="105"/>
      <c r="EPE1" s="105"/>
      <c r="EPF1" s="105"/>
      <c r="EPG1" s="105"/>
      <c r="EPH1" s="105"/>
      <c r="EPI1" s="105"/>
      <c r="EPJ1" s="105"/>
      <c r="EPK1" s="105"/>
      <c r="EPL1" s="105"/>
      <c r="EPM1" s="105"/>
      <c r="EPN1" s="105"/>
      <c r="EPO1" s="105"/>
      <c r="EPP1" s="105"/>
      <c r="EPQ1" s="105"/>
      <c r="EPR1" s="105"/>
      <c r="EPS1" s="105"/>
      <c r="EPT1" s="105"/>
      <c r="EPU1" s="105"/>
      <c r="EPV1" s="105"/>
      <c r="EPW1" s="105"/>
      <c r="EPX1" s="105"/>
      <c r="EPY1" s="105"/>
      <c r="EPZ1" s="105"/>
      <c r="EQA1" s="105"/>
      <c r="EQB1" s="105"/>
      <c r="EQC1" s="105"/>
      <c r="EQD1" s="105"/>
      <c r="EQE1" s="105"/>
      <c r="EQF1" s="105"/>
      <c r="EQG1" s="105"/>
      <c r="EQH1" s="105"/>
      <c r="EQI1" s="105"/>
      <c r="EQJ1" s="105"/>
      <c r="EQK1" s="105"/>
      <c r="EQL1" s="105"/>
      <c r="EQM1" s="105"/>
      <c r="EQN1" s="105"/>
      <c r="EQO1" s="105"/>
      <c r="EQP1" s="105"/>
      <c r="EQQ1" s="105"/>
      <c r="EQR1" s="105"/>
      <c r="EQS1" s="105"/>
      <c r="EQT1" s="105"/>
      <c r="EQU1" s="105"/>
      <c r="EQV1" s="105"/>
      <c r="EQW1" s="105"/>
      <c r="EQX1" s="105"/>
      <c r="EQY1" s="105"/>
      <c r="EQZ1" s="105"/>
      <c r="ERA1" s="105"/>
      <c r="ERB1" s="105"/>
      <c r="ERC1" s="105"/>
      <c r="ERD1" s="105"/>
      <c r="ERE1" s="105"/>
      <c r="ERF1" s="105"/>
      <c r="ERG1" s="105"/>
      <c r="ERH1" s="105"/>
      <c r="ERI1" s="105"/>
      <c r="ERJ1" s="105"/>
      <c r="ERK1" s="105"/>
      <c r="ERL1" s="105"/>
      <c r="ERM1" s="105"/>
      <c r="ERN1" s="105"/>
      <c r="ERO1" s="105"/>
      <c r="ERP1" s="105"/>
      <c r="ERQ1" s="105"/>
      <c r="ERR1" s="105"/>
      <c r="ERS1" s="105"/>
      <c r="ERT1" s="105"/>
      <c r="ERU1" s="105"/>
      <c r="ERV1" s="105"/>
      <c r="ERW1" s="105"/>
      <c r="ERX1" s="105"/>
      <c r="ERY1" s="105"/>
      <c r="ERZ1" s="105"/>
      <c r="ESA1" s="105"/>
      <c r="ESB1" s="105"/>
      <c r="ESC1" s="105"/>
      <c r="ESD1" s="105"/>
      <c r="ESE1" s="105"/>
      <c r="ESF1" s="105"/>
      <c r="ESG1" s="105"/>
      <c r="ESH1" s="105"/>
      <c r="ESI1" s="105"/>
      <c r="ESJ1" s="105"/>
      <c r="ESK1" s="105"/>
      <c r="ESL1" s="105"/>
      <c r="ESM1" s="105"/>
      <c r="ESN1" s="105"/>
      <c r="ESO1" s="105"/>
      <c r="ESP1" s="105"/>
      <c r="ESQ1" s="105"/>
      <c r="ESR1" s="105"/>
      <c r="ESS1" s="105"/>
      <c r="EST1" s="105"/>
      <c r="ESU1" s="105"/>
      <c r="ESV1" s="105"/>
      <c r="ESW1" s="105"/>
      <c r="ESX1" s="105"/>
      <c r="ESY1" s="105"/>
      <c r="ESZ1" s="105"/>
      <c r="ETA1" s="105"/>
      <c r="ETB1" s="105"/>
      <c r="ETC1" s="105"/>
      <c r="ETD1" s="105"/>
      <c r="ETE1" s="105"/>
      <c r="ETF1" s="105"/>
      <c r="ETG1" s="105"/>
      <c r="ETH1" s="105"/>
      <c r="ETI1" s="105"/>
      <c r="ETJ1" s="105"/>
      <c r="ETK1" s="105"/>
      <c r="ETL1" s="105"/>
      <c r="ETM1" s="105"/>
      <c r="ETN1" s="105"/>
      <c r="ETO1" s="105"/>
      <c r="ETP1" s="105"/>
      <c r="ETQ1" s="105"/>
      <c r="ETR1" s="105"/>
      <c r="ETS1" s="105"/>
      <c r="ETT1" s="105"/>
      <c r="ETU1" s="105"/>
      <c r="ETV1" s="105"/>
      <c r="ETW1" s="105"/>
      <c r="ETX1" s="105"/>
      <c r="ETY1" s="105"/>
      <c r="ETZ1" s="105"/>
      <c r="EUA1" s="105"/>
      <c r="EUB1" s="105"/>
      <c r="EUC1" s="105"/>
      <c r="EUD1" s="105"/>
      <c r="EUE1" s="105"/>
      <c r="EUF1" s="105"/>
      <c r="EUG1" s="105"/>
      <c r="EUH1" s="105"/>
      <c r="EUI1" s="105"/>
      <c r="EUJ1" s="105"/>
      <c r="EUK1" s="105"/>
      <c r="EUL1" s="105"/>
      <c r="EUM1" s="105"/>
      <c r="EUN1" s="105"/>
      <c r="EUO1" s="105"/>
      <c r="EUP1" s="105"/>
      <c r="EUQ1" s="105"/>
      <c r="EUR1" s="105"/>
      <c r="EUS1" s="105"/>
      <c r="EUT1" s="105"/>
      <c r="EUU1" s="105"/>
      <c r="EUV1" s="105"/>
      <c r="EUW1" s="105"/>
      <c r="EUX1" s="105"/>
      <c r="EUY1" s="105"/>
      <c r="EUZ1" s="105"/>
      <c r="EVA1" s="105"/>
      <c r="EVB1" s="105"/>
      <c r="EVC1" s="105"/>
      <c r="EVD1" s="105"/>
      <c r="EVE1" s="105"/>
      <c r="EVF1" s="105"/>
      <c r="EVG1" s="105"/>
      <c r="EVH1" s="105"/>
      <c r="EVI1" s="105"/>
      <c r="EVJ1" s="105"/>
      <c r="EVK1" s="105"/>
      <c r="EVL1" s="105"/>
      <c r="EVM1" s="105"/>
      <c r="EVN1" s="105"/>
      <c r="EVO1" s="105"/>
      <c r="EVP1" s="105"/>
      <c r="EVQ1" s="105"/>
      <c r="EVR1" s="105"/>
      <c r="EVS1" s="105"/>
      <c r="EVT1" s="105"/>
      <c r="EVU1" s="105"/>
      <c r="EVV1" s="105"/>
      <c r="EVW1" s="105"/>
      <c r="EVX1" s="105"/>
      <c r="EVY1" s="105"/>
      <c r="EVZ1" s="105"/>
      <c r="EWA1" s="105"/>
      <c r="EWB1" s="105"/>
      <c r="EWC1" s="105"/>
      <c r="EWD1" s="105"/>
      <c r="EWE1" s="105"/>
      <c r="EWF1" s="105"/>
      <c r="EWG1" s="105"/>
      <c r="EWH1" s="105"/>
      <c r="EWI1" s="105"/>
      <c r="EWJ1" s="105"/>
      <c r="EWK1" s="105"/>
      <c r="EWL1" s="105"/>
      <c r="EWM1" s="105"/>
      <c r="EWN1" s="105"/>
      <c r="EWO1" s="105"/>
      <c r="EWP1" s="105"/>
      <c r="EWQ1" s="105"/>
      <c r="EWR1" s="105"/>
      <c r="EWS1" s="105"/>
      <c r="EWT1" s="105"/>
      <c r="EWU1" s="105"/>
      <c r="EWV1" s="105"/>
      <c r="EWW1" s="105"/>
      <c r="EWX1" s="105"/>
      <c r="EWY1" s="105"/>
      <c r="EWZ1" s="105"/>
      <c r="EXA1" s="105"/>
      <c r="EXB1" s="105"/>
      <c r="EXC1" s="105"/>
      <c r="EXD1" s="105"/>
      <c r="EXE1" s="105"/>
      <c r="EXF1" s="105"/>
      <c r="EXG1" s="105"/>
      <c r="EXH1" s="105"/>
      <c r="EXI1" s="105"/>
      <c r="EXJ1" s="105"/>
      <c r="EXK1" s="105"/>
      <c r="EXL1" s="105"/>
      <c r="EXM1" s="105"/>
      <c r="EXN1" s="105"/>
      <c r="EXO1" s="105"/>
      <c r="EXP1" s="105"/>
      <c r="EXQ1" s="105"/>
      <c r="EXR1" s="105"/>
      <c r="EXS1" s="105"/>
      <c r="EXT1" s="105"/>
      <c r="EXU1" s="105"/>
      <c r="EXV1" s="105"/>
      <c r="EXW1" s="105"/>
      <c r="EXX1" s="105"/>
      <c r="EXY1" s="105"/>
      <c r="EXZ1" s="105"/>
      <c r="EYA1" s="105"/>
      <c r="EYB1" s="105"/>
      <c r="EYC1" s="105"/>
      <c r="EYD1" s="105"/>
      <c r="EYE1" s="105"/>
      <c r="EYF1" s="105"/>
      <c r="EYG1" s="105"/>
      <c r="EYH1" s="105"/>
      <c r="EYI1" s="105"/>
      <c r="EYJ1" s="105"/>
      <c r="EYK1" s="105"/>
      <c r="EYL1" s="105"/>
      <c r="EYM1" s="105"/>
      <c r="EYN1" s="105"/>
      <c r="EYO1" s="105"/>
      <c r="EYP1" s="105"/>
      <c r="EYQ1" s="105"/>
      <c r="EYR1" s="105"/>
      <c r="EYS1" s="105"/>
      <c r="EYT1" s="105"/>
      <c r="EYU1" s="105"/>
      <c r="EYV1" s="105"/>
      <c r="EYW1" s="105"/>
      <c r="EYX1" s="105"/>
      <c r="EYY1" s="105"/>
      <c r="EYZ1" s="105"/>
      <c r="EZA1" s="105"/>
      <c r="EZB1" s="105"/>
      <c r="EZC1" s="105"/>
      <c r="EZD1" s="105"/>
      <c r="EZE1" s="105"/>
      <c r="EZF1" s="105"/>
      <c r="EZG1" s="105"/>
      <c r="EZH1" s="105"/>
      <c r="EZI1" s="105"/>
      <c r="EZJ1" s="105"/>
      <c r="EZK1" s="105"/>
      <c r="EZL1" s="105"/>
      <c r="EZM1" s="105"/>
      <c r="EZN1" s="105"/>
      <c r="EZO1" s="105"/>
      <c r="EZP1" s="105"/>
      <c r="EZQ1" s="105"/>
      <c r="EZR1" s="105"/>
      <c r="EZS1" s="105"/>
      <c r="EZT1" s="105"/>
      <c r="EZU1" s="105"/>
      <c r="EZV1" s="105"/>
      <c r="EZW1" s="105"/>
      <c r="EZX1" s="105"/>
      <c r="EZY1" s="105"/>
      <c r="EZZ1" s="105"/>
      <c r="FAA1" s="105"/>
      <c r="FAB1" s="105"/>
      <c r="FAC1" s="105"/>
      <c r="FAD1" s="105"/>
      <c r="FAE1" s="105"/>
      <c r="FAF1" s="105"/>
      <c r="FAG1" s="105"/>
      <c r="FAH1" s="105"/>
      <c r="FAI1" s="105"/>
      <c r="FAJ1" s="105"/>
      <c r="FAK1" s="105"/>
      <c r="FAL1" s="105"/>
      <c r="FAM1" s="105"/>
      <c r="FAN1" s="105"/>
      <c r="FAO1" s="105"/>
      <c r="FAP1" s="105"/>
      <c r="FAQ1" s="105"/>
      <c r="FAR1" s="105"/>
      <c r="FAS1" s="105"/>
      <c r="FAT1" s="105"/>
      <c r="FAU1" s="105"/>
      <c r="FAV1" s="105"/>
      <c r="FAW1" s="105"/>
      <c r="FAX1" s="105"/>
      <c r="FAY1" s="105"/>
      <c r="FAZ1" s="105"/>
      <c r="FBA1" s="105"/>
      <c r="FBB1" s="105"/>
      <c r="FBC1" s="105"/>
      <c r="FBD1" s="105"/>
      <c r="FBE1" s="105"/>
      <c r="FBF1" s="105"/>
      <c r="FBG1" s="105"/>
      <c r="FBH1" s="105"/>
      <c r="FBI1" s="105"/>
      <c r="FBJ1" s="105"/>
      <c r="FBK1" s="105"/>
      <c r="FBL1" s="105"/>
      <c r="FBM1" s="105"/>
      <c r="FBN1" s="105"/>
      <c r="FBO1" s="105"/>
      <c r="FBP1" s="105"/>
      <c r="FBQ1" s="105"/>
      <c r="FBR1" s="105"/>
      <c r="FBS1" s="105"/>
      <c r="FBT1" s="105"/>
      <c r="FBU1" s="105"/>
      <c r="FBV1" s="105"/>
      <c r="FBW1" s="105"/>
      <c r="FBX1" s="105"/>
      <c r="FBY1" s="105"/>
      <c r="FBZ1" s="105"/>
      <c r="FCA1" s="105"/>
      <c r="FCB1" s="105"/>
      <c r="FCC1" s="105"/>
      <c r="FCD1" s="105"/>
      <c r="FCE1" s="105"/>
      <c r="FCF1" s="105"/>
      <c r="FCG1" s="105"/>
      <c r="FCH1" s="105"/>
      <c r="FCI1" s="105"/>
      <c r="FCJ1" s="105"/>
      <c r="FCK1" s="105"/>
      <c r="FCL1" s="105"/>
      <c r="FCM1" s="105"/>
      <c r="FCN1" s="105"/>
      <c r="FCO1" s="105"/>
      <c r="FCP1" s="105"/>
      <c r="FCQ1" s="105"/>
      <c r="FCR1" s="105"/>
      <c r="FCS1" s="105"/>
      <c r="FCT1" s="105"/>
      <c r="FCU1" s="105"/>
      <c r="FCV1" s="105"/>
      <c r="FCW1" s="105"/>
      <c r="FCX1" s="105"/>
      <c r="FCY1" s="105"/>
      <c r="FCZ1" s="105"/>
      <c r="FDA1" s="105"/>
      <c r="FDB1" s="105"/>
      <c r="FDC1" s="105"/>
      <c r="FDD1" s="105"/>
      <c r="FDE1" s="105"/>
      <c r="FDF1" s="105"/>
      <c r="FDG1" s="105"/>
      <c r="FDH1" s="105"/>
      <c r="FDI1" s="105"/>
      <c r="FDJ1" s="105"/>
      <c r="FDK1" s="105"/>
      <c r="FDL1" s="105"/>
      <c r="FDM1" s="105"/>
      <c r="FDN1" s="105"/>
      <c r="FDO1" s="105"/>
      <c r="FDP1" s="105"/>
      <c r="FDQ1" s="105"/>
      <c r="FDR1" s="105"/>
      <c r="FDS1" s="105"/>
      <c r="FDT1" s="105"/>
      <c r="FDU1" s="105"/>
      <c r="FDV1" s="105"/>
      <c r="FDW1" s="105"/>
      <c r="FDX1" s="105"/>
      <c r="FDY1" s="105"/>
      <c r="FDZ1" s="105"/>
      <c r="FEA1" s="105"/>
      <c r="FEB1" s="105"/>
      <c r="FEC1" s="105"/>
      <c r="FED1" s="105"/>
      <c r="FEE1" s="105"/>
      <c r="FEF1" s="105"/>
      <c r="FEG1" s="105"/>
      <c r="FEH1" s="105"/>
      <c r="FEI1" s="105"/>
      <c r="FEJ1" s="105"/>
      <c r="FEK1" s="105"/>
      <c r="FEL1" s="105"/>
      <c r="FEM1" s="105"/>
      <c r="FEN1" s="105"/>
      <c r="FEO1" s="105"/>
      <c r="FEP1" s="105"/>
      <c r="FEQ1" s="105"/>
      <c r="FER1" s="105"/>
      <c r="FES1" s="105"/>
      <c r="FET1" s="105"/>
      <c r="FEU1" s="105"/>
      <c r="FEV1" s="105"/>
      <c r="FEW1" s="105"/>
      <c r="FEX1" s="105"/>
      <c r="FEY1" s="105"/>
      <c r="FEZ1" s="105"/>
      <c r="FFA1" s="105"/>
      <c r="FFB1" s="105"/>
      <c r="FFC1" s="105"/>
      <c r="FFD1" s="105"/>
      <c r="FFE1" s="105"/>
      <c r="FFF1" s="105"/>
      <c r="FFG1" s="105"/>
      <c r="FFH1" s="105"/>
      <c r="FFI1" s="105"/>
      <c r="FFJ1" s="105"/>
      <c r="FFK1" s="105"/>
      <c r="FFL1" s="105"/>
      <c r="FFM1" s="105"/>
      <c r="FFN1" s="105"/>
      <c r="FFO1" s="105"/>
      <c r="FFP1" s="105"/>
      <c r="FFQ1" s="105"/>
      <c r="FFR1" s="105"/>
      <c r="FFS1" s="105"/>
      <c r="FFT1" s="105"/>
      <c r="FFU1" s="105"/>
      <c r="FFV1" s="105"/>
      <c r="FFW1" s="105"/>
      <c r="FFX1" s="105"/>
      <c r="FFY1" s="105"/>
      <c r="FFZ1" s="105"/>
      <c r="FGA1" s="105"/>
      <c r="FGB1" s="105"/>
      <c r="FGC1" s="105"/>
      <c r="FGD1" s="105"/>
      <c r="FGE1" s="105"/>
      <c r="FGF1" s="105"/>
      <c r="FGG1" s="105"/>
      <c r="FGH1" s="105"/>
      <c r="FGI1" s="105"/>
      <c r="FGJ1" s="105"/>
      <c r="FGK1" s="105"/>
      <c r="FGL1" s="105"/>
      <c r="FGM1" s="105"/>
      <c r="FGN1" s="105"/>
      <c r="FGO1" s="105"/>
      <c r="FGP1" s="105"/>
      <c r="FGQ1" s="105"/>
      <c r="FGR1" s="105"/>
      <c r="FGS1" s="105"/>
      <c r="FGT1" s="105"/>
      <c r="FGU1" s="105"/>
      <c r="FGV1" s="105"/>
      <c r="FGW1" s="105"/>
      <c r="FGX1" s="105"/>
      <c r="FGY1" s="105"/>
      <c r="FGZ1" s="105"/>
      <c r="FHA1" s="105"/>
      <c r="FHB1" s="105"/>
      <c r="FHC1" s="105"/>
      <c r="FHD1" s="105"/>
      <c r="FHE1" s="105"/>
      <c r="FHF1" s="105"/>
      <c r="FHG1" s="105"/>
      <c r="FHH1" s="105"/>
      <c r="FHI1" s="105"/>
      <c r="FHJ1" s="105"/>
      <c r="FHK1" s="105"/>
      <c r="FHL1" s="105"/>
      <c r="FHM1" s="105"/>
      <c r="FHN1" s="105"/>
      <c r="FHO1" s="105"/>
      <c r="FHP1" s="105"/>
      <c r="FHQ1" s="105"/>
      <c r="FHR1" s="105"/>
      <c r="FHS1" s="105"/>
      <c r="FHT1" s="105"/>
      <c r="FHU1" s="105"/>
      <c r="FHV1" s="105"/>
      <c r="FHW1" s="105"/>
      <c r="FHX1" s="105"/>
      <c r="FHY1" s="105"/>
      <c r="FHZ1" s="105"/>
      <c r="FIA1" s="105"/>
      <c r="FIB1" s="105"/>
      <c r="FIC1" s="105"/>
      <c r="FID1" s="105"/>
      <c r="FIE1" s="105"/>
      <c r="FIF1" s="105"/>
      <c r="FIG1" s="105"/>
      <c r="FIH1" s="105"/>
      <c r="FII1" s="105"/>
      <c r="FIJ1" s="105"/>
      <c r="FIK1" s="105"/>
      <c r="FIL1" s="105"/>
      <c r="FIM1" s="105"/>
      <c r="FIN1" s="105"/>
      <c r="FIO1" s="105"/>
      <c r="FIP1" s="105"/>
      <c r="FIQ1" s="105"/>
      <c r="FIR1" s="105"/>
      <c r="FIS1" s="105"/>
      <c r="FIT1" s="105"/>
      <c r="FIU1" s="105"/>
      <c r="FIV1" s="105"/>
      <c r="FIW1" s="105"/>
      <c r="FIX1" s="105"/>
      <c r="FIY1" s="105"/>
      <c r="FIZ1" s="105"/>
      <c r="FJA1" s="105"/>
      <c r="FJB1" s="105"/>
      <c r="FJC1" s="105"/>
      <c r="FJD1" s="105"/>
      <c r="FJE1" s="105"/>
      <c r="FJF1" s="105"/>
      <c r="FJG1" s="105"/>
      <c r="FJH1" s="105"/>
      <c r="FJI1" s="105"/>
      <c r="FJJ1" s="105"/>
      <c r="FJK1" s="105"/>
      <c r="FJL1" s="105"/>
      <c r="FJM1" s="105"/>
      <c r="FJN1" s="105"/>
      <c r="FJO1" s="105"/>
      <c r="FJP1" s="105"/>
      <c r="FJQ1" s="105"/>
      <c r="FJR1" s="105"/>
      <c r="FJS1" s="105"/>
      <c r="FJT1" s="105"/>
      <c r="FJU1" s="105"/>
      <c r="FJV1" s="105"/>
      <c r="FJW1" s="105"/>
      <c r="FJX1" s="105"/>
      <c r="FJY1" s="105"/>
      <c r="FJZ1" s="105"/>
      <c r="FKA1" s="105"/>
      <c r="FKB1" s="105"/>
      <c r="FKC1" s="105"/>
      <c r="FKD1" s="105"/>
      <c r="FKE1" s="105"/>
      <c r="FKF1" s="105"/>
      <c r="FKG1" s="105"/>
      <c r="FKH1" s="105"/>
      <c r="FKI1" s="105"/>
      <c r="FKJ1" s="105"/>
      <c r="FKK1" s="105"/>
      <c r="FKL1" s="105"/>
      <c r="FKM1" s="105"/>
      <c r="FKN1" s="105"/>
      <c r="FKO1" s="105"/>
      <c r="FKP1" s="105"/>
      <c r="FKQ1" s="105"/>
      <c r="FKR1" s="105"/>
      <c r="FKS1" s="105"/>
      <c r="FKT1" s="105"/>
      <c r="FKU1" s="105"/>
      <c r="FKV1" s="105"/>
      <c r="FKW1" s="105"/>
      <c r="FKX1" s="105"/>
      <c r="FKY1" s="105"/>
      <c r="FKZ1" s="105"/>
      <c r="FLA1" s="105"/>
      <c r="FLB1" s="105"/>
      <c r="FLC1" s="105"/>
      <c r="FLD1" s="105"/>
      <c r="FLE1" s="105"/>
      <c r="FLF1" s="105"/>
      <c r="FLG1" s="105"/>
      <c r="FLH1" s="105"/>
      <c r="FLI1" s="105"/>
      <c r="FLJ1" s="105"/>
      <c r="FLK1" s="105"/>
      <c r="FLL1" s="105"/>
      <c r="FLM1" s="105"/>
      <c r="FLN1" s="105"/>
      <c r="FLO1" s="105"/>
      <c r="FLP1" s="105"/>
      <c r="FLQ1" s="105"/>
      <c r="FLR1" s="105"/>
      <c r="FLS1" s="105"/>
      <c r="FLT1" s="105"/>
      <c r="FLU1" s="105"/>
      <c r="FLV1" s="105"/>
      <c r="FLW1" s="105"/>
      <c r="FLX1" s="105"/>
      <c r="FLY1" s="105"/>
      <c r="FLZ1" s="105"/>
      <c r="FMA1" s="105"/>
      <c r="FMB1" s="105"/>
      <c r="FMC1" s="105"/>
      <c r="FMD1" s="105"/>
      <c r="FME1" s="105"/>
      <c r="FMF1" s="105"/>
      <c r="FMG1" s="105"/>
      <c r="FMH1" s="105"/>
      <c r="FMI1" s="105"/>
      <c r="FMJ1" s="105"/>
      <c r="FMK1" s="105"/>
      <c r="FML1" s="105"/>
      <c r="FMM1" s="105"/>
      <c r="FMN1" s="105"/>
      <c r="FMO1" s="105"/>
      <c r="FMP1" s="105"/>
      <c r="FMQ1" s="105"/>
      <c r="FMR1" s="105"/>
      <c r="FMS1" s="105"/>
      <c r="FMT1" s="105"/>
      <c r="FMU1" s="105"/>
      <c r="FMV1" s="105"/>
      <c r="FMW1" s="105"/>
      <c r="FMX1" s="105"/>
      <c r="FMY1" s="105"/>
      <c r="FMZ1" s="105"/>
      <c r="FNA1" s="105"/>
      <c r="FNB1" s="105"/>
      <c r="FNC1" s="105"/>
      <c r="FND1" s="105"/>
      <c r="FNE1" s="105"/>
      <c r="FNF1" s="105"/>
      <c r="FNG1" s="105"/>
      <c r="FNH1" s="105"/>
      <c r="FNI1" s="105"/>
      <c r="FNJ1" s="105"/>
      <c r="FNK1" s="105"/>
      <c r="FNL1" s="105"/>
      <c r="FNM1" s="105"/>
      <c r="FNN1" s="105"/>
      <c r="FNO1" s="105"/>
      <c r="FNP1" s="105"/>
      <c r="FNQ1" s="105"/>
      <c r="FNR1" s="105"/>
      <c r="FNS1" s="105"/>
      <c r="FNT1" s="105"/>
      <c r="FNU1" s="105"/>
      <c r="FNV1" s="105"/>
      <c r="FNW1" s="105"/>
      <c r="FNX1" s="105"/>
      <c r="FNY1" s="105"/>
      <c r="FNZ1" s="105"/>
      <c r="FOA1" s="105"/>
      <c r="FOB1" s="105"/>
      <c r="FOC1" s="105"/>
      <c r="FOD1" s="105"/>
      <c r="FOE1" s="105"/>
      <c r="FOF1" s="105"/>
      <c r="FOG1" s="105"/>
      <c r="FOH1" s="105"/>
      <c r="FOI1" s="105"/>
      <c r="FOJ1" s="105"/>
      <c r="FOK1" s="105"/>
      <c r="FOL1" s="105"/>
      <c r="FOM1" s="105"/>
      <c r="FON1" s="105"/>
      <c r="FOO1" s="105"/>
      <c r="FOP1" s="105"/>
      <c r="FOQ1" s="105"/>
      <c r="FOR1" s="105"/>
      <c r="FOS1" s="105"/>
      <c r="FOT1" s="105"/>
      <c r="FOU1" s="105"/>
      <c r="FOV1" s="105"/>
      <c r="FOW1" s="105"/>
      <c r="FOX1" s="105"/>
      <c r="FOY1" s="105"/>
      <c r="FOZ1" s="105"/>
      <c r="FPA1" s="105"/>
      <c r="FPB1" s="105"/>
      <c r="FPC1" s="105"/>
      <c r="FPD1" s="105"/>
      <c r="FPE1" s="105"/>
      <c r="FPF1" s="105"/>
      <c r="FPG1" s="105"/>
      <c r="FPH1" s="105"/>
      <c r="FPI1" s="105"/>
      <c r="FPJ1" s="105"/>
      <c r="FPK1" s="105"/>
      <c r="FPL1" s="105"/>
      <c r="FPM1" s="105"/>
      <c r="FPN1" s="105"/>
      <c r="FPO1" s="105"/>
      <c r="FPP1" s="105"/>
      <c r="FPQ1" s="105"/>
      <c r="FPR1" s="105"/>
      <c r="FPS1" s="105"/>
      <c r="FPT1" s="105"/>
      <c r="FPU1" s="105"/>
      <c r="FPV1" s="105"/>
      <c r="FPW1" s="105"/>
      <c r="FPX1" s="105"/>
      <c r="FPY1" s="105"/>
      <c r="FPZ1" s="105"/>
      <c r="FQA1" s="105"/>
      <c r="FQB1" s="105"/>
      <c r="FQC1" s="105"/>
      <c r="FQD1" s="105"/>
      <c r="FQE1" s="105"/>
      <c r="FQF1" s="105"/>
      <c r="FQG1" s="105"/>
      <c r="FQH1" s="105"/>
      <c r="FQI1" s="105"/>
      <c r="FQJ1" s="105"/>
      <c r="FQK1" s="105"/>
      <c r="FQL1" s="105"/>
      <c r="FQM1" s="105"/>
      <c r="FQN1" s="105"/>
      <c r="FQO1" s="105"/>
      <c r="FQP1" s="105"/>
      <c r="FQQ1" s="105"/>
      <c r="FQR1" s="105"/>
      <c r="FQS1" s="105"/>
      <c r="FQT1" s="105"/>
      <c r="FQU1" s="105"/>
      <c r="FQV1" s="105"/>
      <c r="FQW1" s="105"/>
      <c r="FQX1" s="105"/>
      <c r="FQY1" s="105"/>
      <c r="FQZ1" s="105"/>
      <c r="FRA1" s="105"/>
      <c r="FRB1" s="105"/>
      <c r="FRC1" s="105"/>
      <c r="FRD1" s="105"/>
      <c r="FRE1" s="105"/>
      <c r="FRF1" s="105"/>
      <c r="FRG1" s="105"/>
      <c r="FRH1" s="105"/>
      <c r="FRI1" s="105"/>
      <c r="FRJ1" s="105"/>
      <c r="FRK1" s="105"/>
      <c r="FRL1" s="105"/>
      <c r="FRM1" s="105"/>
      <c r="FRN1" s="105"/>
      <c r="FRO1" s="105"/>
      <c r="FRP1" s="105"/>
      <c r="FRQ1" s="105"/>
      <c r="FRR1" s="105"/>
      <c r="FRS1" s="105"/>
      <c r="FRT1" s="105"/>
      <c r="FRU1" s="105"/>
      <c r="FRV1" s="105"/>
      <c r="FRW1" s="105"/>
      <c r="FRX1" s="105"/>
      <c r="FRY1" s="105"/>
      <c r="FRZ1" s="105"/>
      <c r="FSA1" s="105"/>
      <c r="FSB1" s="105"/>
      <c r="FSC1" s="105"/>
      <c r="FSD1" s="105"/>
      <c r="FSE1" s="105"/>
      <c r="FSF1" s="105"/>
      <c r="FSG1" s="105"/>
      <c r="FSH1" s="105"/>
      <c r="FSI1" s="105"/>
      <c r="FSJ1" s="105"/>
      <c r="FSK1" s="105"/>
      <c r="FSL1" s="105"/>
      <c r="FSM1" s="105"/>
      <c r="FSN1" s="105"/>
      <c r="FSO1" s="105"/>
      <c r="FSP1" s="105"/>
      <c r="FSQ1" s="105"/>
      <c r="FSR1" s="105"/>
      <c r="FSS1" s="105"/>
      <c r="FST1" s="105"/>
      <c r="FSU1" s="105"/>
      <c r="FSV1" s="105"/>
      <c r="FSW1" s="105"/>
      <c r="FSX1" s="105"/>
      <c r="FSY1" s="105"/>
      <c r="FSZ1" s="105"/>
      <c r="FTA1" s="105"/>
      <c r="FTB1" s="105"/>
      <c r="FTC1" s="105"/>
      <c r="FTD1" s="105"/>
      <c r="FTE1" s="105"/>
      <c r="FTF1" s="105"/>
      <c r="FTG1" s="105"/>
      <c r="FTH1" s="105"/>
      <c r="FTI1" s="105"/>
      <c r="FTJ1" s="105"/>
      <c r="FTK1" s="105"/>
      <c r="FTL1" s="105"/>
      <c r="FTM1" s="105"/>
      <c r="FTN1" s="105"/>
      <c r="FTO1" s="105"/>
      <c r="FTP1" s="105"/>
      <c r="FTQ1" s="105"/>
      <c r="FTR1" s="105"/>
      <c r="FTS1" s="105"/>
      <c r="FTT1" s="105"/>
      <c r="FTU1" s="105"/>
      <c r="FTV1" s="105"/>
      <c r="FTW1" s="105"/>
      <c r="FTX1" s="105"/>
      <c r="FTY1" s="105"/>
      <c r="FTZ1" s="105"/>
      <c r="FUA1" s="105"/>
      <c r="FUB1" s="105"/>
      <c r="FUC1" s="105"/>
      <c r="FUD1" s="105"/>
      <c r="FUE1" s="105"/>
      <c r="FUF1" s="105"/>
      <c r="FUG1" s="105"/>
      <c r="FUH1" s="105"/>
      <c r="FUI1" s="105"/>
      <c r="FUJ1" s="105"/>
      <c r="FUK1" s="105"/>
      <c r="FUL1" s="105"/>
      <c r="FUM1" s="105"/>
      <c r="FUN1" s="105"/>
      <c r="FUO1" s="105"/>
      <c r="FUP1" s="105"/>
      <c r="FUQ1" s="105"/>
      <c r="FUR1" s="105"/>
      <c r="FUS1" s="105"/>
      <c r="FUT1" s="105"/>
      <c r="FUU1" s="105"/>
      <c r="FUV1" s="105"/>
      <c r="FUW1" s="105"/>
      <c r="FUX1" s="105"/>
      <c r="FUY1" s="105"/>
      <c r="FUZ1" s="105"/>
      <c r="FVA1" s="105"/>
      <c r="FVB1" s="105"/>
      <c r="FVC1" s="105"/>
      <c r="FVD1" s="105"/>
      <c r="FVE1" s="105"/>
      <c r="FVF1" s="105"/>
      <c r="FVG1" s="105"/>
      <c r="FVH1" s="105"/>
      <c r="FVI1" s="105"/>
      <c r="FVJ1" s="105"/>
      <c r="FVK1" s="105"/>
      <c r="FVL1" s="105"/>
      <c r="FVM1" s="105"/>
      <c r="FVN1" s="105"/>
      <c r="FVO1" s="105"/>
      <c r="FVP1" s="105"/>
      <c r="FVQ1" s="105"/>
      <c r="FVR1" s="105"/>
      <c r="FVS1" s="105"/>
      <c r="FVT1" s="105"/>
      <c r="FVU1" s="105"/>
      <c r="FVV1" s="105"/>
      <c r="FVW1" s="105"/>
      <c r="FVX1" s="105"/>
      <c r="FVY1" s="105"/>
      <c r="FVZ1" s="105"/>
      <c r="FWA1" s="105"/>
      <c r="FWB1" s="105"/>
      <c r="FWC1" s="105"/>
      <c r="FWD1" s="105"/>
      <c r="FWE1" s="105"/>
      <c r="FWF1" s="105"/>
      <c r="FWG1" s="105"/>
      <c r="FWH1" s="105"/>
      <c r="FWI1" s="105"/>
      <c r="FWJ1" s="105"/>
      <c r="FWK1" s="105"/>
      <c r="FWL1" s="105"/>
      <c r="FWM1" s="105"/>
      <c r="FWN1" s="105"/>
      <c r="FWO1" s="105"/>
      <c r="FWP1" s="105"/>
      <c r="FWQ1" s="105"/>
      <c r="FWR1" s="105"/>
      <c r="FWS1" s="105"/>
      <c r="FWT1" s="105"/>
      <c r="FWU1" s="105"/>
      <c r="FWV1" s="105"/>
      <c r="FWW1" s="105"/>
      <c r="FWX1" s="105"/>
      <c r="FWY1" s="105"/>
      <c r="FWZ1" s="105"/>
      <c r="FXA1" s="105"/>
      <c r="FXB1" s="105"/>
      <c r="FXC1" s="105"/>
      <c r="FXD1" s="105"/>
      <c r="FXE1" s="105"/>
      <c r="FXF1" s="105"/>
      <c r="FXG1" s="105"/>
      <c r="FXH1" s="105"/>
      <c r="FXI1" s="105"/>
      <c r="FXJ1" s="105"/>
      <c r="FXK1" s="105"/>
      <c r="FXL1" s="105"/>
      <c r="FXM1" s="105"/>
      <c r="FXN1" s="105"/>
      <c r="FXO1" s="105"/>
      <c r="FXP1" s="105"/>
      <c r="FXQ1" s="105"/>
      <c r="FXR1" s="105"/>
      <c r="FXS1" s="105"/>
      <c r="FXT1" s="105"/>
      <c r="FXU1" s="105"/>
      <c r="FXV1" s="105"/>
      <c r="FXW1" s="105"/>
      <c r="FXX1" s="105"/>
      <c r="FXY1" s="105"/>
      <c r="FXZ1" s="105"/>
      <c r="FYA1" s="105"/>
      <c r="FYB1" s="105"/>
      <c r="FYC1" s="105"/>
      <c r="FYD1" s="105"/>
      <c r="FYE1" s="105"/>
      <c r="FYF1" s="105"/>
      <c r="FYG1" s="105"/>
      <c r="FYH1" s="105"/>
      <c r="FYI1" s="105"/>
      <c r="FYJ1" s="105"/>
      <c r="FYK1" s="105"/>
      <c r="FYL1" s="105"/>
      <c r="FYM1" s="105"/>
      <c r="FYN1" s="105"/>
      <c r="FYO1" s="105"/>
      <c r="FYP1" s="105"/>
      <c r="FYQ1" s="105"/>
      <c r="FYR1" s="105"/>
      <c r="FYS1" s="105"/>
      <c r="FYT1" s="105"/>
      <c r="FYU1" s="105"/>
      <c r="FYV1" s="105"/>
      <c r="FYW1" s="105"/>
      <c r="FYX1" s="105"/>
      <c r="FYY1" s="105"/>
      <c r="FYZ1" s="105"/>
      <c r="FZA1" s="105"/>
      <c r="FZB1" s="105"/>
      <c r="FZC1" s="105"/>
      <c r="FZD1" s="105"/>
      <c r="FZE1" s="105"/>
      <c r="FZF1" s="105"/>
      <c r="FZG1" s="105"/>
      <c r="FZH1" s="105"/>
      <c r="FZI1" s="105"/>
      <c r="FZJ1" s="105"/>
      <c r="FZK1" s="105"/>
      <c r="FZL1" s="105"/>
      <c r="FZM1" s="105"/>
      <c r="FZN1" s="105"/>
      <c r="FZO1" s="105"/>
      <c r="FZP1" s="105"/>
      <c r="FZQ1" s="105"/>
      <c r="FZR1" s="105"/>
      <c r="FZS1" s="105"/>
      <c r="FZT1" s="105"/>
      <c r="FZU1" s="105"/>
      <c r="FZV1" s="105"/>
      <c r="FZW1" s="105"/>
      <c r="FZX1" s="105"/>
      <c r="FZY1" s="105"/>
      <c r="FZZ1" s="105"/>
      <c r="GAA1" s="105"/>
      <c r="GAB1" s="105"/>
      <c r="GAC1" s="105"/>
      <c r="GAD1" s="105"/>
      <c r="GAE1" s="105"/>
      <c r="GAF1" s="105"/>
      <c r="GAG1" s="105"/>
      <c r="GAH1" s="105"/>
      <c r="GAI1" s="105"/>
      <c r="GAJ1" s="105"/>
      <c r="GAK1" s="105"/>
      <c r="GAL1" s="105"/>
      <c r="GAM1" s="105"/>
      <c r="GAN1" s="105"/>
      <c r="GAO1" s="105"/>
      <c r="GAP1" s="105"/>
      <c r="GAQ1" s="105"/>
      <c r="GAR1" s="105"/>
      <c r="GAS1" s="105"/>
      <c r="GAT1" s="105"/>
      <c r="GAU1" s="105"/>
      <c r="GAV1" s="105"/>
      <c r="GAW1" s="105"/>
      <c r="GAX1" s="105"/>
      <c r="GAY1" s="105"/>
      <c r="GAZ1" s="105"/>
      <c r="GBA1" s="105"/>
      <c r="GBB1" s="105"/>
      <c r="GBC1" s="105"/>
      <c r="GBD1" s="105"/>
      <c r="GBE1" s="105"/>
      <c r="GBF1" s="105"/>
      <c r="GBG1" s="105"/>
      <c r="GBH1" s="105"/>
      <c r="GBI1" s="105"/>
      <c r="GBJ1" s="105"/>
      <c r="GBK1" s="105"/>
      <c r="GBL1" s="105"/>
      <c r="GBM1" s="105"/>
      <c r="GBN1" s="105"/>
      <c r="GBO1" s="105"/>
      <c r="GBP1" s="105"/>
      <c r="GBQ1" s="105"/>
      <c r="GBR1" s="105"/>
      <c r="GBS1" s="105"/>
      <c r="GBT1" s="105"/>
      <c r="GBU1" s="105"/>
      <c r="GBV1" s="105"/>
      <c r="GBW1" s="105"/>
      <c r="GBX1" s="105"/>
      <c r="GBY1" s="105"/>
      <c r="GBZ1" s="105"/>
      <c r="GCA1" s="105"/>
      <c r="GCB1" s="105"/>
      <c r="GCC1" s="105"/>
      <c r="GCD1" s="105"/>
      <c r="GCE1" s="105"/>
      <c r="GCF1" s="105"/>
      <c r="GCG1" s="105"/>
      <c r="GCH1" s="105"/>
      <c r="GCI1" s="105"/>
      <c r="GCJ1" s="105"/>
      <c r="GCK1" s="105"/>
      <c r="GCL1" s="105"/>
      <c r="GCM1" s="105"/>
      <c r="GCN1" s="105"/>
      <c r="GCO1" s="105"/>
      <c r="GCP1" s="105"/>
      <c r="GCQ1" s="105"/>
      <c r="GCR1" s="105"/>
      <c r="GCS1" s="105"/>
      <c r="GCT1" s="105"/>
      <c r="GCU1" s="105"/>
      <c r="GCV1" s="105"/>
      <c r="GCW1" s="105"/>
      <c r="GCX1" s="105"/>
      <c r="GCY1" s="105"/>
      <c r="GCZ1" s="105"/>
      <c r="GDA1" s="105"/>
      <c r="GDB1" s="105"/>
      <c r="GDC1" s="105"/>
      <c r="GDD1" s="105"/>
      <c r="GDE1" s="105"/>
      <c r="GDF1" s="105"/>
      <c r="GDG1" s="105"/>
      <c r="GDH1" s="105"/>
      <c r="GDI1" s="105"/>
      <c r="GDJ1" s="105"/>
      <c r="GDK1" s="105"/>
      <c r="GDL1" s="105"/>
      <c r="GDM1" s="105"/>
      <c r="GDN1" s="105"/>
      <c r="GDO1" s="105"/>
      <c r="GDP1" s="105"/>
      <c r="GDQ1" s="105"/>
      <c r="GDR1" s="105"/>
      <c r="GDS1" s="105"/>
      <c r="GDT1" s="105"/>
      <c r="GDU1" s="105"/>
      <c r="GDV1" s="105"/>
      <c r="GDW1" s="105"/>
      <c r="GDX1" s="105"/>
      <c r="GDY1" s="105"/>
      <c r="GDZ1" s="105"/>
      <c r="GEA1" s="105"/>
      <c r="GEB1" s="105"/>
      <c r="GEC1" s="105"/>
      <c r="GED1" s="105"/>
      <c r="GEE1" s="105"/>
      <c r="GEF1" s="105"/>
      <c r="GEG1" s="105"/>
      <c r="GEH1" s="105"/>
      <c r="GEI1" s="105"/>
      <c r="GEJ1" s="105"/>
      <c r="GEK1" s="105"/>
      <c r="GEL1" s="105"/>
      <c r="GEM1" s="105"/>
      <c r="GEN1" s="105"/>
      <c r="GEO1" s="105"/>
      <c r="GEP1" s="105"/>
      <c r="GEQ1" s="105"/>
      <c r="GER1" s="105"/>
      <c r="GES1" s="105"/>
      <c r="GET1" s="105"/>
      <c r="GEU1" s="105"/>
      <c r="GEV1" s="105"/>
      <c r="GEW1" s="105"/>
      <c r="GEX1" s="105"/>
      <c r="GEY1" s="105"/>
      <c r="GEZ1" s="105"/>
      <c r="GFA1" s="105"/>
      <c r="GFB1" s="105"/>
      <c r="GFC1" s="105"/>
      <c r="GFD1" s="105"/>
      <c r="GFE1" s="105"/>
      <c r="GFF1" s="105"/>
      <c r="GFG1" s="105"/>
      <c r="GFH1" s="105"/>
      <c r="GFI1" s="105"/>
      <c r="GFJ1" s="105"/>
      <c r="GFK1" s="105"/>
      <c r="GFL1" s="105"/>
      <c r="GFM1" s="105"/>
      <c r="GFN1" s="105"/>
      <c r="GFO1" s="105"/>
      <c r="GFP1" s="105"/>
      <c r="GFQ1" s="105"/>
      <c r="GFR1" s="105"/>
      <c r="GFS1" s="105"/>
      <c r="GFT1" s="105"/>
      <c r="GFU1" s="105"/>
      <c r="GFV1" s="105"/>
      <c r="GFW1" s="105"/>
      <c r="GFX1" s="105"/>
      <c r="GFY1" s="105"/>
      <c r="GFZ1" s="105"/>
      <c r="GGA1" s="105"/>
      <c r="GGB1" s="105"/>
      <c r="GGC1" s="105"/>
      <c r="GGD1" s="105"/>
      <c r="GGE1" s="105"/>
      <c r="GGF1" s="105"/>
      <c r="GGG1" s="105"/>
      <c r="GGH1" s="105"/>
      <c r="GGI1" s="105"/>
      <c r="GGJ1" s="105"/>
      <c r="GGK1" s="105"/>
      <c r="GGL1" s="105"/>
      <c r="GGM1" s="105"/>
      <c r="GGN1" s="105"/>
      <c r="GGO1" s="105"/>
      <c r="GGP1" s="105"/>
      <c r="GGQ1" s="105"/>
      <c r="GGR1" s="105"/>
      <c r="GGS1" s="105"/>
      <c r="GGT1" s="105"/>
      <c r="GGU1" s="105"/>
      <c r="GGV1" s="105"/>
      <c r="GGW1" s="105"/>
      <c r="GGX1" s="105"/>
      <c r="GGY1" s="105"/>
      <c r="GGZ1" s="105"/>
      <c r="GHA1" s="105"/>
      <c r="GHB1" s="105"/>
      <c r="GHC1" s="105"/>
      <c r="GHD1" s="105"/>
      <c r="GHE1" s="105"/>
      <c r="GHF1" s="105"/>
      <c r="GHG1" s="105"/>
      <c r="GHH1" s="105"/>
      <c r="GHI1" s="105"/>
      <c r="GHJ1" s="105"/>
      <c r="GHK1" s="105"/>
      <c r="GHL1" s="105"/>
      <c r="GHM1" s="105"/>
      <c r="GHN1" s="105"/>
      <c r="GHO1" s="105"/>
      <c r="GHP1" s="105"/>
      <c r="GHQ1" s="105"/>
      <c r="GHR1" s="105"/>
      <c r="GHS1" s="105"/>
      <c r="GHT1" s="105"/>
      <c r="GHU1" s="105"/>
      <c r="GHV1" s="105"/>
      <c r="GHW1" s="105"/>
      <c r="GHX1" s="105"/>
      <c r="GHY1" s="105"/>
      <c r="GHZ1" s="105"/>
      <c r="GIA1" s="105"/>
      <c r="GIB1" s="105"/>
      <c r="GIC1" s="105"/>
      <c r="GID1" s="105"/>
      <c r="GIE1" s="105"/>
      <c r="GIF1" s="105"/>
      <c r="GIG1" s="105"/>
      <c r="GIH1" s="105"/>
      <c r="GII1" s="105"/>
      <c r="GIJ1" s="105"/>
      <c r="GIK1" s="105"/>
      <c r="GIL1" s="105"/>
      <c r="GIM1" s="105"/>
      <c r="GIN1" s="105"/>
      <c r="GIO1" s="105"/>
      <c r="GIP1" s="105"/>
      <c r="GIQ1" s="105"/>
      <c r="GIR1" s="105"/>
      <c r="GIS1" s="105"/>
      <c r="GIT1" s="105"/>
      <c r="GIU1" s="105"/>
      <c r="GIV1" s="105"/>
      <c r="GIW1" s="105"/>
      <c r="GIX1" s="105"/>
      <c r="GIY1" s="105"/>
      <c r="GIZ1" s="105"/>
      <c r="GJA1" s="105"/>
      <c r="GJB1" s="105"/>
      <c r="GJC1" s="105"/>
      <c r="GJD1" s="105"/>
      <c r="GJE1" s="105"/>
      <c r="GJF1" s="105"/>
      <c r="GJG1" s="105"/>
      <c r="GJH1" s="105"/>
      <c r="GJI1" s="105"/>
      <c r="GJJ1" s="105"/>
      <c r="GJK1" s="105"/>
      <c r="GJL1" s="105"/>
      <c r="GJM1" s="105"/>
      <c r="GJN1" s="105"/>
      <c r="GJO1" s="105"/>
      <c r="GJP1" s="105"/>
      <c r="GJQ1" s="105"/>
      <c r="GJR1" s="105"/>
      <c r="GJS1" s="105"/>
      <c r="GJT1" s="105"/>
      <c r="GJU1" s="105"/>
      <c r="GJV1" s="105"/>
      <c r="GJW1" s="105"/>
      <c r="GJX1" s="105"/>
      <c r="GJY1" s="105"/>
      <c r="GJZ1" s="105"/>
      <c r="GKA1" s="105"/>
      <c r="GKB1" s="105"/>
      <c r="GKC1" s="105"/>
      <c r="GKD1" s="105"/>
      <c r="GKE1" s="105"/>
      <c r="GKF1" s="105"/>
      <c r="GKG1" s="105"/>
      <c r="GKH1" s="105"/>
      <c r="GKI1" s="105"/>
      <c r="GKJ1" s="105"/>
      <c r="GKK1" s="105"/>
      <c r="GKL1" s="105"/>
      <c r="GKM1" s="105"/>
      <c r="GKN1" s="105"/>
      <c r="GKO1" s="105"/>
      <c r="GKP1" s="105"/>
      <c r="GKQ1" s="105"/>
      <c r="GKR1" s="105"/>
      <c r="GKS1" s="105"/>
      <c r="GKT1" s="105"/>
      <c r="GKU1" s="105"/>
      <c r="GKV1" s="105"/>
      <c r="GKW1" s="105"/>
      <c r="GKX1" s="105"/>
      <c r="GKY1" s="105"/>
      <c r="GKZ1" s="105"/>
      <c r="GLA1" s="105"/>
      <c r="GLB1" s="105"/>
      <c r="GLC1" s="105"/>
      <c r="GLD1" s="105"/>
      <c r="GLE1" s="105"/>
      <c r="GLF1" s="105"/>
      <c r="GLG1" s="105"/>
      <c r="GLH1" s="105"/>
      <c r="GLI1" s="105"/>
      <c r="GLJ1" s="105"/>
      <c r="GLK1" s="105"/>
      <c r="GLL1" s="105"/>
      <c r="GLM1" s="105"/>
      <c r="GLN1" s="105"/>
      <c r="GLO1" s="105"/>
      <c r="GLP1" s="105"/>
      <c r="GLQ1" s="105"/>
      <c r="GLR1" s="105"/>
      <c r="GLS1" s="105"/>
      <c r="GLT1" s="105"/>
      <c r="GLU1" s="105"/>
      <c r="GLV1" s="105"/>
      <c r="GLW1" s="105"/>
      <c r="GLX1" s="105"/>
      <c r="GLY1" s="105"/>
      <c r="GLZ1" s="105"/>
      <c r="GMA1" s="105"/>
      <c r="GMB1" s="105"/>
      <c r="GMC1" s="105"/>
      <c r="GMD1" s="105"/>
      <c r="GME1" s="105"/>
      <c r="GMF1" s="105"/>
      <c r="GMG1" s="105"/>
      <c r="GMH1" s="105"/>
      <c r="GMI1" s="105"/>
      <c r="GMJ1" s="105"/>
      <c r="GMK1" s="105"/>
      <c r="GML1" s="105"/>
      <c r="GMM1" s="105"/>
      <c r="GMN1" s="105"/>
      <c r="GMO1" s="105"/>
      <c r="GMP1" s="105"/>
      <c r="GMQ1" s="105"/>
      <c r="GMR1" s="105"/>
      <c r="GMS1" s="105"/>
      <c r="GMT1" s="105"/>
      <c r="GMU1" s="105"/>
      <c r="GMV1" s="105"/>
      <c r="GMW1" s="105"/>
      <c r="GMX1" s="105"/>
      <c r="GMY1" s="105"/>
      <c r="GMZ1" s="105"/>
      <c r="GNA1" s="105"/>
      <c r="GNB1" s="105"/>
      <c r="GNC1" s="105"/>
      <c r="GND1" s="105"/>
      <c r="GNE1" s="105"/>
      <c r="GNF1" s="105"/>
      <c r="GNG1" s="105"/>
      <c r="GNH1" s="105"/>
      <c r="GNI1" s="105"/>
      <c r="GNJ1" s="105"/>
      <c r="GNK1" s="105"/>
      <c r="GNL1" s="105"/>
      <c r="GNM1" s="105"/>
      <c r="GNN1" s="105"/>
      <c r="GNO1" s="105"/>
      <c r="GNP1" s="105"/>
      <c r="GNQ1" s="105"/>
      <c r="GNR1" s="105"/>
      <c r="GNS1" s="105"/>
      <c r="GNT1" s="105"/>
      <c r="GNU1" s="105"/>
      <c r="GNV1" s="105"/>
      <c r="GNW1" s="105"/>
      <c r="GNX1" s="105"/>
      <c r="GNY1" s="105"/>
      <c r="GNZ1" s="105"/>
      <c r="GOA1" s="105"/>
      <c r="GOB1" s="105"/>
      <c r="GOC1" s="105"/>
      <c r="GOD1" s="105"/>
      <c r="GOE1" s="105"/>
      <c r="GOF1" s="105"/>
      <c r="GOG1" s="105"/>
      <c r="GOH1" s="105"/>
      <c r="GOI1" s="105"/>
      <c r="GOJ1" s="105"/>
      <c r="GOK1" s="105"/>
      <c r="GOL1" s="105"/>
      <c r="GOM1" s="105"/>
      <c r="GON1" s="105"/>
      <c r="GOO1" s="105"/>
      <c r="GOP1" s="105"/>
      <c r="GOQ1" s="105"/>
      <c r="GOR1" s="105"/>
      <c r="GOS1" s="105"/>
      <c r="GOT1" s="105"/>
      <c r="GOU1" s="105"/>
      <c r="GOV1" s="105"/>
      <c r="GOW1" s="105"/>
      <c r="GOX1" s="105"/>
      <c r="GOY1" s="105"/>
      <c r="GOZ1" s="105"/>
      <c r="GPA1" s="105"/>
      <c r="GPB1" s="105"/>
      <c r="GPC1" s="105"/>
      <c r="GPD1" s="105"/>
      <c r="GPE1" s="105"/>
      <c r="GPF1" s="105"/>
      <c r="GPG1" s="105"/>
      <c r="GPH1" s="105"/>
      <c r="GPI1" s="105"/>
      <c r="GPJ1" s="105"/>
      <c r="GPK1" s="105"/>
      <c r="GPL1" s="105"/>
      <c r="GPM1" s="105"/>
      <c r="GPN1" s="105"/>
      <c r="GPO1" s="105"/>
      <c r="GPP1" s="105"/>
      <c r="GPQ1" s="105"/>
      <c r="GPR1" s="105"/>
      <c r="GPS1" s="105"/>
      <c r="GPT1" s="105"/>
      <c r="GPU1" s="105"/>
      <c r="GPV1" s="105"/>
      <c r="GPW1" s="105"/>
      <c r="GPX1" s="105"/>
      <c r="GPY1" s="105"/>
      <c r="GPZ1" s="105"/>
      <c r="GQA1" s="105"/>
      <c r="GQB1" s="105"/>
      <c r="GQC1" s="105"/>
      <c r="GQD1" s="105"/>
      <c r="GQE1" s="105"/>
      <c r="GQF1" s="105"/>
      <c r="GQG1" s="105"/>
      <c r="GQH1" s="105"/>
      <c r="GQI1" s="105"/>
      <c r="GQJ1" s="105"/>
      <c r="GQK1" s="105"/>
      <c r="GQL1" s="105"/>
      <c r="GQM1" s="105"/>
      <c r="GQN1" s="105"/>
      <c r="GQO1" s="105"/>
      <c r="GQP1" s="105"/>
      <c r="GQQ1" s="105"/>
      <c r="GQR1" s="105"/>
      <c r="GQS1" s="105"/>
      <c r="GQT1" s="105"/>
      <c r="GQU1" s="105"/>
      <c r="GQV1" s="105"/>
      <c r="GQW1" s="105"/>
      <c r="GQX1" s="105"/>
      <c r="GQY1" s="105"/>
      <c r="GQZ1" s="105"/>
      <c r="GRA1" s="105"/>
      <c r="GRB1" s="105"/>
      <c r="GRC1" s="105"/>
      <c r="GRD1" s="105"/>
      <c r="GRE1" s="105"/>
      <c r="GRF1" s="105"/>
      <c r="GRG1" s="105"/>
      <c r="GRH1" s="105"/>
      <c r="GRI1" s="105"/>
      <c r="GRJ1" s="105"/>
      <c r="GRK1" s="105"/>
      <c r="GRL1" s="105"/>
      <c r="GRM1" s="105"/>
      <c r="GRN1" s="105"/>
      <c r="GRO1" s="105"/>
      <c r="GRP1" s="105"/>
      <c r="GRQ1" s="105"/>
      <c r="GRR1" s="105"/>
      <c r="GRS1" s="105"/>
      <c r="GRT1" s="105"/>
      <c r="GRU1" s="105"/>
      <c r="GRV1" s="105"/>
      <c r="GRW1" s="105"/>
      <c r="GRX1" s="105"/>
      <c r="GRY1" s="105"/>
      <c r="GRZ1" s="105"/>
      <c r="GSA1" s="105"/>
      <c r="GSB1" s="105"/>
      <c r="GSC1" s="105"/>
      <c r="GSD1" s="105"/>
      <c r="GSE1" s="105"/>
      <c r="GSF1" s="105"/>
      <c r="GSG1" s="105"/>
      <c r="GSH1" s="105"/>
      <c r="GSI1" s="105"/>
      <c r="GSJ1" s="105"/>
      <c r="GSK1" s="105"/>
      <c r="GSL1" s="105"/>
      <c r="GSM1" s="105"/>
      <c r="GSN1" s="105"/>
      <c r="GSO1" s="105"/>
      <c r="GSP1" s="105"/>
      <c r="GSQ1" s="105"/>
      <c r="GSR1" s="105"/>
      <c r="GSS1" s="105"/>
      <c r="GST1" s="105"/>
      <c r="GSU1" s="105"/>
      <c r="GSV1" s="105"/>
      <c r="GSW1" s="105"/>
      <c r="GSX1" s="105"/>
      <c r="GSY1" s="105"/>
      <c r="GSZ1" s="105"/>
      <c r="GTA1" s="105"/>
      <c r="GTB1" s="105"/>
      <c r="GTC1" s="105"/>
      <c r="GTD1" s="105"/>
      <c r="GTE1" s="105"/>
      <c r="GTF1" s="105"/>
      <c r="GTG1" s="105"/>
      <c r="GTH1" s="105"/>
      <c r="GTI1" s="105"/>
      <c r="GTJ1" s="105"/>
      <c r="GTK1" s="105"/>
      <c r="GTL1" s="105"/>
      <c r="GTM1" s="105"/>
      <c r="GTN1" s="105"/>
      <c r="GTO1" s="105"/>
      <c r="GTP1" s="105"/>
      <c r="GTQ1" s="105"/>
      <c r="GTR1" s="105"/>
      <c r="GTS1" s="105"/>
      <c r="GTT1" s="105"/>
      <c r="GTU1" s="105"/>
      <c r="GTV1" s="105"/>
      <c r="GTW1" s="105"/>
      <c r="GTX1" s="105"/>
      <c r="GTY1" s="105"/>
      <c r="GTZ1" s="105"/>
      <c r="GUA1" s="105"/>
      <c r="GUB1" s="105"/>
      <c r="GUC1" s="105"/>
      <c r="GUD1" s="105"/>
      <c r="GUE1" s="105"/>
      <c r="GUF1" s="105"/>
      <c r="GUG1" s="105"/>
      <c r="GUH1" s="105"/>
      <c r="GUI1" s="105"/>
      <c r="GUJ1" s="105"/>
      <c r="GUK1" s="105"/>
      <c r="GUL1" s="105"/>
      <c r="GUM1" s="105"/>
      <c r="GUN1" s="105"/>
      <c r="GUO1" s="105"/>
      <c r="GUP1" s="105"/>
      <c r="GUQ1" s="105"/>
      <c r="GUR1" s="105"/>
      <c r="GUS1" s="105"/>
      <c r="GUT1" s="105"/>
      <c r="GUU1" s="105"/>
      <c r="GUV1" s="105"/>
      <c r="GUW1" s="105"/>
      <c r="GUX1" s="105"/>
      <c r="GUY1" s="105"/>
      <c r="GUZ1" s="105"/>
      <c r="GVA1" s="105"/>
      <c r="GVB1" s="105"/>
      <c r="GVC1" s="105"/>
      <c r="GVD1" s="105"/>
      <c r="GVE1" s="105"/>
      <c r="GVF1" s="105"/>
      <c r="GVG1" s="105"/>
      <c r="GVH1" s="105"/>
      <c r="GVI1" s="105"/>
      <c r="GVJ1" s="105"/>
      <c r="GVK1" s="105"/>
      <c r="GVL1" s="105"/>
      <c r="GVM1" s="105"/>
      <c r="GVN1" s="105"/>
      <c r="GVO1" s="105"/>
      <c r="GVP1" s="105"/>
      <c r="GVQ1" s="105"/>
      <c r="GVR1" s="105"/>
      <c r="GVS1" s="105"/>
      <c r="GVT1" s="105"/>
      <c r="GVU1" s="105"/>
      <c r="GVV1" s="105"/>
      <c r="GVW1" s="105"/>
      <c r="GVX1" s="105"/>
      <c r="GVY1" s="105"/>
      <c r="GVZ1" s="105"/>
      <c r="GWA1" s="105"/>
      <c r="GWB1" s="105"/>
      <c r="GWC1" s="105"/>
      <c r="GWD1" s="105"/>
      <c r="GWE1" s="105"/>
      <c r="GWF1" s="105"/>
      <c r="GWG1" s="105"/>
      <c r="GWH1" s="105"/>
      <c r="GWI1" s="105"/>
      <c r="GWJ1" s="105"/>
      <c r="GWK1" s="105"/>
      <c r="GWL1" s="105"/>
      <c r="GWM1" s="105"/>
      <c r="GWN1" s="105"/>
      <c r="GWO1" s="105"/>
      <c r="GWP1" s="105"/>
      <c r="GWQ1" s="105"/>
      <c r="GWR1" s="105"/>
      <c r="GWS1" s="105"/>
      <c r="GWT1" s="105"/>
      <c r="GWU1" s="105"/>
      <c r="GWV1" s="105"/>
      <c r="GWW1" s="105"/>
      <c r="GWX1" s="105"/>
      <c r="GWY1" s="105"/>
      <c r="GWZ1" s="105"/>
      <c r="GXA1" s="105"/>
      <c r="GXB1" s="105"/>
      <c r="GXC1" s="105"/>
      <c r="GXD1" s="105"/>
      <c r="GXE1" s="105"/>
      <c r="GXF1" s="105"/>
      <c r="GXG1" s="105"/>
      <c r="GXH1" s="105"/>
      <c r="GXI1" s="105"/>
      <c r="GXJ1" s="105"/>
      <c r="GXK1" s="105"/>
      <c r="GXL1" s="105"/>
      <c r="GXM1" s="105"/>
      <c r="GXN1" s="105"/>
      <c r="GXO1" s="105"/>
      <c r="GXP1" s="105"/>
      <c r="GXQ1" s="105"/>
      <c r="GXR1" s="105"/>
      <c r="GXS1" s="105"/>
      <c r="GXT1" s="105"/>
      <c r="GXU1" s="105"/>
      <c r="GXV1" s="105"/>
      <c r="GXW1" s="105"/>
      <c r="GXX1" s="105"/>
      <c r="GXY1" s="105"/>
      <c r="GXZ1" s="105"/>
      <c r="GYA1" s="105"/>
      <c r="GYB1" s="105"/>
      <c r="GYC1" s="105"/>
      <c r="GYD1" s="105"/>
      <c r="GYE1" s="105"/>
      <c r="GYF1" s="105"/>
      <c r="GYG1" s="105"/>
      <c r="GYH1" s="105"/>
      <c r="GYI1" s="105"/>
      <c r="GYJ1" s="105"/>
      <c r="GYK1" s="105"/>
      <c r="GYL1" s="105"/>
      <c r="GYM1" s="105"/>
      <c r="GYN1" s="105"/>
      <c r="GYO1" s="105"/>
      <c r="GYP1" s="105"/>
      <c r="GYQ1" s="105"/>
      <c r="GYR1" s="105"/>
      <c r="GYS1" s="105"/>
      <c r="GYT1" s="105"/>
      <c r="GYU1" s="105"/>
      <c r="GYV1" s="105"/>
      <c r="GYW1" s="105"/>
      <c r="GYX1" s="105"/>
      <c r="GYY1" s="105"/>
      <c r="GYZ1" s="105"/>
      <c r="GZA1" s="105"/>
      <c r="GZB1" s="105"/>
      <c r="GZC1" s="105"/>
      <c r="GZD1" s="105"/>
      <c r="GZE1" s="105"/>
      <c r="GZF1" s="105"/>
      <c r="GZG1" s="105"/>
      <c r="GZH1" s="105"/>
      <c r="GZI1" s="105"/>
      <c r="GZJ1" s="105"/>
      <c r="GZK1" s="105"/>
      <c r="GZL1" s="105"/>
      <c r="GZM1" s="105"/>
      <c r="GZN1" s="105"/>
      <c r="GZO1" s="105"/>
      <c r="GZP1" s="105"/>
      <c r="GZQ1" s="105"/>
      <c r="GZR1" s="105"/>
      <c r="GZS1" s="105"/>
      <c r="GZT1" s="105"/>
      <c r="GZU1" s="105"/>
      <c r="GZV1" s="105"/>
      <c r="GZW1" s="105"/>
      <c r="GZX1" s="105"/>
      <c r="GZY1" s="105"/>
      <c r="GZZ1" s="105"/>
      <c r="HAA1" s="105"/>
      <c r="HAB1" s="105"/>
      <c r="HAC1" s="105"/>
      <c r="HAD1" s="105"/>
      <c r="HAE1" s="105"/>
      <c r="HAF1" s="105"/>
      <c r="HAG1" s="105"/>
      <c r="HAH1" s="105"/>
      <c r="HAI1" s="105"/>
      <c r="HAJ1" s="105"/>
      <c r="HAK1" s="105"/>
      <c r="HAL1" s="105"/>
      <c r="HAM1" s="105"/>
      <c r="HAN1" s="105"/>
      <c r="HAO1" s="105"/>
      <c r="HAP1" s="105"/>
      <c r="HAQ1" s="105"/>
      <c r="HAR1" s="105"/>
      <c r="HAS1" s="105"/>
      <c r="HAT1" s="105"/>
      <c r="HAU1" s="105"/>
      <c r="HAV1" s="105"/>
      <c r="HAW1" s="105"/>
      <c r="HAX1" s="105"/>
      <c r="HAY1" s="105"/>
      <c r="HAZ1" s="105"/>
      <c r="HBA1" s="105"/>
      <c r="HBB1" s="105"/>
      <c r="HBC1" s="105"/>
      <c r="HBD1" s="105"/>
      <c r="HBE1" s="105"/>
      <c r="HBF1" s="105"/>
      <c r="HBG1" s="105"/>
      <c r="HBH1" s="105"/>
      <c r="HBI1" s="105"/>
      <c r="HBJ1" s="105"/>
      <c r="HBK1" s="105"/>
      <c r="HBL1" s="105"/>
      <c r="HBM1" s="105"/>
      <c r="HBN1" s="105"/>
      <c r="HBO1" s="105"/>
      <c r="HBP1" s="105"/>
      <c r="HBQ1" s="105"/>
      <c r="HBR1" s="105"/>
      <c r="HBS1" s="105"/>
      <c r="HBT1" s="105"/>
      <c r="HBU1" s="105"/>
      <c r="HBV1" s="105"/>
      <c r="HBW1" s="105"/>
      <c r="HBX1" s="105"/>
      <c r="HBY1" s="105"/>
      <c r="HBZ1" s="105"/>
      <c r="HCA1" s="105"/>
      <c r="HCB1" s="105"/>
      <c r="HCC1" s="105"/>
      <c r="HCD1" s="105"/>
      <c r="HCE1" s="105"/>
      <c r="HCF1" s="105"/>
      <c r="HCG1" s="105"/>
      <c r="HCH1" s="105"/>
      <c r="HCI1" s="105"/>
      <c r="HCJ1" s="105"/>
      <c r="HCK1" s="105"/>
      <c r="HCL1" s="105"/>
      <c r="HCM1" s="105"/>
      <c r="HCN1" s="105"/>
      <c r="HCO1" s="105"/>
      <c r="HCP1" s="105"/>
      <c r="HCQ1" s="105"/>
      <c r="HCR1" s="105"/>
      <c r="HCS1" s="105"/>
      <c r="HCT1" s="105"/>
      <c r="HCU1" s="105"/>
      <c r="HCV1" s="105"/>
      <c r="HCW1" s="105"/>
      <c r="HCX1" s="105"/>
      <c r="HCY1" s="105"/>
      <c r="HCZ1" s="105"/>
      <c r="HDA1" s="105"/>
      <c r="HDB1" s="105"/>
      <c r="HDC1" s="105"/>
      <c r="HDD1" s="105"/>
      <c r="HDE1" s="105"/>
      <c r="HDF1" s="105"/>
      <c r="HDG1" s="105"/>
      <c r="HDH1" s="105"/>
      <c r="HDI1" s="105"/>
      <c r="HDJ1" s="105"/>
      <c r="HDK1" s="105"/>
      <c r="HDL1" s="105"/>
      <c r="HDM1" s="105"/>
      <c r="HDN1" s="105"/>
      <c r="HDO1" s="105"/>
      <c r="HDP1" s="105"/>
      <c r="HDQ1" s="105"/>
      <c r="HDR1" s="105"/>
      <c r="HDS1" s="105"/>
      <c r="HDT1" s="105"/>
      <c r="HDU1" s="105"/>
      <c r="HDV1" s="105"/>
      <c r="HDW1" s="105"/>
      <c r="HDX1" s="105"/>
      <c r="HDY1" s="105"/>
      <c r="HDZ1" s="105"/>
      <c r="HEA1" s="105"/>
      <c r="HEB1" s="105"/>
      <c r="HEC1" s="105"/>
      <c r="HED1" s="105"/>
      <c r="HEE1" s="105"/>
      <c r="HEF1" s="105"/>
      <c r="HEG1" s="105"/>
      <c r="HEH1" s="105"/>
      <c r="HEI1" s="105"/>
      <c r="HEJ1" s="105"/>
      <c r="HEK1" s="105"/>
      <c r="HEL1" s="105"/>
      <c r="HEM1" s="105"/>
      <c r="HEN1" s="105"/>
      <c r="HEO1" s="105"/>
      <c r="HEP1" s="105"/>
      <c r="HEQ1" s="105"/>
      <c r="HER1" s="105"/>
      <c r="HES1" s="105"/>
      <c r="HET1" s="105"/>
      <c r="HEU1" s="105"/>
      <c r="HEV1" s="105"/>
      <c r="HEW1" s="105"/>
      <c r="HEX1" s="105"/>
      <c r="HEY1" s="105"/>
      <c r="HEZ1" s="105"/>
      <c r="HFA1" s="105"/>
      <c r="HFB1" s="105"/>
      <c r="HFC1" s="105"/>
      <c r="HFD1" s="105"/>
      <c r="HFE1" s="105"/>
      <c r="HFF1" s="105"/>
      <c r="HFG1" s="105"/>
      <c r="HFH1" s="105"/>
      <c r="HFI1" s="105"/>
      <c r="HFJ1" s="105"/>
      <c r="HFK1" s="105"/>
      <c r="HFL1" s="105"/>
      <c r="HFM1" s="105"/>
      <c r="HFN1" s="105"/>
      <c r="HFO1" s="105"/>
      <c r="HFP1" s="105"/>
      <c r="HFQ1" s="105"/>
      <c r="HFR1" s="105"/>
      <c r="HFS1" s="105"/>
      <c r="HFT1" s="105"/>
      <c r="HFU1" s="105"/>
      <c r="HFV1" s="105"/>
      <c r="HFW1" s="105"/>
      <c r="HFX1" s="105"/>
      <c r="HFY1" s="105"/>
      <c r="HFZ1" s="105"/>
      <c r="HGA1" s="105"/>
      <c r="HGB1" s="105"/>
      <c r="HGC1" s="105"/>
      <c r="HGD1" s="105"/>
      <c r="HGE1" s="105"/>
      <c r="HGF1" s="105"/>
      <c r="HGG1" s="105"/>
      <c r="HGH1" s="105"/>
      <c r="HGI1" s="105"/>
      <c r="HGJ1" s="105"/>
      <c r="HGK1" s="105"/>
      <c r="HGL1" s="105"/>
      <c r="HGM1" s="105"/>
      <c r="HGN1" s="105"/>
      <c r="HGO1" s="105"/>
      <c r="HGP1" s="105"/>
      <c r="HGQ1" s="105"/>
      <c r="HGR1" s="105"/>
      <c r="HGS1" s="105"/>
      <c r="HGT1" s="105"/>
      <c r="HGU1" s="105"/>
      <c r="HGV1" s="105"/>
      <c r="HGW1" s="105"/>
      <c r="HGX1" s="105"/>
      <c r="HGY1" s="105"/>
      <c r="HGZ1" s="105"/>
      <c r="HHA1" s="105"/>
      <c r="HHB1" s="105"/>
      <c r="HHC1" s="105"/>
      <c r="HHD1" s="105"/>
      <c r="HHE1" s="105"/>
      <c r="HHF1" s="105"/>
      <c r="HHG1" s="105"/>
      <c r="HHH1" s="105"/>
      <c r="HHI1" s="105"/>
      <c r="HHJ1" s="105"/>
      <c r="HHK1" s="105"/>
      <c r="HHL1" s="105"/>
      <c r="HHM1" s="105"/>
      <c r="HHN1" s="105"/>
      <c r="HHO1" s="105"/>
      <c r="HHP1" s="105"/>
      <c r="HHQ1" s="105"/>
      <c r="HHR1" s="105"/>
      <c r="HHS1" s="105"/>
      <c r="HHT1" s="105"/>
      <c r="HHU1" s="105"/>
      <c r="HHV1" s="105"/>
      <c r="HHW1" s="105"/>
      <c r="HHX1" s="105"/>
      <c r="HHY1" s="105"/>
      <c r="HHZ1" s="105"/>
      <c r="HIA1" s="105"/>
      <c r="HIB1" s="105"/>
      <c r="HIC1" s="105"/>
      <c r="HID1" s="105"/>
      <c r="HIE1" s="105"/>
      <c r="HIF1" s="105"/>
      <c r="HIG1" s="105"/>
      <c r="HIH1" s="105"/>
      <c r="HII1" s="105"/>
      <c r="HIJ1" s="105"/>
      <c r="HIK1" s="105"/>
      <c r="HIL1" s="105"/>
      <c r="HIM1" s="105"/>
      <c r="HIN1" s="105"/>
      <c r="HIO1" s="105"/>
      <c r="HIP1" s="105"/>
      <c r="HIQ1" s="105"/>
      <c r="HIR1" s="105"/>
      <c r="HIS1" s="105"/>
      <c r="HIT1" s="105"/>
      <c r="HIU1" s="105"/>
      <c r="HIV1" s="105"/>
      <c r="HIW1" s="105"/>
      <c r="HIX1" s="105"/>
      <c r="HIY1" s="105"/>
      <c r="HIZ1" s="105"/>
      <c r="HJA1" s="105"/>
      <c r="HJB1" s="105"/>
      <c r="HJC1" s="105"/>
      <c r="HJD1" s="105"/>
      <c r="HJE1" s="105"/>
      <c r="HJF1" s="105"/>
      <c r="HJG1" s="105"/>
      <c r="HJH1" s="105"/>
      <c r="HJI1" s="105"/>
      <c r="HJJ1" s="105"/>
      <c r="HJK1" s="105"/>
      <c r="HJL1" s="105"/>
      <c r="HJM1" s="105"/>
      <c r="HJN1" s="105"/>
      <c r="HJO1" s="105"/>
      <c r="HJP1" s="105"/>
      <c r="HJQ1" s="105"/>
      <c r="HJR1" s="105"/>
      <c r="HJS1" s="105"/>
      <c r="HJT1" s="105"/>
      <c r="HJU1" s="105"/>
      <c r="HJV1" s="105"/>
      <c r="HJW1" s="105"/>
      <c r="HJX1" s="105"/>
      <c r="HJY1" s="105"/>
      <c r="HJZ1" s="105"/>
      <c r="HKA1" s="105"/>
      <c r="HKB1" s="105"/>
      <c r="HKC1" s="105"/>
      <c r="HKD1" s="105"/>
      <c r="HKE1" s="105"/>
      <c r="HKF1" s="105"/>
      <c r="HKG1" s="105"/>
      <c r="HKH1" s="105"/>
      <c r="HKI1" s="105"/>
      <c r="HKJ1" s="105"/>
      <c r="HKK1" s="105"/>
      <c r="HKL1" s="105"/>
      <c r="HKM1" s="105"/>
      <c r="HKN1" s="105"/>
      <c r="HKO1" s="105"/>
      <c r="HKP1" s="105"/>
      <c r="HKQ1" s="105"/>
      <c r="HKR1" s="105"/>
      <c r="HKS1" s="105"/>
      <c r="HKT1" s="105"/>
      <c r="HKU1" s="105"/>
      <c r="HKV1" s="105"/>
      <c r="HKW1" s="105"/>
      <c r="HKX1" s="105"/>
      <c r="HKY1" s="105"/>
      <c r="HKZ1" s="105"/>
      <c r="HLA1" s="105"/>
      <c r="HLB1" s="105"/>
      <c r="HLC1" s="105"/>
      <c r="HLD1" s="105"/>
      <c r="HLE1" s="105"/>
      <c r="HLF1" s="105"/>
      <c r="HLG1" s="105"/>
      <c r="HLH1" s="105"/>
      <c r="HLI1" s="105"/>
      <c r="HLJ1" s="105"/>
      <c r="HLK1" s="105"/>
      <c r="HLL1" s="105"/>
      <c r="HLM1" s="105"/>
      <c r="HLN1" s="105"/>
      <c r="HLO1" s="105"/>
      <c r="HLP1" s="105"/>
      <c r="HLQ1" s="105"/>
      <c r="HLR1" s="105"/>
      <c r="HLS1" s="105"/>
      <c r="HLT1" s="105"/>
      <c r="HLU1" s="105"/>
      <c r="HLV1" s="105"/>
      <c r="HLW1" s="105"/>
      <c r="HLX1" s="105"/>
      <c r="HLY1" s="105"/>
      <c r="HLZ1" s="105"/>
      <c r="HMA1" s="105"/>
      <c r="HMB1" s="105"/>
      <c r="HMC1" s="105"/>
      <c r="HMD1" s="105"/>
      <c r="HME1" s="105"/>
      <c r="HMF1" s="105"/>
      <c r="HMG1" s="105"/>
      <c r="HMH1" s="105"/>
      <c r="HMI1" s="105"/>
      <c r="HMJ1" s="105"/>
      <c r="HMK1" s="105"/>
      <c r="HML1" s="105"/>
      <c r="HMM1" s="105"/>
      <c r="HMN1" s="105"/>
      <c r="HMO1" s="105"/>
      <c r="HMP1" s="105"/>
      <c r="HMQ1" s="105"/>
      <c r="HMR1" s="105"/>
      <c r="HMS1" s="105"/>
      <c r="HMT1" s="105"/>
      <c r="HMU1" s="105"/>
      <c r="HMV1" s="105"/>
      <c r="HMW1" s="105"/>
      <c r="HMX1" s="105"/>
      <c r="HMY1" s="105"/>
      <c r="HMZ1" s="105"/>
      <c r="HNA1" s="105"/>
      <c r="HNB1" s="105"/>
      <c r="HNC1" s="105"/>
      <c r="HND1" s="105"/>
      <c r="HNE1" s="105"/>
      <c r="HNF1" s="105"/>
      <c r="HNG1" s="105"/>
      <c r="HNH1" s="105"/>
      <c r="HNI1" s="105"/>
      <c r="HNJ1" s="105"/>
      <c r="HNK1" s="105"/>
      <c r="HNL1" s="105"/>
      <c r="HNM1" s="105"/>
      <c r="HNN1" s="105"/>
      <c r="HNO1" s="105"/>
      <c r="HNP1" s="105"/>
      <c r="HNQ1" s="105"/>
      <c r="HNR1" s="105"/>
      <c r="HNS1" s="105"/>
      <c r="HNT1" s="105"/>
      <c r="HNU1" s="105"/>
      <c r="HNV1" s="105"/>
      <c r="HNW1" s="105"/>
      <c r="HNX1" s="105"/>
      <c r="HNY1" s="105"/>
      <c r="HNZ1" s="105"/>
      <c r="HOA1" s="105"/>
      <c r="HOB1" s="105"/>
      <c r="HOC1" s="105"/>
      <c r="HOD1" s="105"/>
      <c r="HOE1" s="105"/>
      <c r="HOF1" s="105"/>
      <c r="HOG1" s="105"/>
      <c r="HOH1" s="105"/>
      <c r="HOI1" s="105"/>
      <c r="HOJ1" s="105"/>
      <c r="HOK1" s="105"/>
      <c r="HOL1" s="105"/>
      <c r="HOM1" s="105"/>
      <c r="HON1" s="105"/>
      <c r="HOO1" s="105"/>
      <c r="HOP1" s="105"/>
      <c r="HOQ1" s="105"/>
      <c r="HOR1" s="105"/>
      <c r="HOS1" s="105"/>
      <c r="HOT1" s="105"/>
      <c r="HOU1" s="105"/>
      <c r="HOV1" s="105"/>
      <c r="HOW1" s="105"/>
      <c r="HOX1" s="105"/>
      <c r="HOY1" s="105"/>
      <c r="HOZ1" s="105"/>
      <c r="HPA1" s="105"/>
      <c r="HPB1" s="105"/>
      <c r="HPC1" s="105"/>
      <c r="HPD1" s="105"/>
      <c r="HPE1" s="105"/>
      <c r="HPF1" s="105"/>
      <c r="HPG1" s="105"/>
      <c r="HPH1" s="105"/>
      <c r="HPI1" s="105"/>
      <c r="HPJ1" s="105"/>
      <c r="HPK1" s="105"/>
      <c r="HPL1" s="105"/>
      <c r="HPM1" s="105"/>
      <c r="HPN1" s="105"/>
      <c r="HPO1" s="105"/>
      <c r="HPP1" s="105"/>
      <c r="HPQ1" s="105"/>
      <c r="HPR1" s="105"/>
      <c r="HPS1" s="105"/>
      <c r="HPT1" s="105"/>
      <c r="HPU1" s="105"/>
      <c r="HPV1" s="105"/>
      <c r="HPW1" s="105"/>
      <c r="HPX1" s="105"/>
      <c r="HPY1" s="105"/>
      <c r="HPZ1" s="105"/>
      <c r="HQA1" s="105"/>
      <c r="HQB1" s="105"/>
      <c r="HQC1" s="105"/>
      <c r="HQD1" s="105"/>
      <c r="HQE1" s="105"/>
      <c r="HQF1" s="105"/>
      <c r="HQG1" s="105"/>
      <c r="HQH1" s="105"/>
      <c r="HQI1" s="105"/>
      <c r="HQJ1" s="105"/>
      <c r="HQK1" s="105"/>
      <c r="HQL1" s="105"/>
      <c r="HQM1" s="105"/>
      <c r="HQN1" s="105"/>
      <c r="HQO1" s="105"/>
      <c r="HQP1" s="105"/>
      <c r="HQQ1" s="105"/>
      <c r="HQR1" s="105"/>
      <c r="HQS1" s="105"/>
      <c r="HQT1" s="105"/>
      <c r="HQU1" s="105"/>
      <c r="HQV1" s="105"/>
      <c r="HQW1" s="105"/>
      <c r="HQX1" s="105"/>
      <c r="HQY1" s="105"/>
      <c r="HQZ1" s="105"/>
      <c r="HRA1" s="105"/>
      <c r="HRB1" s="105"/>
      <c r="HRC1" s="105"/>
      <c r="HRD1" s="105"/>
      <c r="HRE1" s="105"/>
      <c r="HRF1" s="105"/>
      <c r="HRG1" s="105"/>
      <c r="HRH1" s="105"/>
      <c r="HRI1" s="105"/>
      <c r="HRJ1" s="105"/>
      <c r="HRK1" s="105"/>
      <c r="HRL1" s="105"/>
      <c r="HRM1" s="105"/>
      <c r="HRN1" s="105"/>
      <c r="HRO1" s="105"/>
      <c r="HRP1" s="105"/>
      <c r="HRQ1" s="105"/>
      <c r="HRR1" s="105"/>
      <c r="HRS1" s="105"/>
      <c r="HRT1" s="105"/>
      <c r="HRU1" s="105"/>
      <c r="HRV1" s="105"/>
      <c r="HRW1" s="105"/>
      <c r="HRX1" s="105"/>
      <c r="HRY1" s="105"/>
      <c r="HRZ1" s="105"/>
      <c r="HSA1" s="105"/>
      <c r="HSB1" s="105"/>
      <c r="HSC1" s="105"/>
      <c r="HSD1" s="105"/>
      <c r="HSE1" s="105"/>
      <c r="HSF1" s="105"/>
      <c r="HSG1" s="105"/>
      <c r="HSH1" s="105"/>
      <c r="HSI1" s="105"/>
      <c r="HSJ1" s="105"/>
      <c r="HSK1" s="105"/>
      <c r="HSL1" s="105"/>
      <c r="HSM1" s="105"/>
      <c r="HSN1" s="105"/>
      <c r="HSO1" s="105"/>
      <c r="HSP1" s="105"/>
      <c r="HSQ1" s="105"/>
      <c r="HSR1" s="105"/>
      <c r="HSS1" s="105"/>
      <c r="HST1" s="105"/>
      <c r="HSU1" s="105"/>
      <c r="HSV1" s="105"/>
      <c r="HSW1" s="105"/>
      <c r="HSX1" s="105"/>
      <c r="HSY1" s="105"/>
      <c r="HSZ1" s="105"/>
      <c r="HTA1" s="105"/>
      <c r="HTB1" s="105"/>
      <c r="HTC1" s="105"/>
      <c r="HTD1" s="105"/>
      <c r="HTE1" s="105"/>
      <c r="HTF1" s="105"/>
      <c r="HTG1" s="105"/>
      <c r="HTH1" s="105"/>
      <c r="HTI1" s="105"/>
      <c r="HTJ1" s="105"/>
      <c r="HTK1" s="105"/>
      <c r="HTL1" s="105"/>
      <c r="HTM1" s="105"/>
      <c r="HTN1" s="105"/>
      <c r="HTO1" s="105"/>
      <c r="HTP1" s="105"/>
      <c r="HTQ1" s="105"/>
      <c r="HTR1" s="105"/>
      <c r="HTS1" s="105"/>
      <c r="HTT1" s="105"/>
      <c r="HTU1" s="105"/>
      <c r="HTV1" s="105"/>
      <c r="HTW1" s="105"/>
      <c r="HTX1" s="105"/>
      <c r="HTY1" s="105"/>
      <c r="HTZ1" s="105"/>
      <c r="HUA1" s="105"/>
      <c r="HUB1" s="105"/>
      <c r="HUC1" s="105"/>
      <c r="HUD1" s="105"/>
      <c r="HUE1" s="105"/>
      <c r="HUF1" s="105"/>
      <c r="HUG1" s="105"/>
      <c r="HUH1" s="105"/>
      <c r="HUI1" s="105"/>
      <c r="HUJ1" s="105"/>
      <c r="HUK1" s="105"/>
      <c r="HUL1" s="105"/>
      <c r="HUM1" s="105"/>
      <c r="HUN1" s="105"/>
      <c r="HUO1" s="105"/>
      <c r="HUP1" s="105"/>
      <c r="HUQ1" s="105"/>
      <c r="HUR1" s="105"/>
      <c r="HUS1" s="105"/>
      <c r="HUT1" s="105"/>
      <c r="HUU1" s="105"/>
      <c r="HUV1" s="105"/>
      <c r="HUW1" s="105"/>
      <c r="HUX1" s="105"/>
      <c r="HUY1" s="105"/>
      <c r="HUZ1" s="105"/>
      <c r="HVA1" s="105"/>
      <c r="HVB1" s="105"/>
      <c r="HVC1" s="105"/>
      <c r="HVD1" s="105"/>
      <c r="HVE1" s="105"/>
      <c r="HVF1" s="105"/>
      <c r="HVG1" s="105"/>
      <c r="HVH1" s="105"/>
      <c r="HVI1" s="105"/>
      <c r="HVJ1" s="105"/>
      <c r="HVK1" s="105"/>
      <c r="HVL1" s="105"/>
      <c r="HVM1" s="105"/>
      <c r="HVN1" s="105"/>
      <c r="HVO1" s="105"/>
      <c r="HVP1" s="105"/>
      <c r="HVQ1" s="105"/>
      <c r="HVR1" s="105"/>
      <c r="HVS1" s="105"/>
      <c r="HVT1" s="105"/>
      <c r="HVU1" s="105"/>
      <c r="HVV1" s="105"/>
      <c r="HVW1" s="105"/>
      <c r="HVX1" s="105"/>
      <c r="HVY1" s="105"/>
      <c r="HVZ1" s="105"/>
      <c r="HWA1" s="105"/>
      <c r="HWB1" s="105"/>
      <c r="HWC1" s="105"/>
      <c r="HWD1" s="105"/>
      <c r="HWE1" s="105"/>
      <c r="HWF1" s="105"/>
      <c r="HWG1" s="105"/>
      <c r="HWH1" s="105"/>
      <c r="HWI1" s="105"/>
      <c r="HWJ1" s="105"/>
      <c r="HWK1" s="105"/>
      <c r="HWL1" s="105"/>
      <c r="HWM1" s="105"/>
      <c r="HWN1" s="105"/>
      <c r="HWO1" s="105"/>
      <c r="HWP1" s="105"/>
      <c r="HWQ1" s="105"/>
      <c r="HWR1" s="105"/>
      <c r="HWS1" s="105"/>
      <c r="HWT1" s="105"/>
      <c r="HWU1" s="105"/>
      <c r="HWV1" s="105"/>
      <c r="HWW1" s="105"/>
      <c r="HWX1" s="105"/>
      <c r="HWY1" s="105"/>
      <c r="HWZ1" s="105"/>
      <c r="HXA1" s="105"/>
      <c r="HXB1" s="105"/>
      <c r="HXC1" s="105"/>
      <c r="HXD1" s="105"/>
      <c r="HXE1" s="105"/>
      <c r="HXF1" s="105"/>
      <c r="HXG1" s="105"/>
      <c r="HXH1" s="105"/>
      <c r="HXI1" s="105"/>
      <c r="HXJ1" s="105"/>
      <c r="HXK1" s="105"/>
      <c r="HXL1" s="105"/>
      <c r="HXM1" s="105"/>
      <c r="HXN1" s="105"/>
      <c r="HXO1" s="105"/>
      <c r="HXP1" s="105"/>
      <c r="HXQ1" s="105"/>
      <c r="HXR1" s="105"/>
      <c r="HXS1" s="105"/>
      <c r="HXT1" s="105"/>
      <c r="HXU1" s="105"/>
      <c r="HXV1" s="105"/>
      <c r="HXW1" s="105"/>
      <c r="HXX1" s="105"/>
      <c r="HXY1" s="105"/>
      <c r="HXZ1" s="105"/>
      <c r="HYA1" s="105"/>
      <c r="HYB1" s="105"/>
      <c r="HYC1" s="105"/>
      <c r="HYD1" s="105"/>
      <c r="HYE1" s="105"/>
      <c r="HYF1" s="105"/>
      <c r="HYG1" s="105"/>
      <c r="HYH1" s="105"/>
      <c r="HYI1" s="105"/>
      <c r="HYJ1" s="105"/>
      <c r="HYK1" s="105"/>
      <c r="HYL1" s="105"/>
      <c r="HYM1" s="105"/>
      <c r="HYN1" s="105"/>
      <c r="HYO1" s="105"/>
      <c r="HYP1" s="105"/>
      <c r="HYQ1" s="105"/>
      <c r="HYR1" s="105"/>
      <c r="HYS1" s="105"/>
      <c r="HYT1" s="105"/>
      <c r="HYU1" s="105"/>
      <c r="HYV1" s="105"/>
      <c r="HYW1" s="105"/>
      <c r="HYX1" s="105"/>
      <c r="HYY1" s="105"/>
      <c r="HYZ1" s="105"/>
      <c r="HZA1" s="105"/>
      <c r="HZB1" s="105"/>
      <c r="HZC1" s="105"/>
      <c r="HZD1" s="105"/>
      <c r="HZE1" s="105"/>
      <c r="HZF1" s="105"/>
      <c r="HZG1" s="105"/>
      <c r="HZH1" s="105"/>
      <c r="HZI1" s="105"/>
      <c r="HZJ1" s="105"/>
      <c r="HZK1" s="105"/>
      <c r="HZL1" s="105"/>
      <c r="HZM1" s="105"/>
      <c r="HZN1" s="105"/>
      <c r="HZO1" s="105"/>
      <c r="HZP1" s="105"/>
      <c r="HZQ1" s="105"/>
      <c r="HZR1" s="105"/>
      <c r="HZS1" s="105"/>
      <c r="HZT1" s="105"/>
      <c r="HZU1" s="105"/>
      <c r="HZV1" s="105"/>
      <c r="HZW1" s="105"/>
      <c r="HZX1" s="105"/>
      <c r="HZY1" s="105"/>
      <c r="HZZ1" s="105"/>
      <c r="IAA1" s="105"/>
      <c r="IAB1" s="105"/>
      <c r="IAC1" s="105"/>
      <c r="IAD1" s="105"/>
      <c r="IAE1" s="105"/>
      <c r="IAF1" s="105"/>
      <c r="IAG1" s="105"/>
      <c r="IAH1" s="105"/>
      <c r="IAI1" s="105"/>
      <c r="IAJ1" s="105"/>
      <c r="IAK1" s="105"/>
      <c r="IAL1" s="105"/>
      <c r="IAM1" s="105"/>
      <c r="IAN1" s="105"/>
      <c r="IAO1" s="105"/>
      <c r="IAP1" s="105"/>
      <c r="IAQ1" s="105"/>
      <c r="IAR1" s="105"/>
      <c r="IAS1" s="105"/>
      <c r="IAT1" s="105"/>
      <c r="IAU1" s="105"/>
      <c r="IAV1" s="105"/>
      <c r="IAW1" s="105"/>
      <c r="IAX1" s="105"/>
      <c r="IAY1" s="105"/>
      <c r="IAZ1" s="105"/>
      <c r="IBA1" s="105"/>
      <c r="IBB1" s="105"/>
      <c r="IBC1" s="105"/>
      <c r="IBD1" s="105"/>
      <c r="IBE1" s="105"/>
      <c r="IBF1" s="105"/>
      <c r="IBG1" s="105"/>
      <c r="IBH1" s="105"/>
      <c r="IBI1" s="105"/>
      <c r="IBJ1" s="105"/>
      <c r="IBK1" s="105"/>
      <c r="IBL1" s="105"/>
      <c r="IBM1" s="105"/>
      <c r="IBN1" s="105"/>
      <c r="IBO1" s="105"/>
      <c r="IBP1" s="105"/>
      <c r="IBQ1" s="105"/>
      <c r="IBR1" s="105"/>
      <c r="IBS1" s="105"/>
      <c r="IBT1" s="105"/>
      <c r="IBU1" s="105"/>
      <c r="IBV1" s="105"/>
      <c r="IBW1" s="105"/>
      <c r="IBX1" s="105"/>
      <c r="IBY1" s="105"/>
      <c r="IBZ1" s="105"/>
      <c r="ICA1" s="105"/>
      <c r="ICB1" s="105"/>
      <c r="ICC1" s="105"/>
      <c r="ICD1" s="105"/>
      <c r="ICE1" s="105"/>
      <c r="ICF1" s="105"/>
      <c r="ICG1" s="105"/>
      <c r="ICH1" s="105"/>
      <c r="ICI1" s="105"/>
      <c r="ICJ1" s="105"/>
      <c r="ICK1" s="105"/>
      <c r="ICL1" s="105"/>
      <c r="ICM1" s="105"/>
      <c r="ICN1" s="105"/>
      <c r="ICO1" s="105"/>
      <c r="ICP1" s="105"/>
      <c r="ICQ1" s="105"/>
      <c r="ICR1" s="105"/>
      <c r="ICS1" s="105"/>
      <c r="ICT1" s="105"/>
      <c r="ICU1" s="105"/>
      <c r="ICV1" s="105"/>
      <c r="ICW1" s="105"/>
      <c r="ICX1" s="105"/>
      <c r="ICY1" s="105"/>
      <c r="ICZ1" s="105"/>
      <c r="IDA1" s="105"/>
      <c r="IDB1" s="105"/>
      <c r="IDC1" s="105"/>
      <c r="IDD1" s="105"/>
      <c r="IDE1" s="105"/>
      <c r="IDF1" s="105"/>
      <c r="IDG1" s="105"/>
      <c r="IDH1" s="105"/>
      <c r="IDI1" s="105"/>
      <c r="IDJ1" s="105"/>
      <c r="IDK1" s="105"/>
      <c r="IDL1" s="105"/>
      <c r="IDM1" s="105"/>
      <c r="IDN1" s="105"/>
      <c r="IDO1" s="105"/>
      <c r="IDP1" s="105"/>
      <c r="IDQ1" s="105"/>
      <c r="IDR1" s="105"/>
      <c r="IDS1" s="105"/>
      <c r="IDT1" s="105"/>
      <c r="IDU1" s="105"/>
      <c r="IDV1" s="105"/>
      <c r="IDW1" s="105"/>
      <c r="IDX1" s="105"/>
      <c r="IDY1" s="105"/>
      <c r="IDZ1" s="105"/>
      <c r="IEA1" s="105"/>
      <c r="IEB1" s="105"/>
      <c r="IEC1" s="105"/>
      <c r="IED1" s="105"/>
      <c r="IEE1" s="105"/>
      <c r="IEF1" s="105"/>
      <c r="IEG1" s="105"/>
      <c r="IEH1" s="105"/>
      <c r="IEI1" s="105"/>
      <c r="IEJ1" s="105"/>
      <c r="IEK1" s="105"/>
      <c r="IEL1" s="105"/>
      <c r="IEM1" s="105"/>
      <c r="IEN1" s="105"/>
      <c r="IEO1" s="105"/>
      <c r="IEP1" s="105"/>
      <c r="IEQ1" s="105"/>
      <c r="IER1" s="105"/>
      <c r="IES1" s="105"/>
      <c r="IET1" s="105"/>
      <c r="IEU1" s="105"/>
      <c r="IEV1" s="105"/>
      <c r="IEW1" s="105"/>
      <c r="IEX1" s="105"/>
      <c r="IEY1" s="105"/>
      <c r="IEZ1" s="105"/>
      <c r="IFA1" s="105"/>
      <c r="IFB1" s="105"/>
      <c r="IFC1" s="105"/>
      <c r="IFD1" s="105"/>
      <c r="IFE1" s="105"/>
      <c r="IFF1" s="105"/>
      <c r="IFG1" s="105"/>
      <c r="IFH1" s="105"/>
      <c r="IFI1" s="105"/>
      <c r="IFJ1" s="105"/>
      <c r="IFK1" s="105"/>
      <c r="IFL1" s="105"/>
      <c r="IFM1" s="105"/>
      <c r="IFN1" s="105"/>
      <c r="IFO1" s="105"/>
      <c r="IFP1" s="105"/>
      <c r="IFQ1" s="105"/>
      <c r="IFR1" s="105"/>
      <c r="IFS1" s="105"/>
      <c r="IFT1" s="105"/>
      <c r="IFU1" s="105"/>
      <c r="IFV1" s="105"/>
      <c r="IFW1" s="105"/>
      <c r="IFX1" s="105"/>
      <c r="IFY1" s="105"/>
      <c r="IFZ1" s="105"/>
      <c r="IGA1" s="105"/>
      <c r="IGB1" s="105"/>
      <c r="IGC1" s="105"/>
      <c r="IGD1" s="105"/>
      <c r="IGE1" s="105"/>
      <c r="IGF1" s="105"/>
      <c r="IGG1" s="105"/>
      <c r="IGH1" s="105"/>
      <c r="IGI1" s="105"/>
      <c r="IGJ1" s="105"/>
      <c r="IGK1" s="105"/>
      <c r="IGL1" s="105"/>
      <c r="IGM1" s="105"/>
      <c r="IGN1" s="105"/>
      <c r="IGO1" s="105"/>
      <c r="IGP1" s="105"/>
      <c r="IGQ1" s="105"/>
      <c r="IGR1" s="105"/>
      <c r="IGS1" s="105"/>
      <c r="IGT1" s="105"/>
      <c r="IGU1" s="105"/>
      <c r="IGV1" s="105"/>
      <c r="IGW1" s="105"/>
      <c r="IGX1" s="105"/>
      <c r="IGY1" s="105"/>
      <c r="IGZ1" s="105"/>
      <c r="IHA1" s="105"/>
      <c r="IHB1" s="105"/>
      <c r="IHC1" s="105"/>
      <c r="IHD1" s="105"/>
      <c r="IHE1" s="105"/>
      <c r="IHF1" s="105"/>
      <c r="IHG1" s="105"/>
      <c r="IHH1" s="105"/>
      <c r="IHI1" s="105"/>
      <c r="IHJ1" s="105"/>
      <c r="IHK1" s="105"/>
      <c r="IHL1" s="105"/>
      <c r="IHM1" s="105"/>
      <c r="IHN1" s="105"/>
      <c r="IHO1" s="105"/>
      <c r="IHP1" s="105"/>
      <c r="IHQ1" s="105"/>
      <c r="IHR1" s="105"/>
      <c r="IHS1" s="105"/>
      <c r="IHT1" s="105"/>
      <c r="IHU1" s="105"/>
      <c r="IHV1" s="105"/>
      <c r="IHW1" s="105"/>
      <c r="IHX1" s="105"/>
      <c r="IHY1" s="105"/>
      <c r="IHZ1" s="105"/>
      <c r="IIA1" s="105"/>
      <c r="IIB1" s="105"/>
      <c r="IIC1" s="105"/>
      <c r="IID1" s="105"/>
      <c r="IIE1" s="105"/>
      <c r="IIF1" s="105"/>
      <c r="IIG1" s="105"/>
      <c r="IIH1" s="105"/>
      <c r="III1" s="105"/>
      <c r="IIJ1" s="105"/>
      <c r="IIK1" s="105"/>
      <c r="IIL1" s="105"/>
      <c r="IIM1" s="105"/>
      <c r="IIN1" s="105"/>
      <c r="IIO1" s="105"/>
      <c r="IIP1" s="105"/>
      <c r="IIQ1" s="105"/>
      <c r="IIR1" s="105"/>
      <c r="IIS1" s="105"/>
      <c r="IIT1" s="105"/>
      <c r="IIU1" s="105"/>
      <c r="IIV1" s="105"/>
      <c r="IIW1" s="105"/>
      <c r="IIX1" s="105"/>
      <c r="IIY1" s="105"/>
      <c r="IIZ1" s="105"/>
      <c r="IJA1" s="105"/>
      <c r="IJB1" s="105"/>
      <c r="IJC1" s="105"/>
      <c r="IJD1" s="105"/>
      <c r="IJE1" s="105"/>
      <c r="IJF1" s="105"/>
      <c r="IJG1" s="105"/>
      <c r="IJH1" s="105"/>
      <c r="IJI1" s="105"/>
      <c r="IJJ1" s="105"/>
      <c r="IJK1" s="105"/>
      <c r="IJL1" s="105"/>
      <c r="IJM1" s="105"/>
      <c r="IJN1" s="105"/>
      <c r="IJO1" s="105"/>
      <c r="IJP1" s="105"/>
      <c r="IJQ1" s="105"/>
      <c r="IJR1" s="105"/>
      <c r="IJS1" s="105"/>
      <c r="IJT1" s="105"/>
      <c r="IJU1" s="105"/>
      <c r="IJV1" s="105"/>
      <c r="IJW1" s="105"/>
      <c r="IJX1" s="105"/>
      <c r="IJY1" s="105"/>
      <c r="IJZ1" s="105"/>
      <c r="IKA1" s="105"/>
      <c r="IKB1" s="105"/>
      <c r="IKC1" s="105"/>
      <c r="IKD1" s="105"/>
      <c r="IKE1" s="105"/>
      <c r="IKF1" s="105"/>
      <c r="IKG1" s="105"/>
      <c r="IKH1" s="105"/>
      <c r="IKI1" s="105"/>
      <c r="IKJ1" s="105"/>
      <c r="IKK1" s="105"/>
      <c r="IKL1" s="105"/>
      <c r="IKM1" s="105"/>
      <c r="IKN1" s="105"/>
      <c r="IKO1" s="105"/>
      <c r="IKP1" s="105"/>
      <c r="IKQ1" s="105"/>
      <c r="IKR1" s="105"/>
      <c r="IKS1" s="105"/>
      <c r="IKT1" s="105"/>
      <c r="IKU1" s="105"/>
      <c r="IKV1" s="105"/>
      <c r="IKW1" s="105"/>
      <c r="IKX1" s="105"/>
      <c r="IKY1" s="105"/>
      <c r="IKZ1" s="105"/>
      <c r="ILA1" s="105"/>
      <c r="ILB1" s="105"/>
      <c r="ILC1" s="105"/>
      <c r="ILD1" s="105"/>
      <c r="ILE1" s="105"/>
      <c r="ILF1" s="105"/>
      <c r="ILG1" s="105"/>
      <c r="ILH1" s="105"/>
      <c r="ILI1" s="105"/>
      <c r="ILJ1" s="105"/>
      <c r="ILK1" s="105"/>
      <c r="ILL1" s="105"/>
      <c r="ILM1" s="105"/>
      <c r="ILN1" s="105"/>
      <c r="ILO1" s="105"/>
      <c r="ILP1" s="105"/>
      <c r="ILQ1" s="105"/>
      <c r="ILR1" s="105"/>
      <c r="ILS1" s="105"/>
      <c r="ILT1" s="105"/>
      <c r="ILU1" s="105"/>
      <c r="ILV1" s="105"/>
      <c r="ILW1" s="105"/>
      <c r="ILX1" s="105"/>
      <c r="ILY1" s="105"/>
      <c r="ILZ1" s="105"/>
      <c r="IMA1" s="105"/>
      <c r="IMB1" s="105"/>
      <c r="IMC1" s="105"/>
      <c r="IMD1" s="105"/>
      <c r="IME1" s="105"/>
      <c r="IMF1" s="105"/>
      <c r="IMG1" s="105"/>
      <c r="IMH1" s="105"/>
      <c r="IMI1" s="105"/>
      <c r="IMJ1" s="105"/>
      <c r="IMK1" s="105"/>
      <c r="IML1" s="105"/>
      <c r="IMM1" s="105"/>
      <c r="IMN1" s="105"/>
      <c r="IMO1" s="105"/>
      <c r="IMP1" s="105"/>
      <c r="IMQ1" s="105"/>
      <c r="IMR1" s="105"/>
      <c r="IMS1" s="105"/>
      <c r="IMT1" s="105"/>
      <c r="IMU1" s="105"/>
      <c r="IMV1" s="105"/>
      <c r="IMW1" s="105"/>
      <c r="IMX1" s="105"/>
      <c r="IMY1" s="105"/>
      <c r="IMZ1" s="105"/>
      <c r="INA1" s="105"/>
      <c r="INB1" s="105"/>
      <c r="INC1" s="105"/>
      <c r="IND1" s="105"/>
      <c r="INE1" s="105"/>
      <c r="INF1" s="105"/>
      <c r="ING1" s="105"/>
      <c r="INH1" s="105"/>
      <c r="INI1" s="105"/>
      <c r="INJ1" s="105"/>
      <c r="INK1" s="105"/>
      <c r="INL1" s="105"/>
      <c r="INM1" s="105"/>
      <c r="INN1" s="105"/>
      <c r="INO1" s="105"/>
      <c r="INP1" s="105"/>
      <c r="INQ1" s="105"/>
      <c r="INR1" s="105"/>
      <c r="INS1" s="105"/>
      <c r="INT1" s="105"/>
      <c r="INU1" s="105"/>
      <c r="INV1" s="105"/>
      <c r="INW1" s="105"/>
      <c r="INX1" s="105"/>
      <c r="INY1" s="105"/>
      <c r="INZ1" s="105"/>
      <c r="IOA1" s="105"/>
      <c r="IOB1" s="105"/>
      <c r="IOC1" s="105"/>
      <c r="IOD1" s="105"/>
      <c r="IOE1" s="105"/>
      <c r="IOF1" s="105"/>
      <c r="IOG1" s="105"/>
      <c r="IOH1" s="105"/>
      <c r="IOI1" s="105"/>
      <c r="IOJ1" s="105"/>
      <c r="IOK1" s="105"/>
      <c r="IOL1" s="105"/>
      <c r="IOM1" s="105"/>
      <c r="ION1" s="105"/>
      <c r="IOO1" s="105"/>
      <c r="IOP1" s="105"/>
      <c r="IOQ1" s="105"/>
      <c r="IOR1" s="105"/>
      <c r="IOS1" s="105"/>
      <c r="IOT1" s="105"/>
      <c r="IOU1" s="105"/>
      <c r="IOV1" s="105"/>
      <c r="IOW1" s="105"/>
      <c r="IOX1" s="105"/>
      <c r="IOY1" s="105"/>
      <c r="IOZ1" s="105"/>
      <c r="IPA1" s="105"/>
      <c r="IPB1" s="105"/>
      <c r="IPC1" s="105"/>
      <c r="IPD1" s="105"/>
      <c r="IPE1" s="105"/>
      <c r="IPF1" s="105"/>
      <c r="IPG1" s="105"/>
      <c r="IPH1" s="105"/>
      <c r="IPI1" s="105"/>
      <c r="IPJ1" s="105"/>
      <c r="IPK1" s="105"/>
      <c r="IPL1" s="105"/>
      <c r="IPM1" s="105"/>
      <c r="IPN1" s="105"/>
      <c r="IPO1" s="105"/>
      <c r="IPP1" s="105"/>
      <c r="IPQ1" s="105"/>
      <c r="IPR1" s="105"/>
      <c r="IPS1" s="105"/>
      <c r="IPT1" s="105"/>
      <c r="IPU1" s="105"/>
      <c r="IPV1" s="105"/>
      <c r="IPW1" s="105"/>
      <c r="IPX1" s="105"/>
      <c r="IPY1" s="105"/>
      <c r="IPZ1" s="105"/>
      <c r="IQA1" s="105"/>
      <c r="IQB1" s="105"/>
      <c r="IQC1" s="105"/>
      <c r="IQD1" s="105"/>
      <c r="IQE1" s="105"/>
      <c r="IQF1" s="105"/>
      <c r="IQG1" s="105"/>
      <c r="IQH1" s="105"/>
      <c r="IQI1" s="105"/>
      <c r="IQJ1" s="105"/>
      <c r="IQK1" s="105"/>
      <c r="IQL1" s="105"/>
      <c r="IQM1" s="105"/>
      <c r="IQN1" s="105"/>
      <c r="IQO1" s="105"/>
      <c r="IQP1" s="105"/>
      <c r="IQQ1" s="105"/>
      <c r="IQR1" s="105"/>
      <c r="IQS1" s="105"/>
      <c r="IQT1" s="105"/>
      <c r="IQU1" s="105"/>
      <c r="IQV1" s="105"/>
      <c r="IQW1" s="105"/>
      <c r="IQX1" s="105"/>
      <c r="IQY1" s="105"/>
      <c r="IQZ1" s="105"/>
      <c r="IRA1" s="105"/>
      <c r="IRB1" s="105"/>
      <c r="IRC1" s="105"/>
      <c r="IRD1" s="105"/>
      <c r="IRE1" s="105"/>
      <c r="IRF1" s="105"/>
      <c r="IRG1" s="105"/>
      <c r="IRH1" s="105"/>
      <c r="IRI1" s="105"/>
      <c r="IRJ1" s="105"/>
      <c r="IRK1" s="105"/>
      <c r="IRL1" s="105"/>
      <c r="IRM1" s="105"/>
      <c r="IRN1" s="105"/>
      <c r="IRO1" s="105"/>
      <c r="IRP1" s="105"/>
      <c r="IRQ1" s="105"/>
      <c r="IRR1" s="105"/>
      <c r="IRS1" s="105"/>
      <c r="IRT1" s="105"/>
      <c r="IRU1" s="105"/>
      <c r="IRV1" s="105"/>
      <c r="IRW1" s="105"/>
      <c r="IRX1" s="105"/>
      <c r="IRY1" s="105"/>
      <c r="IRZ1" s="105"/>
      <c r="ISA1" s="105"/>
      <c r="ISB1" s="105"/>
      <c r="ISC1" s="105"/>
      <c r="ISD1" s="105"/>
      <c r="ISE1" s="105"/>
      <c r="ISF1" s="105"/>
      <c r="ISG1" s="105"/>
      <c r="ISH1" s="105"/>
      <c r="ISI1" s="105"/>
      <c r="ISJ1" s="105"/>
      <c r="ISK1" s="105"/>
      <c r="ISL1" s="105"/>
      <c r="ISM1" s="105"/>
      <c r="ISN1" s="105"/>
      <c r="ISO1" s="105"/>
      <c r="ISP1" s="105"/>
      <c r="ISQ1" s="105"/>
      <c r="ISR1" s="105"/>
      <c r="ISS1" s="105"/>
      <c r="IST1" s="105"/>
      <c r="ISU1" s="105"/>
      <c r="ISV1" s="105"/>
      <c r="ISW1" s="105"/>
      <c r="ISX1" s="105"/>
      <c r="ISY1" s="105"/>
      <c r="ISZ1" s="105"/>
      <c r="ITA1" s="105"/>
      <c r="ITB1" s="105"/>
      <c r="ITC1" s="105"/>
      <c r="ITD1" s="105"/>
      <c r="ITE1" s="105"/>
      <c r="ITF1" s="105"/>
      <c r="ITG1" s="105"/>
      <c r="ITH1" s="105"/>
      <c r="ITI1" s="105"/>
      <c r="ITJ1" s="105"/>
      <c r="ITK1" s="105"/>
      <c r="ITL1" s="105"/>
      <c r="ITM1" s="105"/>
      <c r="ITN1" s="105"/>
      <c r="ITO1" s="105"/>
      <c r="ITP1" s="105"/>
      <c r="ITQ1" s="105"/>
      <c r="ITR1" s="105"/>
      <c r="ITS1" s="105"/>
      <c r="ITT1" s="105"/>
      <c r="ITU1" s="105"/>
      <c r="ITV1" s="105"/>
      <c r="ITW1" s="105"/>
      <c r="ITX1" s="105"/>
      <c r="ITY1" s="105"/>
      <c r="ITZ1" s="105"/>
      <c r="IUA1" s="105"/>
      <c r="IUB1" s="105"/>
      <c r="IUC1" s="105"/>
      <c r="IUD1" s="105"/>
      <c r="IUE1" s="105"/>
      <c r="IUF1" s="105"/>
      <c r="IUG1" s="105"/>
      <c r="IUH1" s="105"/>
      <c r="IUI1" s="105"/>
      <c r="IUJ1" s="105"/>
      <c r="IUK1" s="105"/>
      <c r="IUL1" s="105"/>
      <c r="IUM1" s="105"/>
      <c r="IUN1" s="105"/>
      <c r="IUO1" s="105"/>
      <c r="IUP1" s="105"/>
      <c r="IUQ1" s="105"/>
      <c r="IUR1" s="105"/>
      <c r="IUS1" s="105"/>
      <c r="IUT1" s="105"/>
      <c r="IUU1" s="105"/>
      <c r="IUV1" s="105"/>
      <c r="IUW1" s="105"/>
      <c r="IUX1" s="105"/>
      <c r="IUY1" s="105"/>
      <c r="IUZ1" s="105"/>
      <c r="IVA1" s="105"/>
      <c r="IVB1" s="105"/>
      <c r="IVC1" s="105"/>
      <c r="IVD1" s="105"/>
      <c r="IVE1" s="105"/>
      <c r="IVF1" s="105"/>
      <c r="IVG1" s="105"/>
      <c r="IVH1" s="105"/>
      <c r="IVI1" s="105"/>
      <c r="IVJ1" s="105"/>
      <c r="IVK1" s="105"/>
      <c r="IVL1" s="105"/>
      <c r="IVM1" s="105"/>
      <c r="IVN1" s="105"/>
      <c r="IVO1" s="105"/>
      <c r="IVP1" s="105"/>
      <c r="IVQ1" s="105"/>
      <c r="IVR1" s="105"/>
      <c r="IVS1" s="105"/>
      <c r="IVT1" s="105"/>
      <c r="IVU1" s="105"/>
      <c r="IVV1" s="105"/>
      <c r="IVW1" s="105"/>
      <c r="IVX1" s="105"/>
      <c r="IVY1" s="105"/>
      <c r="IVZ1" s="105"/>
      <c r="IWA1" s="105"/>
      <c r="IWB1" s="105"/>
      <c r="IWC1" s="105"/>
      <c r="IWD1" s="105"/>
      <c r="IWE1" s="105"/>
      <c r="IWF1" s="105"/>
      <c r="IWG1" s="105"/>
      <c r="IWH1" s="105"/>
      <c r="IWI1" s="105"/>
      <c r="IWJ1" s="105"/>
      <c r="IWK1" s="105"/>
      <c r="IWL1" s="105"/>
      <c r="IWM1" s="105"/>
      <c r="IWN1" s="105"/>
      <c r="IWO1" s="105"/>
      <c r="IWP1" s="105"/>
      <c r="IWQ1" s="105"/>
      <c r="IWR1" s="105"/>
      <c r="IWS1" s="105"/>
      <c r="IWT1" s="105"/>
      <c r="IWU1" s="105"/>
      <c r="IWV1" s="105"/>
      <c r="IWW1" s="105"/>
      <c r="IWX1" s="105"/>
      <c r="IWY1" s="105"/>
      <c r="IWZ1" s="105"/>
      <c r="IXA1" s="105"/>
      <c r="IXB1" s="105"/>
      <c r="IXC1" s="105"/>
      <c r="IXD1" s="105"/>
      <c r="IXE1" s="105"/>
      <c r="IXF1" s="105"/>
      <c r="IXG1" s="105"/>
      <c r="IXH1" s="105"/>
      <c r="IXI1" s="105"/>
      <c r="IXJ1" s="105"/>
      <c r="IXK1" s="105"/>
      <c r="IXL1" s="105"/>
      <c r="IXM1" s="105"/>
      <c r="IXN1" s="105"/>
      <c r="IXO1" s="105"/>
      <c r="IXP1" s="105"/>
      <c r="IXQ1" s="105"/>
      <c r="IXR1" s="105"/>
      <c r="IXS1" s="105"/>
      <c r="IXT1" s="105"/>
      <c r="IXU1" s="105"/>
      <c r="IXV1" s="105"/>
      <c r="IXW1" s="105"/>
      <c r="IXX1" s="105"/>
      <c r="IXY1" s="105"/>
      <c r="IXZ1" s="105"/>
      <c r="IYA1" s="105"/>
      <c r="IYB1" s="105"/>
      <c r="IYC1" s="105"/>
      <c r="IYD1" s="105"/>
      <c r="IYE1" s="105"/>
      <c r="IYF1" s="105"/>
      <c r="IYG1" s="105"/>
      <c r="IYH1" s="105"/>
      <c r="IYI1" s="105"/>
      <c r="IYJ1" s="105"/>
      <c r="IYK1" s="105"/>
      <c r="IYL1" s="105"/>
      <c r="IYM1" s="105"/>
      <c r="IYN1" s="105"/>
      <c r="IYO1" s="105"/>
      <c r="IYP1" s="105"/>
      <c r="IYQ1" s="105"/>
      <c r="IYR1" s="105"/>
      <c r="IYS1" s="105"/>
      <c r="IYT1" s="105"/>
      <c r="IYU1" s="105"/>
      <c r="IYV1" s="105"/>
      <c r="IYW1" s="105"/>
      <c r="IYX1" s="105"/>
      <c r="IYY1" s="105"/>
      <c r="IYZ1" s="105"/>
      <c r="IZA1" s="105"/>
      <c r="IZB1" s="105"/>
      <c r="IZC1" s="105"/>
      <c r="IZD1" s="105"/>
      <c r="IZE1" s="105"/>
      <c r="IZF1" s="105"/>
      <c r="IZG1" s="105"/>
      <c r="IZH1" s="105"/>
      <c r="IZI1" s="105"/>
      <c r="IZJ1" s="105"/>
      <c r="IZK1" s="105"/>
      <c r="IZL1" s="105"/>
      <c r="IZM1" s="105"/>
      <c r="IZN1" s="105"/>
      <c r="IZO1" s="105"/>
      <c r="IZP1" s="105"/>
      <c r="IZQ1" s="105"/>
      <c r="IZR1" s="105"/>
      <c r="IZS1" s="105"/>
      <c r="IZT1" s="105"/>
      <c r="IZU1" s="105"/>
      <c r="IZV1" s="105"/>
      <c r="IZW1" s="105"/>
      <c r="IZX1" s="105"/>
      <c r="IZY1" s="105"/>
      <c r="IZZ1" s="105"/>
      <c r="JAA1" s="105"/>
      <c r="JAB1" s="105"/>
      <c r="JAC1" s="105"/>
      <c r="JAD1" s="105"/>
      <c r="JAE1" s="105"/>
      <c r="JAF1" s="105"/>
      <c r="JAG1" s="105"/>
      <c r="JAH1" s="105"/>
      <c r="JAI1" s="105"/>
      <c r="JAJ1" s="105"/>
      <c r="JAK1" s="105"/>
      <c r="JAL1" s="105"/>
      <c r="JAM1" s="105"/>
      <c r="JAN1" s="105"/>
      <c r="JAO1" s="105"/>
      <c r="JAP1" s="105"/>
      <c r="JAQ1" s="105"/>
      <c r="JAR1" s="105"/>
      <c r="JAS1" s="105"/>
      <c r="JAT1" s="105"/>
      <c r="JAU1" s="105"/>
      <c r="JAV1" s="105"/>
      <c r="JAW1" s="105"/>
      <c r="JAX1" s="105"/>
      <c r="JAY1" s="105"/>
      <c r="JAZ1" s="105"/>
      <c r="JBA1" s="105"/>
      <c r="JBB1" s="105"/>
      <c r="JBC1" s="105"/>
      <c r="JBD1" s="105"/>
      <c r="JBE1" s="105"/>
      <c r="JBF1" s="105"/>
      <c r="JBG1" s="105"/>
      <c r="JBH1" s="105"/>
      <c r="JBI1" s="105"/>
      <c r="JBJ1" s="105"/>
      <c r="JBK1" s="105"/>
      <c r="JBL1" s="105"/>
      <c r="JBM1" s="105"/>
      <c r="JBN1" s="105"/>
      <c r="JBO1" s="105"/>
      <c r="JBP1" s="105"/>
      <c r="JBQ1" s="105"/>
      <c r="JBR1" s="105"/>
      <c r="JBS1" s="105"/>
      <c r="JBT1" s="105"/>
      <c r="JBU1" s="105"/>
      <c r="JBV1" s="105"/>
      <c r="JBW1" s="105"/>
      <c r="JBX1" s="105"/>
      <c r="JBY1" s="105"/>
      <c r="JBZ1" s="105"/>
      <c r="JCA1" s="105"/>
      <c r="JCB1" s="105"/>
      <c r="JCC1" s="105"/>
      <c r="JCD1" s="105"/>
      <c r="JCE1" s="105"/>
      <c r="JCF1" s="105"/>
      <c r="JCG1" s="105"/>
      <c r="JCH1" s="105"/>
      <c r="JCI1" s="105"/>
      <c r="JCJ1" s="105"/>
      <c r="JCK1" s="105"/>
      <c r="JCL1" s="105"/>
      <c r="JCM1" s="105"/>
      <c r="JCN1" s="105"/>
      <c r="JCO1" s="105"/>
      <c r="JCP1" s="105"/>
      <c r="JCQ1" s="105"/>
      <c r="JCR1" s="105"/>
      <c r="JCS1" s="105"/>
      <c r="JCT1" s="105"/>
      <c r="JCU1" s="105"/>
      <c r="JCV1" s="105"/>
      <c r="JCW1" s="105"/>
      <c r="JCX1" s="105"/>
      <c r="JCY1" s="105"/>
      <c r="JCZ1" s="105"/>
      <c r="JDA1" s="105"/>
      <c r="JDB1" s="105"/>
      <c r="JDC1" s="105"/>
      <c r="JDD1" s="105"/>
      <c r="JDE1" s="105"/>
      <c r="JDF1" s="105"/>
      <c r="JDG1" s="105"/>
      <c r="JDH1" s="105"/>
      <c r="JDI1" s="105"/>
      <c r="JDJ1" s="105"/>
      <c r="JDK1" s="105"/>
      <c r="JDL1" s="105"/>
      <c r="JDM1" s="105"/>
      <c r="JDN1" s="105"/>
      <c r="JDO1" s="105"/>
      <c r="JDP1" s="105"/>
      <c r="JDQ1" s="105"/>
      <c r="JDR1" s="105"/>
      <c r="JDS1" s="105"/>
      <c r="JDT1" s="105"/>
      <c r="JDU1" s="105"/>
      <c r="JDV1" s="105"/>
      <c r="JDW1" s="105"/>
      <c r="JDX1" s="105"/>
      <c r="JDY1" s="105"/>
      <c r="JDZ1" s="105"/>
      <c r="JEA1" s="105"/>
      <c r="JEB1" s="105"/>
      <c r="JEC1" s="105"/>
      <c r="JED1" s="105"/>
      <c r="JEE1" s="105"/>
      <c r="JEF1" s="105"/>
      <c r="JEG1" s="105"/>
      <c r="JEH1" s="105"/>
      <c r="JEI1" s="105"/>
      <c r="JEJ1" s="105"/>
      <c r="JEK1" s="105"/>
      <c r="JEL1" s="105"/>
      <c r="JEM1" s="105"/>
      <c r="JEN1" s="105"/>
      <c r="JEO1" s="105"/>
      <c r="JEP1" s="105"/>
      <c r="JEQ1" s="105"/>
      <c r="JER1" s="105"/>
      <c r="JES1" s="105"/>
      <c r="JET1" s="105"/>
      <c r="JEU1" s="105"/>
      <c r="JEV1" s="105"/>
      <c r="JEW1" s="105"/>
      <c r="JEX1" s="105"/>
      <c r="JEY1" s="105"/>
      <c r="JEZ1" s="105"/>
      <c r="JFA1" s="105"/>
      <c r="JFB1" s="105"/>
      <c r="JFC1" s="105"/>
      <c r="JFD1" s="105"/>
      <c r="JFE1" s="105"/>
      <c r="JFF1" s="105"/>
      <c r="JFG1" s="105"/>
      <c r="JFH1" s="105"/>
      <c r="JFI1" s="105"/>
      <c r="JFJ1" s="105"/>
      <c r="JFK1" s="105"/>
      <c r="JFL1" s="105"/>
      <c r="JFM1" s="105"/>
      <c r="JFN1" s="105"/>
      <c r="JFO1" s="105"/>
      <c r="JFP1" s="105"/>
      <c r="JFQ1" s="105"/>
      <c r="JFR1" s="105"/>
      <c r="JFS1" s="105"/>
      <c r="JFT1" s="105"/>
      <c r="JFU1" s="105"/>
      <c r="JFV1" s="105"/>
      <c r="JFW1" s="105"/>
      <c r="JFX1" s="105"/>
      <c r="JFY1" s="105"/>
      <c r="JFZ1" s="105"/>
      <c r="JGA1" s="105"/>
      <c r="JGB1" s="105"/>
      <c r="JGC1" s="105"/>
      <c r="JGD1" s="105"/>
      <c r="JGE1" s="105"/>
      <c r="JGF1" s="105"/>
      <c r="JGG1" s="105"/>
      <c r="JGH1" s="105"/>
      <c r="JGI1" s="105"/>
      <c r="JGJ1" s="105"/>
      <c r="JGK1" s="105"/>
      <c r="JGL1" s="105"/>
      <c r="JGM1" s="105"/>
      <c r="JGN1" s="105"/>
      <c r="JGO1" s="105"/>
      <c r="JGP1" s="105"/>
      <c r="JGQ1" s="105"/>
      <c r="JGR1" s="105"/>
      <c r="JGS1" s="105"/>
      <c r="JGT1" s="105"/>
      <c r="JGU1" s="105"/>
      <c r="JGV1" s="105"/>
      <c r="JGW1" s="105"/>
      <c r="JGX1" s="105"/>
      <c r="JGY1" s="105"/>
      <c r="JGZ1" s="105"/>
      <c r="JHA1" s="105"/>
      <c r="JHB1" s="105"/>
      <c r="JHC1" s="105"/>
      <c r="JHD1" s="105"/>
      <c r="JHE1" s="105"/>
      <c r="JHF1" s="105"/>
      <c r="JHG1" s="105"/>
      <c r="JHH1" s="105"/>
      <c r="JHI1" s="105"/>
      <c r="JHJ1" s="105"/>
      <c r="JHK1" s="105"/>
      <c r="JHL1" s="105"/>
      <c r="JHM1" s="105"/>
      <c r="JHN1" s="105"/>
      <c r="JHO1" s="105"/>
      <c r="JHP1" s="105"/>
      <c r="JHQ1" s="105"/>
      <c r="JHR1" s="105"/>
      <c r="JHS1" s="105"/>
      <c r="JHT1" s="105"/>
      <c r="JHU1" s="105"/>
      <c r="JHV1" s="105"/>
      <c r="JHW1" s="105"/>
      <c r="JHX1" s="105"/>
      <c r="JHY1" s="105"/>
      <c r="JHZ1" s="105"/>
      <c r="JIA1" s="105"/>
      <c r="JIB1" s="105"/>
      <c r="JIC1" s="105"/>
      <c r="JID1" s="105"/>
      <c r="JIE1" s="105"/>
      <c r="JIF1" s="105"/>
      <c r="JIG1" s="105"/>
      <c r="JIH1" s="105"/>
      <c r="JII1" s="105"/>
      <c r="JIJ1" s="105"/>
      <c r="JIK1" s="105"/>
      <c r="JIL1" s="105"/>
      <c r="JIM1" s="105"/>
      <c r="JIN1" s="105"/>
      <c r="JIO1" s="105"/>
      <c r="JIP1" s="105"/>
      <c r="JIQ1" s="105"/>
      <c r="JIR1" s="105"/>
      <c r="JIS1" s="105"/>
      <c r="JIT1" s="105"/>
      <c r="JIU1" s="105"/>
      <c r="JIV1" s="105"/>
      <c r="JIW1" s="105"/>
      <c r="JIX1" s="105"/>
      <c r="JIY1" s="105"/>
      <c r="JIZ1" s="105"/>
      <c r="JJA1" s="105"/>
      <c r="JJB1" s="105"/>
      <c r="JJC1" s="105"/>
      <c r="JJD1" s="105"/>
      <c r="JJE1" s="105"/>
      <c r="JJF1" s="105"/>
      <c r="JJG1" s="105"/>
      <c r="JJH1" s="105"/>
      <c r="JJI1" s="105"/>
      <c r="JJJ1" s="105"/>
      <c r="JJK1" s="105"/>
      <c r="JJL1" s="105"/>
      <c r="JJM1" s="105"/>
      <c r="JJN1" s="105"/>
      <c r="JJO1" s="105"/>
      <c r="JJP1" s="105"/>
      <c r="JJQ1" s="105"/>
      <c r="JJR1" s="105"/>
      <c r="JJS1" s="105"/>
      <c r="JJT1" s="105"/>
      <c r="JJU1" s="105"/>
      <c r="JJV1" s="105"/>
      <c r="JJW1" s="105"/>
      <c r="JJX1" s="105"/>
      <c r="JJY1" s="105"/>
      <c r="JJZ1" s="105"/>
      <c r="JKA1" s="105"/>
      <c r="JKB1" s="105"/>
      <c r="JKC1" s="105"/>
      <c r="JKD1" s="105"/>
      <c r="JKE1" s="105"/>
      <c r="JKF1" s="105"/>
      <c r="JKG1" s="105"/>
      <c r="JKH1" s="105"/>
      <c r="JKI1" s="105"/>
      <c r="JKJ1" s="105"/>
      <c r="JKK1" s="105"/>
      <c r="JKL1" s="105"/>
      <c r="JKM1" s="105"/>
      <c r="JKN1" s="105"/>
      <c r="JKO1" s="105"/>
      <c r="JKP1" s="105"/>
      <c r="JKQ1" s="105"/>
      <c r="JKR1" s="105"/>
      <c r="JKS1" s="105"/>
      <c r="JKT1" s="105"/>
      <c r="JKU1" s="105"/>
      <c r="JKV1" s="105"/>
      <c r="JKW1" s="105"/>
      <c r="JKX1" s="105"/>
      <c r="JKY1" s="105"/>
      <c r="JKZ1" s="105"/>
      <c r="JLA1" s="105"/>
      <c r="JLB1" s="105"/>
      <c r="JLC1" s="105"/>
      <c r="JLD1" s="105"/>
      <c r="JLE1" s="105"/>
      <c r="JLF1" s="105"/>
      <c r="JLG1" s="105"/>
      <c r="JLH1" s="105"/>
      <c r="JLI1" s="105"/>
      <c r="JLJ1" s="105"/>
      <c r="JLK1" s="105"/>
      <c r="JLL1" s="105"/>
      <c r="JLM1" s="105"/>
      <c r="JLN1" s="105"/>
      <c r="JLO1" s="105"/>
      <c r="JLP1" s="105"/>
      <c r="JLQ1" s="105"/>
      <c r="JLR1" s="105"/>
      <c r="JLS1" s="105"/>
      <c r="JLT1" s="105"/>
      <c r="JLU1" s="105"/>
      <c r="JLV1" s="105"/>
      <c r="JLW1" s="105"/>
      <c r="JLX1" s="105"/>
      <c r="JLY1" s="105"/>
      <c r="JLZ1" s="105"/>
      <c r="JMA1" s="105"/>
      <c r="JMB1" s="105"/>
      <c r="JMC1" s="105"/>
      <c r="JMD1" s="105"/>
      <c r="JME1" s="105"/>
      <c r="JMF1" s="105"/>
      <c r="JMG1" s="105"/>
      <c r="JMH1" s="105"/>
      <c r="JMI1" s="105"/>
      <c r="JMJ1" s="105"/>
      <c r="JMK1" s="105"/>
      <c r="JML1" s="105"/>
      <c r="JMM1" s="105"/>
      <c r="JMN1" s="105"/>
      <c r="JMO1" s="105"/>
      <c r="JMP1" s="105"/>
      <c r="JMQ1" s="105"/>
      <c r="JMR1" s="105"/>
      <c r="JMS1" s="105"/>
      <c r="JMT1" s="105"/>
      <c r="JMU1" s="105"/>
      <c r="JMV1" s="105"/>
      <c r="JMW1" s="105"/>
      <c r="JMX1" s="105"/>
      <c r="JMY1" s="105"/>
      <c r="JMZ1" s="105"/>
      <c r="JNA1" s="105"/>
      <c r="JNB1" s="105"/>
      <c r="JNC1" s="105"/>
      <c r="JND1" s="105"/>
      <c r="JNE1" s="105"/>
      <c r="JNF1" s="105"/>
      <c r="JNG1" s="105"/>
      <c r="JNH1" s="105"/>
      <c r="JNI1" s="105"/>
      <c r="JNJ1" s="105"/>
      <c r="JNK1" s="105"/>
      <c r="JNL1" s="105"/>
      <c r="JNM1" s="105"/>
      <c r="JNN1" s="105"/>
      <c r="JNO1" s="105"/>
      <c r="JNP1" s="105"/>
      <c r="JNQ1" s="105"/>
      <c r="JNR1" s="105"/>
      <c r="JNS1" s="105"/>
      <c r="JNT1" s="105"/>
      <c r="JNU1" s="105"/>
      <c r="JNV1" s="105"/>
      <c r="JNW1" s="105"/>
      <c r="JNX1" s="105"/>
      <c r="JNY1" s="105"/>
      <c r="JNZ1" s="105"/>
      <c r="JOA1" s="105"/>
      <c r="JOB1" s="105"/>
      <c r="JOC1" s="105"/>
      <c r="JOD1" s="105"/>
      <c r="JOE1" s="105"/>
      <c r="JOF1" s="105"/>
      <c r="JOG1" s="105"/>
      <c r="JOH1" s="105"/>
      <c r="JOI1" s="105"/>
      <c r="JOJ1" s="105"/>
      <c r="JOK1" s="105"/>
      <c r="JOL1" s="105"/>
      <c r="JOM1" s="105"/>
      <c r="JON1" s="105"/>
      <c r="JOO1" s="105"/>
      <c r="JOP1" s="105"/>
      <c r="JOQ1" s="105"/>
      <c r="JOR1" s="105"/>
      <c r="JOS1" s="105"/>
      <c r="JOT1" s="105"/>
      <c r="JOU1" s="105"/>
      <c r="JOV1" s="105"/>
      <c r="JOW1" s="105"/>
      <c r="JOX1" s="105"/>
      <c r="JOY1" s="105"/>
      <c r="JOZ1" s="105"/>
      <c r="JPA1" s="105"/>
      <c r="JPB1" s="105"/>
      <c r="JPC1" s="105"/>
      <c r="JPD1" s="105"/>
      <c r="JPE1" s="105"/>
      <c r="JPF1" s="105"/>
      <c r="JPG1" s="105"/>
      <c r="JPH1" s="105"/>
      <c r="JPI1" s="105"/>
      <c r="JPJ1" s="105"/>
      <c r="JPK1" s="105"/>
      <c r="JPL1" s="105"/>
      <c r="JPM1" s="105"/>
      <c r="JPN1" s="105"/>
      <c r="JPO1" s="105"/>
      <c r="JPP1" s="105"/>
      <c r="JPQ1" s="105"/>
      <c r="JPR1" s="105"/>
      <c r="JPS1" s="105"/>
      <c r="JPT1" s="105"/>
      <c r="JPU1" s="105"/>
      <c r="JPV1" s="105"/>
      <c r="JPW1" s="105"/>
      <c r="JPX1" s="105"/>
      <c r="JPY1" s="105"/>
      <c r="JPZ1" s="105"/>
      <c r="JQA1" s="105"/>
      <c r="JQB1" s="105"/>
      <c r="JQC1" s="105"/>
      <c r="JQD1" s="105"/>
      <c r="JQE1" s="105"/>
      <c r="JQF1" s="105"/>
      <c r="JQG1" s="105"/>
      <c r="JQH1" s="105"/>
      <c r="JQI1" s="105"/>
      <c r="JQJ1" s="105"/>
      <c r="JQK1" s="105"/>
      <c r="JQL1" s="105"/>
      <c r="JQM1" s="105"/>
      <c r="JQN1" s="105"/>
      <c r="JQO1" s="105"/>
      <c r="JQP1" s="105"/>
      <c r="JQQ1" s="105"/>
      <c r="JQR1" s="105"/>
      <c r="JQS1" s="105"/>
      <c r="JQT1" s="105"/>
      <c r="JQU1" s="105"/>
      <c r="JQV1" s="105"/>
      <c r="JQW1" s="105"/>
      <c r="JQX1" s="105"/>
      <c r="JQY1" s="105"/>
      <c r="JQZ1" s="105"/>
      <c r="JRA1" s="105"/>
      <c r="JRB1" s="105"/>
      <c r="JRC1" s="105"/>
      <c r="JRD1" s="105"/>
      <c r="JRE1" s="105"/>
      <c r="JRF1" s="105"/>
      <c r="JRG1" s="105"/>
      <c r="JRH1" s="105"/>
      <c r="JRI1" s="105"/>
      <c r="JRJ1" s="105"/>
      <c r="JRK1" s="105"/>
      <c r="JRL1" s="105"/>
      <c r="JRM1" s="105"/>
      <c r="JRN1" s="105"/>
      <c r="JRO1" s="105"/>
      <c r="JRP1" s="105"/>
      <c r="JRQ1" s="105"/>
      <c r="JRR1" s="105"/>
      <c r="JRS1" s="105"/>
      <c r="JRT1" s="105"/>
      <c r="JRU1" s="105"/>
      <c r="JRV1" s="105"/>
      <c r="JRW1" s="105"/>
      <c r="JRX1" s="105"/>
      <c r="JRY1" s="105"/>
      <c r="JRZ1" s="105"/>
      <c r="JSA1" s="105"/>
      <c r="JSB1" s="105"/>
      <c r="JSC1" s="105"/>
      <c r="JSD1" s="105"/>
      <c r="JSE1" s="105"/>
      <c r="JSF1" s="105"/>
      <c r="JSG1" s="105"/>
      <c r="JSH1" s="105"/>
      <c r="JSI1" s="105"/>
      <c r="JSJ1" s="105"/>
      <c r="JSK1" s="105"/>
      <c r="JSL1" s="105"/>
      <c r="JSM1" s="105"/>
      <c r="JSN1" s="105"/>
      <c r="JSO1" s="105"/>
      <c r="JSP1" s="105"/>
      <c r="JSQ1" s="105"/>
      <c r="JSR1" s="105"/>
      <c r="JSS1" s="105"/>
      <c r="JST1" s="105"/>
      <c r="JSU1" s="105"/>
      <c r="JSV1" s="105"/>
      <c r="JSW1" s="105"/>
      <c r="JSX1" s="105"/>
      <c r="JSY1" s="105"/>
      <c r="JSZ1" s="105"/>
      <c r="JTA1" s="105"/>
      <c r="JTB1" s="105"/>
      <c r="JTC1" s="105"/>
      <c r="JTD1" s="105"/>
      <c r="JTE1" s="105"/>
      <c r="JTF1" s="105"/>
      <c r="JTG1" s="105"/>
      <c r="JTH1" s="105"/>
      <c r="JTI1" s="105"/>
      <c r="JTJ1" s="105"/>
      <c r="JTK1" s="105"/>
      <c r="JTL1" s="105"/>
      <c r="JTM1" s="105"/>
      <c r="JTN1" s="105"/>
      <c r="JTO1" s="105"/>
      <c r="JTP1" s="105"/>
      <c r="JTQ1" s="105"/>
      <c r="JTR1" s="105"/>
      <c r="JTS1" s="105"/>
      <c r="JTT1" s="105"/>
      <c r="JTU1" s="105"/>
      <c r="JTV1" s="105"/>
      <c r="JTW1" s="105"/>
      <c r="JTX1" s="105"/>
      <c r="JTY1" s="105"/>
      <c r="JTZ1" s="105"/>
      <c r="JUA1" s="105"/>
      <c r="JUB1" s="105"/>
      <c r="JUC1" s="105"/>
      <c r="JUD1" s="105"/>
      <c r="JUE1" s="105"/>
      <c r="JUF1" s="105"/>
      <c r="JUG1" s="105"/>
      <c r="JUH1" s="105"/>
      <c r="JUI1" s="105"/>
      <c r="JUJ1" s="105"/>
      <c r="JUK1" s="105"/>
      <c r="JUL1" s="105"/>
      <c r="JUM1" s="105"/>
      <c r="JUN1" s="105"/>
      <c r="JUO1" s="105"/>
      <c r="JUP1" s="105"/>
      <c r="JUQ1" s="105"/>
      <c r="JUR1" s="105"/>
      <c r="JUS1" s="105"/>
      <c r="JUT1" s="105"/>
      <c r="JUU1" s="105"/>
      <c r="JUV1" s="105"/>
      <c r="JUW1" s="105"/>
      <c r="JUX1" s="105"/>
      <c r="JUY1" s="105"/>
      <c r="JUZ1" s="105"/>
      <c r="JVA1" s="105"/>
      <c r="JVB1" s="105"/>
      <c r="JVC1" s="105"/>
      <c r="JVD1" s="105"/>
      <c r="JVE1" s="105"/>
      <c r="JVF1" s="105"/>
      <c r="JVG1" s="105"/>
      <c r="JVH1" s="105"/>
      <c r="JVI1" s="105"/>
      <c r="JVJ1" s="105"/>
      <c r="JVK1" s="105"/>
      <c r="JVL1" s="105"/>
      <c r="JVM1" s="105"/>
      <c r="JVN1" s="105"/>
      <c r="JVO1" s="105"/>
      <c r="JVP1" s="105"/>
      <c r="JVQ1" s="105"/>
      <c r="JVR1" s="105"/>
      <c r="JVS1" s="105"/>
      <c r="JVT1" s="105"/>
      <c r="JVU1" s="105"/>
      <c r="JVV1" s="105"/>
      <c r="JVW1" s="105"/>
      <c r="JVX1" s="105"/>
      <c r="JVY1" s="105"/>
      <c r="JVZ1" s="105"/>
      <c r="JWA1" s="105"/>
      <c r="JWB1" s="105"/>
      <c r="JWC1" s="105"/>
      <c r="JWD1" s="105"/>
      <c r="JWE1" s="105"/>
      <c r="JWF1" s="105"/>
      <c r="JWG1" s="105"/>
      <c r="JWH1" s="105"/>
      <c r="JWI1" s="105"/>
      <c r="JWJ1" s="105"/>
      <c r="JWK1" s="105"/>
      <c r="JWL1" s="105"/>
      <c r="JWM1" s="105"/>
      <c r="JWN1" s="105"/>
      <c r="JWO1" s="105"/>
      <c r="JWP1" s="105"/>
      <c r="JWQ1" s="105"/>
      <c r="JWR1" s="105"/>
      <c r="JWS1" s="105"/>
      <c r="JWT1" s="105"/>
      <c r="JWU1" s="105"/>
      <c r="JWV1" s="105"/>
      <c r="JWW1" s="105"/>
      <c r="JWX1" s="105"/>
      <c r="JWY1" s="105"/>
      <c r="JWZ1" s="105"/>
      <c r="JXA1" s="105"/>
      <c r="JXB1" s="105"/>
      <c r="JXC1" s="105"/>
      <c r="JXD1" s="105"/>
      <c r="JXE1" s="105"/>
      <c r="JXF1" s="105"/>
      <c r="JXG1" s="105"/>
      <c r="JXH1" s="105"/>
      <c r="JXI1" s="105"/>
      <c r="JXJ1" s="105"/>
      <c r="JXK1" s="105"/>
      <c r="JXL1" s="105"/>
      <c r="JXM1" s="105"/>
      <c r="JXN1" s="105"/>
      <c r="JXO1" s="105"/>
      <c r="JXP1" s="105"/>
      <c r="JXQ1" s="105"/>
      <c r="JXR1" s="105"/>
      <c r="JXS1" s="105"/>
      <c r="JXT1" s="105"/>
      <c r="JXU1" s="105"/>
      <c r="JXV1" s="105"/>
      <c r="JXW1" s="105"/>
      <c r="JXX1" s="105"/>
      <c r="JXY1" s="105"/>
      <c r="JXZ1" s="105"/>
      <c r="JYA1" s="105"/>
      <c r="JYB1" s="105"/>
      <c r="JYC1" s="105"/>
      <c r="JYD1" s="105"/>
      <c r="JYE1" s="105"/>
      <c r="JYF1" s="105"/>
      <c r="JYG1" s="105"/>
      <c r="JYH1" s="105"/>
      <c r="JYI1" s="105"/>
      <c r="JYJ1" s="105"/>
      <c r="JYK1" s="105"/>
      <c r="JYL1" s="105"/>
      <c r="JYM1" s="105"/>
      <c r="JYN1" s="105"/>
      <c r="JYO1" s="105"/>
      <c r="JYP1" s="105"/>
      <c r="JYQ1" s="105"/>
      <c r="JYR1" s="105"/>
      <c r="JYS1" s="105"/>
      <c r="JYT1" s="105"/>
      <c r="JYU1" s="105"/>
      <c r="JYV1" s="105"/>
      <c r="JYW1" s="105"/>
      <c r="JYX1" s="105"/>
      <c r="JYY1" s="105"/>
      <c r="JYZ1" s="105"/>
      <c r="JZA1" s="105"/>
      <c r="JZB1" s="105"/>
      <c r="JZC1" s="105"/>
      <c r="JZD1" s="105"/>
      <c r="JZE1" s="105"/>
      <c r="JZF1" s="105"/>
      <c r="JZG1" s="105"/>
      <c r="JZH1" s="105"/>
      <c r="JZI1" s="105"/>
      <c r="JZJ1" s="105"/>
      <c r="JZK1" s="105"/>
      <c r="JZL1" s="105"/>
      <c r="JZM1" s="105"/>
      <c r="JZN1" s="105"/>
      <c r="JZO1" s="105"/>
      <c r="JZP1" s="105"/>
      <c r="JZQ1" s="105"/>
      <c r="JZR1" s="105"/>
      <c r="JZS1" s="105"/>
      <c r="JZT1" s="105"/>
      <c r="JZU1" s="105"/>
      <c r="JZV1" s="105"/>
      <c r="JZW1" s="105"/>
      <c r="JZX1" s="105"/>
      <c r="JZY1" s="105"/>
      <c r="JZZ1" s="105"/>
      <c r="KAA1" s="105"/>
      <c r="KAB1" s="105"/>
      <c r="KAC1" s="105"/>
      <c r="KAD1" s="105"/>
      <c r="KAE1" s="105"/>
      <c r="KAF1" s="105"/>
      <c r="KAG1" s="105"/>
      <c r="KAH1" s="105"/>
      <c r="KAI1" s="105"/>
      <c r="KAJ1" s="105"/>
      <c r="KAK1" s="105"/>
      <c r="KAL1" s="105"/>
      <c r="KAM1" s="105"/>
      <c r="KAN1" s="105"/>
      <c r="KAO1" s="105"/>
      <c r="KAP1" s="105"/>
      <c r="KAQ1" s="105"/>
      <c r="KAR1" s="105"/>
      <c r="KAS1" s="105"/>
      <c r="KAT1" s="105"/>
      <c r="KAU1" s="105"/>
      <c r="KAV1" s="105"/>
      <c r="KAW1" s="105"/>
      <c r="KAX1" s="105"/>
      <c r="KAY1" s="105"/>
      <c r="KAZ1" s="105"/>
      <c r="KBA1" s="105"/>
      <c r="KBB1" s="105"/>
      <c r="KBC1" s="105"/>
      <c r="KBD1" s="105"/>
      <c r="KBE1" s="105"/>
      <c r="KBF1" s="105"/>
      <c r="KBG1" s="105"/>
      <c r="KBH1" s="105"/>
      <c r="KBI1" s="105"/>
      <c r="KBJ1" s="105"/>
      <c r="KBK1" s="105"/>
      <c r="KBL1" s="105"/>
      <c r="KBM1" s="105"/>
      <c r="KBN1" s="105"/>
      <c r="KBO1" s="105"/>
      <c r="KBP1" s="105"/>
      <c r="KBQ1" s="105"/>
      <c r="KBR1" s="105"/>
      <c r="KBS1" s="105"/>
      <c r="KBT1" s="105"/>
      <c r="KBU1" s="105"/>
      <c r="KBV1" s="105"/>
      <c r="KBW1" s="105"/>
      <c r="KBX1" s="105"/>
      <c r="KBY1" s="105"/>
      <c r="KBZ1" s="105"/>
      <c r="KCA1" s="105"/>
      <c r="KCB1" s="105"/>
      <c r="KCC1" s="105"/>
      <c r="KCD1" s="105"/>
      <c r="KCE1" s="105"/>
      <c r="KCF1" s="105"/>
      <c r="KCG1" s="105"/>
      <c r="KCH1" s="105"/>
      <c r="KCI1" s="105"/>
      <c r="KCJ1" s="105"/>
      <c r="KCK1" s="105"/>
      <c r="KCL1" s="105"/>
      <c r="KCM1" s="105"/>
      <c r="KCN1" s="105"/>
      <c r="KCO1" s="105"/>
      <c r="KCP1" s="105"/>
      <c r="KCQ1" s="105"/>
      <c r="KCR1" s="105"/>
      <c r="KCS1" s="105"/>
      <c r="KCT1" s="105"/>
      <c r="KCU1" s="105"/>
      <c r="KCV1" s="105"/>
      <c r="KCW1" s="105"/>
      <c r="KCX1" s="105"/>
      <c r="KCY1" s="105"/>
      <c r="KCZ1" s="105"/>
      <c r="KDA1" s="105"/>
      <c r="KDB1" s="105"/>
      <c r="KDC1" s="105"/>
      <c r="KDD1" s="105"/>
      <c r="KDE1" s="105"/>
      <c r="KDF1" s="105"/>
      <c r="KDG1" s="105"/>
      <c r="KDH1" s="105"/>
      <c r="KDI1" s="105"/>
      <c r="KDJ1" s="105"/>
      <c r="KDK1" s="105"/>
      <c r="KDL1" s="105"/>
      <c r="KDM1" s="105"/>
      <c r="KDN1" s="105"/>
      <c r="KDO1" s="105"/>
      <c r="KDP1" s="105"/>
      <c r="KDQ1" s="105"/>
      <c r="KDR1" s="105"/>
      <c r="KDS1" s="105"/>
      <c r="KDT1" s="105"/>
      <c r="KDU1" s="105"/>
      <c r="KDV1" s="105"/>
      <c r="KDW1" s="105"/>
      <c r="KDX1" s="105"/>
      <c r="KDY1" s="105"/>
      <c r="KDZ1" s="105"/>
      <c r="KEA1" s="105"/>
      <c r="KEB1" s="105"/>
      <c r="KEC1" s="105"/>
      <c r="KED1" s="105"/>
      <c r="KEE1" s="105"/>
      <c r="KEF1" s="105"/>
      <c r="KEG1" s="105"/>
      <c r="KEH1" s="105"/>
      <c r="KEI1" s="105"/>
      <c r="KEJ1" s="105"/>
      <c r="KEK1" s="105"/>
      <c r="KEL1" s="105"/>
      <c r="KEM1" s="105"/>
      <c r="KEN1" s="105"/>
      <c r="KEO1" s="105"/>
      <c r="KEP1" s="105"/>
      <c r="KEQ1" s="105"/>
      <c r="KER1" s="105"/>
      <c r="KES1" s="105"/>
      <c r="KET1" s="105"/>
      <c r="KEU1" s="105"/>
      <c r="KEV1" s="105"/>
      <c r="KEW1" s="105"/>
      <c r="KEX1" s="105"/>
      <c r="KEY1" s="105"/>
      <c r="KEZ1" s="105"/>
      <c r="KFA1" s="105"/>
      <c r="KFB1" s="105"/>
      <c r="KFC1" s="105"/>
      <c r="KFD1" s="105"/>
      <c r="KFE1" s="105"/>
      <c r="KFF1" s="105"/>
      <c r="KFG1" s="105"/>
      <c r="KFH1" s="105"/>
      <c r="KFI1" s="105"/>
      <c r="KFJ1" s="105"/>
      <c r="KFK1" s="105"/>
      <c r="KFL1" s="105"/>
      <c r="KFM1" s="105"/>
      <c r="KFN1" s="105"/>
      <c r="KFO1" s="105"/>
      <c r="KFP1" s="105"/>
      <c r="KFQ1" s="105"/>
      <c r="KFR1" s="105"/>
      <c r="KFS1" s="105"/>
      <c r="KFT1" s="105"/>
      <c r="KFU1" s="105"/>
      <c r="KFV1" s="105"/>
      <c r="KFW1" s="105"/>
      <c r="KFX1" s="105"/>
      <c r="KFY1" s="105"/>
      <c r="KFZ1" s="105"/>
      <c r="KGA1" s="105"/>
      <c r="KGB1" s="105"/>
      <c r="KGC1" s="105"/>
      <c r="KGD1" s="105"/>
      <c r="KGE1" s="105"/>
      <c r="KGF1" s="105"/>
      <c r="KGG1" s="105"/>
      <c r="KGH1" s="105"/>
      <c r="KGI1" s="105"/>
      <c r="KGJ1" s="105"/>
      <c r="KGK1" s="105"/>
      <c r="KGL1" s="105"/>
      <c r="KGM1" s="105"/>
      <c r="KGN1" s="105"/>
      <c r="KGO1" s="105"/>
      <c r="KGP1" s="105"/>
      <c r="KGQ1" s="105"/>
      <c r="KGR1" s="105"/>
      <c r="KGS1" s="105"/>
      <c r="KGT1" s="105"/>
      <c r="KGU1" s="105"/>
      <c r="KGV1" s="105"/>
      <c r="KGW1" s="105"/>
      <c r="KGX1" s="105"/>
      <c r="KGY1" s="105"/>
      <c r="KGZ1" s="105"/>
      <c r="KHA1" s="105"/>
      <c r="KHB1" s="105"/>
      <c r="KHC1" s="105"/>
      <c r="KHD1" s="105"/>
      <c r="KHE1" s="105"/>
      <c r="KHF1" s="105"/>
      <c r="KHG1" s="105"/>
      <c r="KHH1" s="105"/>
      <c r="KHI1" s="105"/>
      <c r="KHJ1" s="105"/>
      <c r="KHK1" s="105"/>
      <c r="KHL1" s="105"/>
      <c r="KHM1" s="105"/>
      <c r="KHN1" s="105"/>
      <c r="KHO1" s="105"/>
      <c r="KHP1" s="105"/>
      <c r="KHQ1" s="105"/>
      <c r="KHR1" s="105"/>
      <c r="KHS1" s="105"/>
      <c r="KHT1" s="105"/>
      <c r="KHU1" s="105"/>
      <c r="KHV1" s="105"/>
      <c r="KHW1" s="105"/>
      <c r="KHX1" s="105"/>
      <c r="KHY1" s="105"/>
      <c r="KHZ1" s="105"/>
      <c r="KIA1" s="105"/>
      <c r="KIB1" s="105"/>
      <c r="KIC1" s="105"/>
      <c r="KID1" s="105"/>
      <c r="KIE1" s="105"/>
      <c r="KIF1" s="105"/>
      <c r="KIG1" s="105"/>
      <c r="KIH1" s="105"/>
      <c r="KII1" s="105"/>
      <c r="KIJ1" s="105"/>
      <c r="KIK1" s="105"/>
      <c r="KIL1" s="105"/>
      <c r="KIM1" s="105"/>
      <c r="KIN1" s="105"/>
      <c r="KIO1" s="105"/>
      <c r="KIP1" s="105"/>
      <c r="KIQ1" s="105"/>
      <c r="KIR1" s="105"/>
      <c r="KIS1" s="105"/>
      <c r="KIT1" s="105"/>
      <c r="KIU1" s="105"/>
      <c r="KIV1" s="105"/>
      <c r="KIW1" s="105"/>
      <c r="KIX1" s="105"/>
      <c r="KIY1" s="105"/>
      <c r="KIZ1" s="105"/>
      <c r="KJA1" s="105"/>
      <c r="KJB1" s="105"/>
      <c r="KJC1" s="105"/>
      <c r="KJD1" s="105"/>
      <c r="KJE1" s="105"/>
      <c r="KJF1" s="105"/>
      <c r="KJG1" s="105"/>
      <c r="KJH1" s="105"/>
      <c r="KJI1" s="105"/>
      <c r="KJJ1" s="105"/>
      <c r="KJK1" s="105"/>
      <c r="KJL1" s="105"/>
      <c r="KJM1" s="105"/>
      <c r="KJN1" s="105"/>
      <c r="KJO1" s="105"/>
      <c r="KJP1" s="105"/>
      <c r="KJQ1" s="105"/>
      <c r="KJR1" s="105"/>
      <c r="KJS1" s="105"/>
      <c r="KJT1" s="105"/>
      <c r="KJU1" s="105"/>
      <c r="KJV1" s="105"/>
      <c r="KJW1" s="105"/>
      <c r="KJX1" s="105"/>
      <c r="KJY1" s="105"/>
      <c r="KJZ1" s="105"/>
      <c r="KKA1" s="105"/>
      <c r="KKB1" s="105"/>
      <c r="KKC1" s="105"/>
      <c r="KKD1" s="105"/>
      <c r="KKE1" s="105"/>
      <c r="KKF1" s="105"/>
      <c r="KKG1" s="105"/>
      <c r="KKH1" s="105"/>
      <c r="KKI1" s="105"/>
      <c r="KKJ1" s="105"/>
      <c r="KKK1" s="105"/>
      <c r="KKL1" s="105"/>
      <c r="KKM1" s="105"/>
      <c r="KKN1" s="105"/>
      <c r="KKO1" s="105"/>
      <c r="KKP1" s="105"/>
      <c r="KKQ1" s="105"/>
      <c r="KKR1" s="105"/>
      <c r="KKS1" s="105"/>
      <c r="KKT1" s="105"/>
      <c r="KKU1" s="105"/>
      <c r="KKV1" s="105"/>
      <c r="KKW1" s="105"/>
      <c r="KKX1" s="105"/>
      <c r="KKY1" s="105"/>
      <c r="KKZ1" s="105"/>
      <c r="KLA1" s="105"/>
      <c r="KLB1" s="105"/>
      <c r="KLC1" s="105"/>
      <c r="KLD1" s="105"/>
      <c r="KLE1" s="105"/>
      <c r="KLF1" s="105"/>
      <c r="KLG1" s="105"/>
      <c r="KLH1" s="105"/>
      <c r="KLI1" s="105"/>
      <c r="KLJ1" s="105"/>
      <c r="KLK1" s="105"/>
      <c r="KLL1" s="105"/>
      <c r="KLM1" s="105"/>
      <c r="KLN1" s="105"/>
      <c r="KLO1" s="105"/>
      <c r="KLP1" s="105"/>
      <c r="KLQ1" s="105"/>
      <c r="KLR1" s="105"/>
      <c r="KLS1" s="105"/>
      <c r="KLT1" s="105"/>
      <c r="KLU1" s="105"/>
      <c r="KLV1" s="105"/>
      <c r="KLW1" s="105"/>
      <c r="KLX1" s="105"/>
      <c r="KLY1" s="105"/>
      <c r="KLZ1" s="105"/>
      <c r="KMA1" s="105"/>
      <c r="KMB1" s="105"/>
      <c r="KMC1" s="105"/>
      <c r="KMD1" s="105"/>
      <c r="KME1" s="105"/>
      <c r="KMF1" s="105"/>
      <c r="KMG1" s="105"/>
      <c r="KMH1" s="105"/>
      <c r="KMI1" s="105"/>
      <c r="KMJ1" s="105"/>
      <c r="KMK1" s="105"/>
      <c r="KML1" s="105"/>
      <c r="KMM1" s="105"/>
      <c r="KMN1" s="105"/>
      <c r="KMO1" s="105"/>
      <c r="KMP1" s="105"/>
      <c r="KMQ1" s="105"/>
      <c r="KMR1" s="105"/>
      <c r="KMS1" s="105"/>
      <c r="KMT1" s="105"/>
      <c r="KMU1" s="105"/>
      <c r="KMV1" s="105"/>
      <c r="KMW1" s="105"/>
      <c r="KMX1" s="105"/>
      <c r="KMY1" s="105"/>
      <c r="KMZ1" s="105"/>
      <c r="KNA1" s="105"/>
      <c r="KNB1" s="105"/>
      <c r="KNC1" s="105"/>
      <c r="KND1" s="105"/>
      <c r="KNE1" s="105"/>
      <c r="KNF1" s="105"/>
      <c r="KNG1" s="105"/>
      <c r="KNH1" s="105"/>
      <c r="KNI1" s="105"/>
      <c r="KNJ1" s="105"/>
      <c r="KNK1" s="105"/>
      <c r="KNL1" s="105"/>
      <c r="KNM1" s="105"/>
      <c r="KNN1" s="105"/>
      <c r="KNO1" s="105"/>
      <c r="KNP1" s="105"/>
      <c r="KNQ1" s="105"/>
      <c r="KNR1" s="105"/>
      <c r="KNS1" s="105"/>
      <c r="KNT1" s="105"/>
      <c r="KNU1" s="105"/>
      <c r="KNV1" s="105"/>
      <c r="KNW1" s="105"/>
      <c r="KNX1" s="105"/>
      <c r="KNY1" s="105"/>
      <c r="KNZ1" s="105"/>
      <c r="KOA1" s="105"/>
      <c r="KOB1" s="105"/>
      <c r="KOC1" s="105"/>
      <c r="KOD1" s="105"/>
      <c r="KOE1" s="105"/>
      <c r="KOF1" s="105"/>
      <c r="KOG1" s="105"/>
      <c r="KOH1" s="105"/>
      <c r="KOI1" s="105"/>
      <c r="KOJ1" s="105"/>
      <c r="KOK1" s="105"/>
      <c r="KOL1" s="105"/>
      <c r="KOM1" s="105"/>
      <c r="KON1" s="105"/>
      <c r="KOO1" s="105"/>
      <c r="KOP1" s="105"/>
      <c r="KOQ1" s="105"/>
      <c r="KOR1" s="105"/>
      <c r="KOS1" s="105"/>
      <c r="KOT1" s="105"/>
      <c r="KOU1" s="105"/>
      <c r="KOV1" s="105"/>
      <c r="KOW1" s="105"/>
      <c r="KOX1" s="105"/>
      <c r="KOY1" s="105"/>
      <c r="KOZ1" s="105"/>
      <c r="KPA1" s="105"/>
      <c r="KPB1" s="105"/>
      <c r="KPC1" s="105"/>
      <c r="KPD1" s="105"/>
      <c r="KPE1" s="105"/>
      <c r="KPF1" s="105"/>
      <c r="KPG1" s="105"/>
      <c r="KPH1" s="105"/>
      <c r="KPI1" s="105"/>
      <c r="KPJ1" s="105"/>
      <c r="KPK1" s="105"/>
      <c r="KPL1" s="105"/>
      <c r="KPM1" s="105"/>
      <c r="KPN1" s="105"/>
      <c r="KPO1" s="105"/>
      <c r="KPP1" s="105"/>
      <c r="KPQ1" s="105"/>
      <c r="KPR1" s="105"/>
      <c r="KPS1" s="105"/>
      <c r="KPT1" s="105"/>
      <c r="KPU1" s="105"/>
      <c r="KPV1" s="105"/>
      <c r="KPW1" s="105"/>
      <c r="KPX1" s="105"/>
      <c r="KPY1" s="105"/>
      <c r="KPZ1" s="105"/>
      <c r="KQA1" s="105"/>
      <c r="KQB1" s="105"/>
      <c r="KQC1" s="105"/>
      <c r="KQD1" s="105"/>
      <c r="KQE1" s="105"/>
      <c r="KQF1" s="105"/>
      <c r="KQG1" s="105"/>
      <c r="KQH1" s="105"/>
      <c r="KQI1" s="105"/>
      <c r="KQJ1" s="105"/>
      <c r="KQK1" s="105"/>
      <c r="KQL1" s="105"/>
      <c r="KQM1" s="105"/>
      <c r="KQN1" s="105"/>
      <c r="KQO1" s="105"/>
      <c r="KQP1" s="105"/>
      <c r="KQQ1" s="105"/>
      <c r="KQR1" s="105"/>
      <c r="KQS1" s="105"/>
      <c r="KQT1" s="105"/>
      <c r="KQU1" s="105"/>
      <c r="KQV1" s="105"/>
      <c r="KQW1" s="105"/>
      <c r="KQX1" s="105"/>
      <c r="KQY1" s="105"/>
      <c r="KQZ1" s="105"/>
      <c r="KRA1" s="105"/>
      <c r="KRB1" s="105"/>
      <c r="KRC1" s="105"/>
      <c r="KRD1" s="105"/>
      <c r="KRE1" s="105"/>
      <c r="KRF1" s="105"/>
      <c r="KRG1" s="105"/>
      <c r="KRH1" s="105"/>
      <c r="KRI1" s="105"/>
      <c r="KRJ1" s="105"/>
      <c r="KRK1" s="105"/>
      <c r="KRL1" s="105"/>
      <c r="KRM1" s="105"/>
      <c r="KRN1" s="105"/>
      <c r="KRO1" s="105"/>
      <c r="KRP1" s="105"/>
      <c r="KRQ1" s="105"/>
      <c r="KRR1" s="105"/>
      <c r="KRS1" s="105"/>
      <c r="KRT1" s="105"/>
      <c r="KRU1" s="105"/>
      <c r="KRV1" s="105"/>
      <c r="KRW1" s="105"/>
      <c r="KRX1" s="105"/>
      <c r="KRY1" s="105"/>
      <c r="KRZ1" s="105"/>
      <c r="KSA1" s="105"/>
      <c r="KSB1" s="105"/>
      <c r="KSC1" s="105"/>
      <c r="KSD1" s="105"/>
      <c r="KSE1" s="105"/>
      <c r="KSF1" s="105"/>
      <c r="KSG1" s="105"/>
      <c r="KSH1" s="105"/>
      <c r="KSI1" s="105"/>
      <c r="KSJ1" s="105"/>
      <c r="KSK1" s="105"/>
      <c r="KSL1" s="105"/>
      <c r="KSM1" s="105"/>
      <c r="KSN1" s="105"/>
      <c r="KSO1" s="105"/>
      <c r="KSP1" s="105"/>
      <c r="KSQ1" s="105"/>
      <c r="KSR1" s="105"/>
      <c r="KSS1" s="105"/>
      <c r="KST1" s="105"/>
      <c r="KSU1" s="105"/>
      <c r="KSV1" s="105"/>
      <c r="KSW1" s="105"/>
      <c r="KSX1" s="105"/>
      <c r="KSY1" s="105"/>
      <c r="KSZ1" s="105"/>
      <c r="KTA1" s="105"/>
      <c r="KTB1" s="105"/>
      <c r="KTC1" s="105"/>
      <c r="KTD1" s="105"/>
      <c r="KTE1" s="105"/>
      <c r="KTF1" s="105"/>
      <c r="KTG1" s="105"/>
      <c r="KTH1" s="105"/>
      <c r="KTI1" s="105"/>
      <c r="KTJ1" s="105"/>
      <c r="KTK1" s="105"/>
      <c r="KTL1" s="105"/>
      <c r="KTM1" s="105"/>
      <c r="KTN1" s="105"/>
      <c r="KTO1" s="105"/>
      <c r="KTP1" s="105"/>
      <c r="KTQ1" s="105"/>
      <c r="KTR1" s="105"/>
      <c r="KTS1" s="105"/>
      <c r="KTT1" s="105"/>
      <c r="KTU1" s="105"/>
      <c r="KTV1" s="105"/>
      <c r="KTW1" s="105"/>
      <c r="KTX1" s="105"/>
      <c r="KTY1" s="105"/>
      <c r="KTZ1" s="105"/>
      <c r="KUA1" s="105"/>
      <c r="KUB1" s="105"/>
      <c r="KUC1" s="105"/>
      <c r="KUD1" s="105"/>
      <c r="KUE1" s="105"/>
      <c r="KUF1" s="105"/>
      <c r="KUG1" s="105"/>
      <c r="KUH1" s="105"/>
      <c r="KUI1" s="105"/>
      <c r="KUJ1" s="105"/>
      <c r="KUK1" s="105"/>
      <c r="KUL1" s="105"/>
      <c r="KUM1" s="105"/>
      <c r="KUN1" s="105"/>
      <c r="KUO1" s="105"/>
      <c r="KUP1" s="105"/>
      <c r="KUQ1" s="105"/>
      <c r="KUR1" s="105"/>
      <c r="KUS1" s="105"/>
      <c r="KUT1" s="105"/>
      <c r="KUU1" s="105"/>
      <c r="KUV1" s="105"/>
      <c r="KUW1" s="105"/>
      <c r="KUX1" s="105"/>
      <c r="KUY1" s="105"/>
      <c r="KUZ1" s="105"/>
      <c r="KVA1" s="105"/>
      <c r="KVB1" s="105"/>
      <c r="KVC1" s="105"/>
      <c r="KVD1" s="105"/>
      <c r="KVE1" s="105"/>
      <c r="KVF1" s="105"/>
      <c r="KVG1" s="105"/>
      <c r="KVH1" s="105"/>
      <c r="KVI1" s="105"/>
      <c r="KVJ1" s="105"/>
      <c r="KVK1" s="105"/>
      <c r="KVL1" s="105"/>
      <c r="KVM1" s="105"/>
      <c r="KVN1" s="105"/>
      <c r="KVO1" s="105"/>
      <c r="KVP1" s="105"/>
      <c r="KVQ1" s="105"/>
      <c r="KVR1" s="105"/>
      <c r="KVS1" s="105"/>
      <c r="KVT1" s="105"/>
      <c r="KVU1" s="105"/>
      <c r="KVV1" s="105"/>
      <c r="KVW1" s="105"/>
      <c r="KVX1" s="105"/>
      <c r="KVY1" s="105"/>
      <c r="KVZ1" s="105"/>
      <c r="KWA1" s="105"/>
      <c r="KWB1" s="105"/>
      <c r="KWC1" s="105"/>
      <c r="KWD1" s="105"/>
      <c r="KWE1" s="105"/>
      <c r="KWF1" s="105"/>
      <c r="KWG1" s="105"/>
      <c r="KWH1" s="105"/>
      <c r="KWI1" s="105"/>
      <c r="KWJ1" s="105"/>
      <c r="KWK1" s="105"/>
      <c r="KWL1" s="105"/>
      <c r="KWM1" s="105"/>
      <c r="KWN1" s="105"/>
      <c r="KWO1" s="105"/>
      <c r="KWP1" s="105"/>
      <c r="KWQ1" s="105"/>
      <c r="KWR1" s="105"/>
      <c r="KWS1" s="105"/>
      <c r="KWT1" s="105"/>
      <c r="KWU1" s="105"/>
      <c r="KWV1" s="105"/>
      <c r="KWW1" s="105"/>
      <c r="KWX1" s="105"/>
      <c r="KWY1" s="105"/>
      <c r="KWZ1" s="105"/>
      <c r="KXA1" s="105"/>
      <c r="KXB1" s="105"/>
      <c r="KXC1" s="105"/>
      <c r="KXD1" s="105"/>
      <c r="KXE1" s="105"/>
      <c r="KXF1" s="105"/>
      <c r="KXG1" s="105"/>
      <c r="KXH1" s="105"/>
      <c r="KXI1" s="105"/>
      <c r="KXJ1" s="105"/>
      <c r="KXK1" s="105"/>
      <c r="KXL1" s="105"/>
      <c r="KXM1" s="105"/>
      <c r="KXN1" s="105"/>
      <c r="KXO1" s="105"/>
      <c r="KXP1" s="105"/>
      <c r="KXQ1" s="105"/>
      <c r="KXR1" s="105"/>
      <c r="KXS1" s="105"/>
      <c r="KXT1" s="105"/>
      <c r="KXU1" s="105"/>
      <c r="KXV1" s="105"/>
      <c r="KXW1" s="105"/>
      <c r="KXX1" s="105"/>
      <c r="KXY1" s="105"/>
      <c r="KXZ1" s="105"/>
      <c r="KYA1" s="105"/>
      <c r="KYB1" s="105"/>
      <c r="KYC1" s="105"/>
      <c r="KYD1" s="105"/>
      <c r="KYE1" s="105"/>
      <c r="KYF1" s="105"/>
      <c r="KYG1" s="105"/>
      <c r="KYH1" s="105"/>
      <c r="KYI1" s="105"/>
      <c r="KYJ1" s="105"/>
      <c r="KYK1" s="105"/>
      <c r="KYL1" s="105"/>
      <c r="KYM1" s="105"/>
      <c r="KYN1" s="105"/>
      <c r="KYO1" s="105"/>
      <c r="KYP1" s="105"/>
      <c r="KYQ1" s="105"/>
      <c r="KYR1" s="105"/>
      <c r="KYS1" s="105"/>
      <c r="KYT1" s="105"/>
      <c r="KYU1" s="105"/>
      <c r="KYV1" s="105"/>
      <c r="KYW1" s="105"/>
      <c r="KYX1" s="105"/>
      <c r="KYY1" s="105"/>
      <c r="KYZ1" s="105"/>
      <c r="KZA1" s="105"/>
      <c r="KZB1" s="105"/>
      <c r="KZC1" s="105"/>
      <c r="KZD1" s="105"/>
      <c r="KZE1" s="105"/>
      <c r="KZF1" s="105"/>
      <c r="KZG1" s="105"/>
      <c r="KZH1" s="105"/>
      <c r="KZI1" s="105"/>
      <c r="KZJ1" s="105"/>
      <c r="KZK1" s="105"/>
      <c r="KZL1" s="105"/>
      <c r="KZM1" s="105"/>
      <c r="KZN1" s="105"/>
      <c r="KZO1" s="105"/>
      <c r="KZP1" s="105"/>
      <c r="KZQ1" s="105"/>
      <c r="KZR1" s="105"/>
      <c r="KZS1" s="105"/>
      <c r="KZT1" s="105"/>
      <c r="KZU1" s="105"/>
      <c r="KZV1" s="105"/>
      <c r="KZW1" s="105"/>
      <c r="KZX1" s="105"/>
      <c r="KZY1" s="105"/>
      <c r="KZZ1" s="105"/>
      <c r="LAA1" s="105"/>
      <c r="LAB1" s="105"/>
      <c r="LAC1" s="105"/>
      <c r="LAD1" s="105"/>
      <c r="LAE1" s="105"/>
      <c r="LAF1" s="105"/>
      <c r="LAG1" s="105"/>
      <c r="LAH1" s="105"/>
      <c r="LAI1" s="105"/>
      <c r="LAJ1" s="105"/>
      <c r="LAK1" s="105"/>
      <c r="LAL1" s="105"/>
      <c r="LAM1" s="105"/>
      <c r="LAN1" s="105"/>
      <c r="LAO1" s="105"/>
      <c r="LAP1" s="105"/>
      <c r="LAQ1" s="105"/>
      <c r="LAR1" s="105"/>
      <c r="LAS1" s="105"/>
      <c r="LAT1" s="105"/>
      <c r="LAU1" s="105"/>
      <c r="LAV1" s="105"/>
      <c r="LAW1" s="105"/>
      <c r="LAX1" s="105"/>
      <c r="LAY1" s="105"/>
      <c r="LAZ1" s="105"/>
      <c r="LBA1" s="105"/>
      <c r="LBB1" s="105"/>
      <c r="LBC1" s="105"/>
      <c r="LBD1" s="105"/>
      <c r="LBE1" s="105"/>
      <c r="LBF1" s="105"/>
      <c r="LBG1" s="105"/>
      <c r="LBH1" s="105"/>
      <c r="LBI1" s="105"/>
      <c r="LBJ1" s="105"/>
      <c r="LBK1" s="105"/>
      <c r="LBL1" s="105"/>
      <c r="LBM1" s="105"/>
      <c r="LBN1" s="105"/>
      <c r="LBO1" s="105"/>
      <c r="LBP1" s="105"/>
      <c r="LBQ1" s="105"/>
      <c r="LBR1" s="105"/>
      <c r="LBS1" s="105"/>
      <c r="LBT1" s="105"/>
      <c r="LBU1" s="105"/>
      <c r="LBV1" s="105"/>
      <c r="LBW1" s="105"/>
      <c r="LBX1" s="105"/>
      <c r="LBY1" s="105"/>
      <c r="LBZ1" s="105"/>
      <c r="LCA1" s="105"/>
      <c r="LCB1" s="105"/>
      <c r="LCC1" s="105"/>
      <c r="LCD1" s="105"/>
      <c r="LCE1" s="105"/>
      <c r="LCF1" s="105"/>
      <c r="LCG1" s="105"/>
      <c r="LCH1" s="105"/>
      <c r="LCI1" s="105"/>
      <c r="LCJ1" s="105"/>
      <c r="LCK1" s="105"/>
      <c r="LCL1" s="105"/>
      <c r="LCM1" s="105"/>
      <c r="LCN1" s="105"/>
      <c r="LCO1" s="105"/>
      <c r="LCP1" s="105"/>
      <c r="LCQ1" s="105"/>
      <c r="LCR1" s="105"/>
      <c r="LCS1" s="105"/>
      <c r="LCT1" s="105"/>
      <c r="LCU1" s="105"/>
      <c r="LCV1" s="105"/>
      <c r="LCW1" s="105"/>
      <c r="LCX1" s="105"/>
      <c r="LCY1" s="105"/>
      <c r="LCZ1" s="105"/>
      <c r="LDA1" s="105"/>
      <c r="LDB1" s="105"/>
      <c r="LDC1" s="105"/>
      <c r="LDD1" s="105"/>
      <c r="LDE1" s="105"/>
      <c r="LDF1" s="105"/>
      <c r="LDG1" s="105"/>
      <c r="LDH1" s="105"/>
      <c r="LDI1" s="105"/>
      <c r="LDJ1" s="105"/>
      <c r="LDK1" s="105"/>
      <c r="LDL1" s="105"/>
      <c r="LDM1" s="105"/>
      <c r="LDN1" s="105"/>
      <c r="LDO1" s="105"/>
      <c r="LDP1" s="105"/>
      <c r="LDQ1" s="105"/>
      <c r="LDR1" s="105"/>
      <c r="LDS1" s="105"/>
      <c r="LDT1" s="105"/>
      <c r="LDU1" s="105"/>
      <c r="LDV1" s="105"/>
      <c r="LDW1" s="105"/>
      <c r="LDX1" s="105"/>
      <c r="LDY1" s="105"/>
      <c r="LDZ1" s="105"/>
      <c r="LEA1" s="105"/>
      <c r="LEB1" s="105"/>
      <c r="LEC1" s="105"/>
      <c r="LED1" s="105"/>
      <c r="LEE1" s="105"/>
      <c r="LEF1" s="105"/>
      <c r="LEG1" s="105"/>
      <c r="LEH1" s="105"/>
      <c r="LEI1" s="105"/>
      <c r="LEJ1" s="105"/>
      <c r="LEK1" s="105"/>
      <c r="LEL1" s="105"/>
      <c r="LEM1" s="105"/>
      <c r="LEN1" s="105"/>
      <c r="LEO1" s="105"/>
      <c r="LEP1" s="105"/>
      <c r="LEQ1" s="105"/>
      <c r="LER1" s="105"/>
      <c r="LES1" s="105"/>
      <c r="LET1" s="105"/>
      <c r="LEU1" s="105"/>
      <c r="LEV1" s="105"/>
      <c r="LEW1" s="105"/>
      <c r="LEX1" s="105"/>
      <c r="LEY1" s="105"/>
      <c r="LEZ1" s="105"/>
      <c r="LFA1" s="105"/>
      <c r="LFB1" s="105"/>
      <c r="LFC1" s="105"/>
      <c r="LFD1" s="105"/>
      <c r="LFE1" s="105"/>
      <c r="LFF1" s="105"/>
      <c r="LFG1" s="105"/>
      <c r="LFH1" s="105"/>
      <c r="LFI1" s="105"/>
      <c r="LFJ1" s="105"/>
      <c r="LFK1" s="105"/>
      <c r="LFL1" s="105"/>
      <c r="LFM1" s="105"/>
      <c r="LFN1" s="105"/>
      <c r="LFO1" s="105"/>
      <c r="LFP1" s="105"/>
      <c r="LFQ1" s="105"/>
      <c r="LFR1" s="105"/>
      <c r="LFS1" s="105"/>
      <c r="LFT1" s="105"/>
      <c r="LFU1" s="105"/>
      <c r="LFV1" s="105"/>
      <c r="LFW1" s="105"/>
      <c r="LFX1" s="105"/>
      <c r="LFY1" s="105"/>
      <c r="LFZ1" s="105"/>
      <c r="LGA1" s="105"/>
      <c r="LGB1" s="105"/>
      <c r="LGC1" s="105"/>
      <c r="LGD1" s="105"/>
      <c r="LGE1" s="105"/>
      <c r="LGF1" s="105"/>
      <c r="LGG1" s="105"/>
      <c r="LGH1" s="105"/>
      <c r="LGI1" s="105"/>
      <c r="LGJ1" s="105"/>
      <c r="LGK1" s="105"/>
      <c r="LGL1" s="105"/>
      <c r="LGM1" s="105"/>
      <c r="LGN1" s="105"/>
      <c r="LGO1" s="105"/>
      <c r="LGP1" s="105"/>
      <c r="LGQ1" s="105"/>
      <c r="LGR1" s="105"/>
      <c r="LGS1" s="105"/>
      <c r="LGT1" s="105"/>
      <c r="LGU1" s="105"/>
      <c r="LGV1" s="105"/>
      <c r="LGW1" s="105"/>
      <c r="LGX1" s="105"/>
      <c r="LGY1" s="105"/>
      <c r="LGZ1" s="105"/>
      <c r="LHA1" s="105"/>
      <c r="LHB1" s="105"/>
      <c r="LHC1" s="105"/>
      <c r="LHD1" s="105"/>
      <c r="LHE1" s="105"/>
      <c r="LHF1" s="105"/>
      <c r="LHG1" s="105"/>
      <c r="LHH1" s="105"/>
      <c r="LHI1" s="105"/>
      <c r="LHJ1" s="105"/>
      <c r="LHK1" s="105"/>
      <c r="LHL1" s="105"/>
      <c r="LHM1" s="105"/>
      <c r="LHN1" s="105"/>
      <c r="LHO1" s="105"/>
      <c r="LHP1" s="105"/>
      <c r="LHQ1" s="105"/>
      <c r="LHR1" s="105"/>
      <c r="LHS1" s="105"/>
      <c r="LHT1" s="105"/>
      <c r="LHU1" s="105"/>
      <c r="LHV1" s="105"/>
      <c r="LHW1" s="105"/>
      <c r="LHX1" s="105"/>
      <c r="LHY1" s="105"/>
      <c r="LHZ1" s="105"/>
      <c r="LIA1" s="105"/>
      <c r="LIB1" s="105"/>
      <c r="LIC1" s="105"/>
      <c r="LID1" s="105"/>
      <c r="LIE1" s="105"/>
      <c r="LIF1" s="105"/>
      <c r="LIG1" s="105"/>
      <c r="LIH1" s="105"/>
      <c r="LII1" s="105"/>
      <c r="LIJ1" s="105"/>
      <c r="LIK1" s="105"/>
      <c r="LIL1" s="105"/>
      <c r="LIM1" s="105"/>
      <c r="LIN1" s="105"/>
      <c r="LIO1" s="105"/>
      <c r="LIP1" s="105"/>
      <c r="LIQ1" s="105"/>
      <c r="LIR1" s="105"/>
      <c r="LIS1" s="105"/>
      <c r="LIT1" s="105"/>
      <c r="LIU1" s="105"/>
      <c r="LIV1" s="105"/>
      <c r="LIW1" s="105"/>
      <c r="LIX1" s="105"/>
      <c r="LIY1" s="105"/>
      <c r="LIZ1" s="105"/>
      <c r="LJA1" s="105"/>
      <c r="LJB1" s="105"/>
      <c r="LJC1" s="105"/>
      <c r="LJD1" s="105"/>
      <c r="LJE1" s="105"/>
      <c r="LJF1" s="105"/>
      <c r="LJG1" s="105"/>
      <c r="LJH1" s="105"/>
      <c r="LJI1" s="105"/>
      <c r="LJJ1" s="105"/>
      <c r="LJK1" s="105"/>
      <c r="LJL1" s="105"/>
      <c r="LJM1" s="105"/>
      <c r="LJN1" s="105"/>
      <c r="LJO1" s="105"/>
      <c r="LJP1" s="105"/>
      <c r="LJQ1" s="105"/>
      <c r="LJR1" s="105"/>
      <c r="LJS1" s="105"/>
      <c r="LJT1" s="105"/>
      <c r="LJU1" s="105"/>
      <c r="LJV1" s="105"/>
      <c r="LJW1" s="105"/>
      <c r="LJX1" s="105"/>
      <c r="LJY1" s="105"/>
      <c r="LJZ1" s="105"/>
      <c r="LKA1" s="105"/>
      <c r="LKB1" s="105"/>
      <c r="LKC1" s="105"/>
      <c r="LKD1" s="105"/>
      <c r="LKE1" s="105"/>
      <c r="LKF1" s="105"/>
      <c r="LKG1" s="105"/>
      <c r="LKH1" s="105"/>
      <c r="LKI1" s="105"/>
      <c r="LKJ1" s="105"/>
      <c r="LKK1" s="105"/>
      <c r="LKL1" s="105"/>
      <c r="LKM1" s="105"/>
      <c r="LKN1" s="105"/>
      <c r="LKO1" s="105"/>
      <c r="LKP1" s="105"/>
      <c r="LKQ1" s="105"/>
      <c r="LKR1" s="105"/>
      <c r="LKS1" s="105"/>
      <c r="LKT1" s="105"/>
      <c r="LKU1" s="105"/>
      <c r="LKV1" s="105"/>
      <c r="LKW1" s="105"/>
      <c r="LKX1" s="105"/>
      <c r="LKY1" s="105"/>
      <c r="LKZ1" s="105"/>
      <c r="LLA1" s="105"/>
      <c r="LLB1" s="105"/>
      <c r="LLC1" s="105"/>
      <c r="LLD1" s="105"/>
      <c r="LLE1" s="105"/>
      <c r="LLF1" s="105"/>
      <c r="LLG1" s="105"/>
      <c r="LLH1" s="105"/>
      <c r="LLI1" s="105"/>
      <c r="LLJ1" s="105"/>
      <c r="LLK1" s="105"/>
      <c r="LLL1" s="105"/>
      <c r="LLM1" s="105"/>
      <c r="LLN1" s="105"/>
      <c r="LLO1" s="105"/>
      <c r="LLP1" s="105"/>
      <c r="LLQ1" s="105"/>
      <c r="LLR1" s="105"/>
      <c r="LLS1" s="105"/>
      <c r="LLT1" s="105"/>
      <c r="LLU1" s="105"/>
      <c r="LLV1" s="105"/>
      <c r="LLW1" s="105"/>
      <c r="LLX1" s="105"/>
      <c r="LLY1" s="105"/>
      <c r="LLZ1" s="105"/>
      <c r="LMA1" s="105"/>
      <c r="LMB1" s="105"/>
      <c r="LMC1" s="105"/>
      <c r="LMD1" s="105"/>
      <c r="LME1" s="105"/>
      <c r="LMF1" s="105"/>
      <c r="LMG1" s="105"/>
      <c r="LMH1" s="105"/>
      <c r="LMI1" s="105"/>
      <c r="LMJ1" s="105"/>
      <c r="LMK1" s="105"/>
      <c r="LML1" s="105"/>
      <c r="LMM1" s="105"/>
      <c r="LMN1" s="105"/>
      <c r="LMO1" s="105"/>
      <c r="LMP1" s="105"/>
      <c r="LMQ1" s="105"/>
      <c r="LMR1" s="105"/>
      <c r="LMS1" s="105"/>
      <c r="LMT1" s="105"/>
      <c r="LMU1" s="105"/>
      <c r="LMV1" s="105"/>
      <c r="LMW1" s="105"/>
      <c r="LMX1" s="105"/>
      <c r="LMY1" s="105"/>
      <c r="LMZ1" s="105"/>
      <c r="LNA1" s="105"/>
      <c r="LNB1" s="105"/>
      <c r="LNC1" s="105"/>
      <c r="LND1" s="105"/>
      <c r="LNE1" s="105"/>
      <c r="LNF1" s="105"/>
      <c r="LNG1" s="105"/>
      <c r="LNH1" s="105"/>
      <c r="LNI1" s="105"/>
      <c r="LNJ1" s="105"/>
      <c r="LNK1" s="105"/>
      <c r="LNL1" s="105"/>
      <c r="LNM1" s="105"/>
      <c r="LNN1" s="105"/>
      <c r="LNO1" s="105"/>
      <c r="LNP1" s="105"/>
      <c r="LNQ1" s="105"/>
      <c r="LNR1" s="105"/>
      <c r="LNS1" s="105"/>
      <c r="LNT1" s="105"/>
      <c r="LNU1" s="105"/>
      <c r="LNV1" s="105"/>
      <c r="LNW1" s="105"/>
      <c r="LNX1" s="105"/>
      <c r="LNY1" s="105"/>
      <c r="LNZ1" s="105"/>
      <c r="LOA1" s="105"/>
      <c r="LOB1" s="105"/>
      <c r="LOC1" s="105"/>
      <c r="LOD1" s="105"/>
      <c r="LOE1" s="105"/>
      <c r="LOF1" s="105"/>
      <c r="LOG1" s="105"/>
      <c r="LOH1" s="105"/>
      <c r="LOI1" s="105"/>
      <c r="LOJ1" s="105"/>
      <c r="LOK1" s="105"/>
      <c r="LOL1" s="105"/>
      <c r="LOM1" s="105"/>
      <c r="LON1" s="105"/>
      <c r="LOO1" s="105"/>
      <c r="LOP1" s="105"/>
      <c r="LOQ1" s="105"/>
      <c r="LOR1" s="105"/>
      <c r="LOS1" s="105"/>
      <c r="LOT1" s="105"/>
      <c r="LOU1" s="105"/>
      <c r="LOV1" s="105"/>
      <c r="LOW1" s="105"/>
      <c r="LOX1" s="105"/>
      <c r="LOY1" s="105"/>
      <c r="LOZ1" s="105"/>
      <c r="LPA1" s="105"/>
      <c r="LPB1" s="105"/>
      <c r="LPC1" s="105"/>
      <c r="LPD1" s="105"/>
      <c r="LPE1" s="105"/>
      <c r="LPF1" s="105"/>
      <c r="LPG1" s="105"/>
      <c r="LPH1" s="105"/>
      <c r="LPI1" s="105"/>
      <c r="LPJ1" s="105"/>
      <c r="LPK1" s="105"/>
      <c r="LPL1" s="105"/>
      <c r="LPM1" s="105"/>
      <c r="LPN1" s="105"/>
      <c r="LPO1" s="105"/>
      <c r="LPP1" s="105"/>
      <c r="LPQ1" s="105"/>
      <c r="LPR1" s="105"/>
      <c r="LPS1" s="105"/>
      <c r="LPT1" s="105"/>
      <c r="LPU1" s="105"/>
      <c r="LPV1" s="105"/>
      <c r="LPW1" s="105"/>
      <c r="LPX1" s="105"/>
      <c r="LPY1" s="105"/>
      <c r="LPZ1" s="105"/>
      <c r="LQA1" s="105"/>
      <c r="LQB1" s="105"/>
      <c r="LQC1" s="105"/>
      <c r="LQD1" s="105"/>
      <c r="LQE1" s="105"/>
      <c r="LQF1" s="105"/>
      <c r="LQG1" s="105"/>
      <c r="LQH1" s="105"/>
      <c r="LQI1" s="105"/>
      <c r="LQJ1" s="105"/>
      <c r="LQK1" s="105"/>
      <c r="LQL1" s="105"/>
      <c r="LQM1" s="105"/>
      <c r="LQN1" s="105"/>
      <c r="LQO1" s="105"/>
      <c r="LQP1" s="105"/>
      <c r="LQQ1" s="105"/>
      <c r="LQR1" s="105"/>
      <c r="LQS1" s="105"/>
      <c r="LQT1" s="105"/>
      <c r="LQU1" s="105"/>
      <c r="LQV1" s="105"/>
      <c r="LQW1" s="105"/>
      <c r="LQX1" s="105"/>
      <c r="LQY1" s="105"/>
      <c r="LQZ1" s="105"/>
      <c r="LRA1" s="105"/>
      <c r="LRB1" s="105"/>
      <c r="LRC1" s="105"/>
      <c r="LRD1" s="105"/>
      <c r="LRE1" s="105"/>
      <c r="LRF1" s="105"/>
      <c r="LRG1" s="105"/>
      <c r="LRH1" s="105"/>
      <c r="LRI1" s="105"/>
      <c r="LRJ1" s="105"/>
      <c r="LRK1" s="105"/>
      <c r="LRL1" s="105"/>
      <c r="LRM1" s="105"/>
      <c r="LRN1" s="105"/>
      <c r="LRO1" s="105"/>
      <c r="LRP1" s="105"/>
      <c r="LRQ1" s="105"/>
      <c r="LRR1" s="105"/>
      <c r="LRS1" s="105"/>
      <c r="LRT1" s="105"/>
      <c r="LRU1" s="105"/>
      <c r="LRV1" s="105"/>
      <c r="LRW1" s="105"/>
      <c r="LRX1" s="105"/>
      <c r="LRY1" s="105"/>
      <c r="LRZ1" s="105"/>
      <c r="LSA1" s="105"/>
      <c r="LSB1" s="105"/>
      <c r="LSC1" s="105"/>
      <c r="LSD1" s="105"/>
      <c r="LSE1" s="105"/>
      <c r="LSF1" s="105"/>
      <c r="LSG1" s="105"/>
      <c r="LSH1" s="105"/>
      <c r="LSI1" s="105"/>
      <c r="LSJ1" s="105"/>
      <c r="LSK1" s="105"/>
      <c r="LSL1" s="105"/>
      <c r="LSM1" s="105"/>
      <c r="LSN1" s="105"/>
      <c r="LSO1" s="105"/>
      <c r="LSP1" s="105"/>
      <c r="LSQ1" s="105"/>
      <c r="LSR1" s="105"/>
      <c r="LSS1" s="105"/>
      <c r="LST1" s="105"/>
      <c r="LSU1" s="105"/>
      <c r="LSV1" s="105"/>
      <c r="LSW1" s="105"/>
      <c r="LSX1" s="105"/>
      <c r="LSY1" s="105"/>
      <c r="LSZ1" s="105"/>
      <c r="LTA1" s="105"/>
      <c r="LTB1" s="105"/>
      <c r="LTC1" s="105"/>
      <c r="LTD1" s="105"/>
      <c r="LTE1" s="105"/>
      <c r="LTF1" s="105"/>
      <c r="LTG1" s="105"/>
      <c r="LTH1" s="105"/>
      <c r="LTI1" s="105"/>
      <c r="LTJ1" s="105"/>
      <c r="LTK1" s="105"/>
      <c r="LTL1" s="105"/>
      <c r="LTM1" s="105"/>
      <c r="LTN1" s="105"/>
      <c r="LTO1" s="105"/>
      <c r="LTP1" s="105"/>
      <c r="LTQ1" s="105"/>
      <c r="LTR1" s="105"/>
      <c r="LTS1" s="105"/>
      <c r="LTT1" s="105"/>
      <c r="LTU1" s="105"/>
      <c r="LTV1" s="105"/>
      <c r="LTW1" s="105"/>
      <c r="LTX1" s="105"/>
      <c r="LTY1" s="105"/>
      <c r="LTZ1" s="105"/>
      <c r="LUA1" s="105"/>
      <c r="LUB1" s="105"/>
      <c r="LUC1" s="105"/>
      <c r="LUD1" s="105"/>
      <c r="LUE1" s="105"/>
      <c r="LUF1" s="105"/>
      <c r="LUG1" s="105"/>
      <c r="LUH1" s="105"/>
      <c r="LUI1" s="105"/>
      <c r="LUJ1" s="105"/>
      <c r="LUK1" s="105"/>
      <c r="LUL1" s="105"/>
      <c r="LUM1" s="105"/>
      <c r="LUN1" s="105"/>
      <c r="LUO1" s="105"/>
      <c r="LUP1" s="105"/>
      <c r="LUQ1" s="105"/>
      <c r="LUR1" s="105"/>
      <c r="LUS1" s="105"/>
      <c r="LUT1" s="105"/>
      <c r="LUU1" s="105"/>
      <c r="LUV1" s="105"/>
      <c r="LUW1" s="105"/>
      <c r="LUX1" s="105"/>
      <c r="LUY1" s="105"/>
      <c r="LUZ1" s="105"/>
      <c r="LVA1" s="105"/>
      <c r="LVB1" s="105"/>
      <c r="LVC1" s="105"/>
      <c r="LVD1" s="105"/>
      <c r="LVE1" s="105"/>
      <c r="LVF1" s="105"/>
      <c r="LVG1" s="105"/>
      <c r="LVH1" s="105"/>
      <c r="LVI1" s="105"/>
      <c r="LVJ1" s="105"/>
      <c r="LVK1" s="105"/>
      <c r="LVL1" s="105"/>
      <c r="LVM1" s="105"/>
      <c r="LVN1" s="105"/>
      <c r="LVO1" s="105"/>
      <c r="LVP1" s="105"/>
      <c r="LVQ1" s="105"/>
      <c r="LVR1" s="105"/>
      <c r="LVS1" s="105"/>
      <c r="LVT1" s="105"/>
      <c r="LVU1" s="105"/>
      <c r="LVV1" s="105"/>
      <c r="LVW1" s="105"/>
      <c r="LVX1" s="105"/>
      <c r="LVY1" s="105"/>
      <c r="LVZ1" s="105"/>
      <c r="LWA1" s="105"/>
      <c r="LWB1" s="105"/>
      <c r="LWC1" s="105"/>
      <c r="LWD1" s="105"/>
      <c r="LWE1" s="105"/>
      <c r="LWF1" s="105"/>
      <c r="LWG1" s="105"/>
      <c r="LWH1" s="105"/>
      <c r="LWI1" s="105"/>
      <c r="LWJ1" s="105"/>
      <c r="LWK1" s="105"/>
      <c r="LWL1" s="105"/>
      <c r="LWM1" s="105"/>
      <c r="LWN1" s="105"/>
      <c r="LWO1" s="105"/>
      <c r="LWP1" s="105"/>
      <c r="LWQ1" s="105"/>
      <c r="LWR1" s="105"/>
      <c r="LWS1" s="105"/>
      <c r="LWT1" s="105"/>
      <c r="LWU1" s="105"/>
      <c r="LWV1" s="105"/>
      <c r="LWW1" s="105"/>
      <c r="LWX1" s="105"/>
      <c r="LWY1" s="105"/>
      <c r="LWZ1" s="105"/>
      <c r="LXA1" s="105"/>
      <c r="LXB1" s="105"/>
      <c r="LXC1" s="105"/>
      <c r="LXD1" s="105"/>
      <c r="LXE1" s="105"/>
      <c r="LXF1" s="105"/>
      <c r="LXG1" s="105"/>
      <c r="LXH1" s="105"/>
      <c r="LXI1" s="105"/>
      <c r="LXJ1" s="105"/>
      <c r="LXK1" s="105"/>
      <c r="LXL1" s="105"/>
      <c r="LXM1" s="105"/>
      <c r="LXN1" s="105"/>
      <c r="LXO1" s="105"/>
      <c r="LXP1" s="105"/>
      <c r="LXQ1" s="105"/>
      <c r="LXR1" s="105"/>
      <c r="LXS1" s="105"/>
      <c r="LXT1" s="105"/>
      <c r="LXU1" s="105"/>
      <c r="LXV1" s="105"/>
      <c r="LXW1" s="105"/>
      <c r="LXX1" s="105"/>
      <c r="LXY1" s="105"/>
      <c r="LXZ1" s="105"/>
      <c r="LYA1" s="105"/>
      <c r="LYB1" s="105"/>
      <c r="LYC1" s="105"/>
      <c r="LYD1" s="105"/>
      <c r="LYE1" s="105"/>
      <c r="LYF1" s="105"/>
      <c r="LYG1" s="105"/>
      <c r="LYH1" s="105"/>
      <c r="LYI1" s="105"/>
      <c r="LYJ1" s="105"/>
      <c r="LYK1" s="105"/>
      <c r="LYL1" s="105"/>
      <c r="LYM1" s="105"/>
      <c r="LYN1" s="105"/>
      <c r="LYO1" s="105"/>
      <c r="LYP1" s="105"/>
      <c r="LYQ1" s="105"/>
      <c r="LYR1" s="105"/>
      <c r="LYS1" s="105"/>
      <c r="LYT1" s="105"/>
      <c r="LYU1" s="105"/>
      <c r="LYV1" s="105"/>
      <c r="LYW1" s="105"/>
      <c r="LYX1" s="105"/>
      <c r="LYY1" s="105"/>
      <c r="LYZ1" s="105"/>
      <c r="LZA1" s="105"/>
      <c r="LZB1" s="105"/>
      <c r="LZC1" s="105"/>
      <c r="LZD1" s="105"/>
      <c r="LZE1" s="105"/>
      <c r="LZF1" s="105"/>
      <c r="LZG1" s="105"/>
      <c r="LZH1" s="105"/>
      <c r="LZI1" s="105"/>
      <c r="LZJ1" s="105"/>
      <c r="LZK1" s="105"/>
      <c r="LZL1" s="105"/>
      <c r="LZM1" s="105"/>
      <c r="LZN1" s="105"/>
      <c r="LZO1" s="105"/>
      <c r="LZP1" s="105"/>
      <c r="LZQ1" s="105"/>
      <c r="LZR1" s="105"/>
      <c r="LZS1" s="105"/>
      <c r="LZT1" s="105"/>
      <c r="LZU1" s="105"/>
      <c r="LZV1" s="105"/>
      <c r="LZW1" s="105"/>
      <c r="LZX1" s="105"/>
      <c r="LZY1" s="105"/>
      <c r="LZZ1" s="105"/>
      <c r="MAA1" s="105"/>
      <c r="MAB1" s="105"/>
      <c r="MAC1" s="105"/>
      <c r="MAD1" s="105"/>
      <c r="MAE1" s="105"/>
      <c r="MAF1" s="105"/>
      <c r="MAG1" s="105"/>
      <c r="MAH1" s="105"/>
      <c r="MAI1" s="105"/>
      <c r="MAJ1" s="105"/>
      <c r="MAK1" s="105"/>
      <c r="MAL1" s="105"/>
      <c r="MAM1" s="105"/>
      <c r="MAN1" s="105"/>
      <c r="MAO1" s="105"/>
      <c r="MAP1" s="105"/>
      <c r="MAQ1" s="105"/>
      <c r="MAR1" s="105"/>
      <c r="MAS1" s="105"/>
      <c r="MAT1" s="105"/>
      <c r="MAU1" s="105"/>
      <c r="MAV1" s="105"/>
      <c r="MAW1" s="105"/>
      <c r="MAX1" s="105"/>
      <c r="MAY1" s="105"/>
      <c r="MAZ1" s="105"/>
      <c r="MBA1" s="105"/>
      <c r="MBB1" s="105"/>
      <c r="MBC1" s="105"/>
      <c r="MBD1" s="105"/>
      <c r="MBE1" s="105"/>
      <c r="MBF1" s="105"/>
      <c r="MBG1" s="105"/>
      <c r="MBH1" s="105"/>
      <c r="MBI1" s="105"/>
      <c r="MBJ1" s="105"/>
      <c r="MBK1" s="105"/>
      <c r="MBL1" s="105"/>
      <c r="MBM1" s="105"/>
      <c r="MBN1" s="105"/>
      <c r="MBO1" s="105"/>
      <c r="MBP1" s="105"/>
      <c r="MBQ1" s="105"/>
      <c r="MBR1" s="105"/>
      <c r="MBS1" s="105"/>
      <c r="MBT1" s="105"/>
      <c r="MBU1" s="105"/>
      <c r="MBV1" s="105"/>
      <c r="MBW1" s="105"/>
      <c r="MBX1" s="105"/>
      <c r="MBY1" s="105"/>
      <c r="MBZ1" s="105"/>
      <c r="MCA1" s="105"/>
      <c r="MCB1" s="105"/>
      <c r="MCC1" s="105"/>
      <c r="MCD1" s="105"/>
      <c r="MCE1" s="105"/>
      <c r="MCF1" s="105"/>
      <c r="MCG1" s="105"/>
      <c r="MCH1" s="105"/>
      <c r="MCI1" s="105"/>
      <c r="MCJ1" s="105"/>
      <c r="MCK1" s="105"/>
      <c r="MCL1" s="105"/>
      <c r="MCM1" s="105"/>
      <c r="MCN1" s="105"/>
      <c r="MCO1" s="105"/>
      <c r="MCP1" s="105"/>
      <c r="MCQ1" s="105"/>
      <c r="MCR1" s="105"/>
      <c r="MCS1" s="105"/>
      <c r="MCT1" s="105"/>
      <c r="MCU1" s="105"/>
      <c r="MCV1" s="105"/>
      <c r="MCW1" s="105"/>
      <c r="MCX1" s="105"/>
      <c r="MCY1" s="105"/>
      <c r="MCZ1" s="105"/>
      <c r="MDA1" s="105"/>
      <c r="MDB1" s="105"/>
      <c r="MDC1" s="105"/>
      <c r="MDD1" s="105"/>
      <c r="MDE1" s="105"/>
      <c r="MDF1" s="105"/>
      <c r="MDG1" s="105"/>
      <c r="MDH1" s="105"/>
      <c r="MDI1" s="105"/>
      <c r="MDJ1" s="105"/>
      <c r="MDK1" s="105"/>
      <c r="MDL1" s="105"/>
      <c r="MDM1" s="105"/>
      <c r="MDN1" s="105"/>
      <c r="MDO1" s="105"/>
      <c r="MDP1" s="105"/>
      <c r="MDQ1" s="105"/>
      <c r="MDR1" s="105"/>
      <c r="MDS1" s="105"/>
      <c r="MDT1" s="105"/>
      <c r="MDU1" s="105"/>
      <c r="MDV1" s="105"/>
      <c r="MDW1" s="105"/>
      <c r="MDX1" s="105"/>
      <c r="MDY1" s="105"/>
      <c r="MDZ1" s="105"/>
      <c r="MEA1" s="105"/>
      <c r="MEB1" s="105"/>
      <c r="MEC1" s="105"/>
      <c r="MED1" s="105"/>
      <c r="MEE1" s="105"/>
      <c r="MEF1" s="105"/>
      <c r="MEG1" s="105"/>
      <c r="MEH1" s="105"/>
      <c r="MEI1" s="105"/>
      <c r="MEJ1" s="105"/>
      <c r="MEK1" s="105"/>
      <c r="MEL1" s="105"/>
      <c r="MEM1" s="105"/>
      <c r="MEN1" s="105"/>
      <c r="MEO1" s="105"/>
      <c r="MEP1" s="105"/>
      <c r="MEQ1" s="105"/>
      <c r="MER1" s="105"/>
      <c r="MES1" s="105"/>
      <c r="MET1" s="105"/>
      <c r="MEU1" s="105"/>
      <c r="MEV1" s="105"/>
      <c r="MEW1" s="105"/>
      <c r="MEX1" s="105"/>
      <c r="MEY1" s="105"/>
      <c r="MEZ1" s="105"/>
      <c r="MFA1" s="105"/>
      <c r="MFB1" s="105"/>
      <c r="MFC1" s="105"/>
      <c r="MFD1" s="105"/>
      <c r="MFE1" s="105"/>
      <c r="MFF1" s="105"/>
      <c r="MFG1" s="105"/>
      <c r="MFH1" s="105"/>
      <c r="MFI1" s="105"/>
      <c r="MFJ1" s="105"/>
      <c r="MFK1" s="105"/>
      <c r="MFL1" s="105"/>
      <c r="MFM1" s="105"/>
      <c r="MFN1" s="105"/>
      <c r="MFO1" s="105"/>
      <c r="MFP1" s="105"/>
      <c r="MFQ1" s="105"/>
      <c r="MFR1" s="105"/>
      <c r="MFS1" s="105"/>
      <c r="MFT1" s="105"/>
      <c r="MFU1" s="105"/>
      <c r="MFV1" s="105"/>
      <c r="MFW1" s="105"/>
      <c r="MFX1" s="105"/>
      <c r="MFY1" s="105"/>
      <c r="MFZ1" s="105"/>
      <c r="MGA1" s="105"/>
      <c r="MGB1" s="105"/>
      <c r="MGC1" s="105"/>
      <c r="MGD1" s="105"/>
      <c r="MGE1" s="105"/>
      <c r="MGF1" s="105"/>
      <c r="MGG1" s="105"/>
      <c r="MGH1" s="105"/>
      <c r="MGI1" s="105"/>
      <c r="MGJ1" s="105"/>
      <c r="MGK1" s="105"/>
      <c r="MGL1" s="105"/>
      <c r="MGM1" s="105"/>
      <c r="MGN1" s="105"/>
      <c r="MGO1" s="105"/>
      <c r="MGP1" s="105"/>
      <c r="MGQ1" s="105"/>
      <c r="MGR1" s="105"/>
      <c r="MGS1" s="105"/>
      <c r="MGT1" s="105"/>
      <c r="MGU1" s="105"/>
      <c r="MGV1" s="105"/>
      <c r="MGW1" s="105"/>
      <c r="MGX1" s="105"/>
      <c r="MGY1" s="105"/>
      <c r="MGZ1" s="105"/>
      <c r="MHA1" s="105"/>
      <c r="MHB1" s="105"/>
      <c r="MHC1" s="105"/>
      <c r="MHD1" s="105"/>
      <c r="MHE1" s="105"/>
      <c r="MHF1" s="105"/>
      <c r="MHG1" s="105"/>
      <c r="MHH1" s="105"/>
      <c r="MHI1" s="105"/>
      <c r="MHJ1" s="105"/>
      <c r="MHK1" s="105"/>
      <c r="MHL1" s="105"/>
      <c r="MHM1" s="105"/>
      <c r="MHN1" s="105"/>
      <c r="MHO1" s="105"/>
      <c r="MHP1" s="105"/>
      <c r="MHQ1" s="105"/>
      <c r="MHR1" s="105"/>
      <c r="MHS1" s="105"/>
      <c r="MHT1" s="105"/>
      <c r="MHU1" s="105"/>
      <c r="MHV1" s="105"/>
      <c r="MHW1" s="105"/>
      <c r="MHX1" s="105"/>
      <c r="MHY1" s="105"/>
      <c r="MHZ1" s="105"/>
      <c r="MIA1" s="105"/>
      <c r="MIB1" s="105"/>
      <c r="MIC1" s="105"/>
      <c r="MID1" s="105"/>
      <c r="MIE1" s="105"/>
      <c r="MIF1" s="105"/>
      <c r="MIG1" s="105"/>
      <c r="MIH1" s="105"/>
      <c r="MII1" s="105"/>
      <c r="MIJ1" s="105"/>
      <c r="MIK1" s="105"/>
      <c r="MIL1" s="105"/>
      <c r="MIM1" s="105"/>
      <c r="MIN1" s="105"/>
      <c r="MIO1" s="105"/>
      <c r="MIP1" s="105"/>
      <c r="MIQ1" s="105"/>
      <c r="MIR1" s="105"/>
      <c r="MIS1" s="105"/>
      <c r="MIT1" s="105"/>
      <c r="MIU1" s="105"/>
      <c r="MIV1" s="105"/>
      <c r="MIW1" s="105"/>
      <c r="MIX1" s="105"/>
      <c r="MIY1" s="105"/>
      <c r="MIZ1" s="105"/>
      <c r="MJA1" s="105"/>
      <c r="MJB1" s="105"/>
      <c r="MJC1" s="105"/>
      <c r="MJD1" s="105"/>
      <c r="MJE1" s="105"/>
      <c r="MJF1" s="105"/>
      <c r="MJG1" s="105"/>
      <c r="MJH1" s="105"/>
      <c r="MJI1" s="105"/>
      <c r="MJJ1" s="105"/>
      <c r="MJK1" s="105"/>
      <c r="MJL1" s="105"/>
      <c r="MJM1" s="105"/>
      <c r="MJN1" s="105"/>
      <c r="MJO1" s="105"/>
      <c r="MJP1" s="105"/>
      <c r="MJQ1" s="105"/>
      <c r="MJR1" s="105"/>
      <c r="MJS1" s="105"/>
      <c r="MJT1" s="105"/>
      <c r="MJU1" s="105"/>
      <c r="MJV1" s="105"/>
      <c r="MJW1" s="105"/>
      <c r="MJX1" s="105"/>
      <c r="MJY1" s="105"/>
      <c r="MJZ1" s="105"/>
      <c r="MKA1" s="105"/>
      <c r="MKB1" s="105"/>
      <c r="MKC1" s="105"/>
      <c r="MKD1" s="105"/>
      <c r="MKE1" s="105"/>
      <c r="MKF1" s="105"/>
      <c r="MKG1" s="105"/>
      <c r="MKH1" s="105"/>
      <c r="MKI1" s="105"/>
      <c r="MKJ1" s="105"/>
      <c r="MKK1" s="105"/>
      <c r="MKL1" s="105"/>
      <c r="MKM1" s="105"/>
      <c r="MKN1" s="105"/>
      <c r="MKO1" s="105"/>
      <c r="MKP1" s="105"/>
      <c r="MKQ1" s="105"/>
      <c r="MKR1" s="105"/>
      <c r="MKS1" s="105"/>
      <c r="MKT1" s="105"/>
      <c r="MKU1" s="105"/>
      <c r="MKV1" s="105"/>
      <c r="MKW1" s="105"/>
      <c r="MKX1" s="105"/>
      <c r="MKY1" s="105"/>
      <c r="MKZ1" s="105"/>
      <c r="MLA1" s="105"/>
      <c r="MLB1" s="105"/>
      <c r="MLC1" s="105"/>
      <c r="MLD1" s="105"/>
      <c r="MLE1" s="105"/>
      <c r="MLF1" s="105"/>
      <c r="MLG1" s="105"/>
      <c r="MLH1" s="105"/>
      <c r="MLI1" s="105"/>
      <c r="MLJ1" s="105"/>
      <c r="MLK1" s="105"/>
      <c r="MLL1" s="105"/>
      <c r="MLM1" s="105"/>
      <c r="MLN1" s="105"/>
      <c r="MLO1" s="105"/>
      <c r="MLP1" s="105"/>
      <c r="MLQ1" s="105"/>
      <c r="MLR1" s="105"/>
      <c r="MLS1" s="105"/>
      <c r="MLT1" s="105"/>
      <c r="MLU1" s="105"/>
      <c r="MLV1" s="105"/>
      <c r="MLW1" s="105"/>
      <c r="MLX1" s="105"/>
      <c r="MLY1" s="105"/>
      <c r="MLZ1" s="105"/>
      <c r="MMA1" s="105"/>
      <c r="MMB1" s="105"/>
      <c r="MMC1" s="105"/>
      <c r="MMD1" s="105"/>
      <c r="MME1" s="105"/>
      <c r="MMF1" s="105"/>
      <c r="MMG1" s="105"/>
      <c r="MMH1" s="105"/>
      <c r="MMI1" s="105"/>
      <c r="MMJ1" s="105"/>
      <c r="MMK1" s="105"/>
      <c r="MML1" s="105"/>
      <c r="MMM1" s="105"/>
      <c r="MMN1" s="105"/>
      <c r="MMO1" s="105"/>
      <c r="MMP1" s="105"/>
      <c r="MMQ1" s="105"/>
      <c r="MMR1" s="105"/>
      <c r="MMS1" s="105"/>
      <c r="MMT1" s="105"/>
      <c r="MMU1" s="105"/>
      <c r="MMV1" s="105"/>
      <c r="MMW1" s="105"/>
      <c r="MMX1" s="105"/>
      <c r="MMY1" s="105"/>
      <c r="MMZ1" s="105"/>
      <c r="MNA1" s="105"/>
      <c r="MNB1" s="105"/>
      <c r="MNC1" s="105"/>
      <c r="MND1" s="105"/>
      <c r="MNE1" s="105"/>
      <c r="MNF1" s="105"/>
      <c r="MNG1" s="105"/>
      <c r="MNH1" s="105"/>
      <c r="MNI1" s="105"/>
      <c r="MNJ1" s="105"/>
      <c r="MNK1" s="105"/>
      <c r="MNL1" s="105"/>
      <c r="MNM1" s="105"/>
      <c r="MNN1" s="105"/>
      <c r="MNO1" s="105"/>
      <c r="MNP1" s="105"/>
      <c r="MNQ1" s="105"/>
      <c r="MNR1" s="105"/>
      <c r="MNS1" s="105"/>
      <c r="MNT1" s="105"/>
      <c r="MNU1" s="105"/>
      <c r="MNV1" s="105"/>
      <c r="MNW1" s="105"/>
      <c r="MNX1" s="105"/>
      <c r="MNY1" s="105"/>
      <c r="MNZ1" s="105"/>
      <c r="MOA1" s="105"/>
      <c r="MOB1" s="105"/>
      <c r="MOC1" s="105"/>
      <c r="MOD1" s="105"/>
      <c r="MOE1" s="105"/>
      <c r="MOF1" s="105"/>
      <c r="MOG1" s="105"/>
      <c r="MOH1" s="105"/>
      <c r="MOI1" s="105"/>
      <c r="MOJ1" s="105"/>
      <c r="MOK1" s="105"/>
      <c r="MOL1" s="105"/>
      <c r="MOM1" s="105"/>
      <c r="MON1" s="105"/>
      <c r="MOO1" s="105"/>
      <c r="MOP1" s="105"/>
      <c r="MOQ1" s="105"/>
      <c r="MOR1" s="105"/>
      <c r="MOS1" s="105"/>
      <c r="MOT1" s="105"/>
      <c r="MOU1" s="105"/>
      <c r="MOV1" s="105"/>
      <c r="MOW1" s="105"/>
      <c r="MOX1" s="105"/>
      <c r="MOY1" s="105"/>
      <c r="MOZ1" s="105"/>
      <c r="MPA1" s="105"/>
      <c r="MPB1" s="105"/>
      <c r="MPC1" s="105"/>
      <c r="MPD1" s="105"/>
      <c r="MPE1" s="105"/>
      <c r="MPF1" s="105"/>
      <c r="MPG1" s="105"/>
      <c r="MPH1" s="105"/>
      <c r="MPI1" s="105"/>
      <c r="MPJ1" s="105"/>
      <c r="MPK1" s="105"/>
      <c r="MPL1" s="105"/>
      <c r="MPM1" s="105"/>
      <c r="MPN1" s="105"/>
      <c r="MPO1" s="105"/>
      <c r="MPP1" s="105"/>
      <c r="MPQ1" s="105"/>
      <c r="MPR1" s="105"/>
      <c r="MPS1" s="105"/>
      <c r="MPT1" s="105"/>
      <c r="MPU1" s="105"/>
      <c r="MPV1" s="105"/>
      <c r="MPW1" s="105"/>
      <c r="MPX1" s="105"/>
      <c r="MPY1" s="105"/>
      <c r="MPZ1" s="105"/>
      <c r="MQA1" s="105"/>
      <c r="MQB1" s="105"/>
      <c r="MQC1" s="105"/>
      <c r="MQD1" s="105"/>
      <c r="MQE1" s="105"/>
      <c r="MQF1" s="105"/>
      <c r="MQG1" s="105"/>
      <c r="MQH1" s="105"/>
      <c r="MQI1" s="105"/>
      <c r="MQJ1" s="105"/>
      <c r="MQK1" s="105"/>
      <c r="MQL1" s="105"/>
      <c r="MQM1" s="105"/>
      <c r="MQN1" s="105"/>
      <c r="MQO1" s="105"/>
      <c r="MQP1" s="105"/>
      <c r="MQQ1" s="105"/>
      <c r="MQR1" s="105"/>
      <c r="MQS1" s="105"/>
      <c r="MQT1" s="105"/>
      <c r="MQU1" s="105"/>
      <c r="MQV1" s="105"/>
      <c r="MQW1" s="105"/>
      <c r="MQX1" s="105"/>
      <c r="MQY1" s="105"/>
      <c r="MQZ1" s="105"/>
      <c r="MRA1" s="105"/>
      <c r="MRB1" s="105"/>
      <c r="MRC1" s="105"/>
      <c r="MRD1" s="105"/>
      <c r="MRE1" s="105"/>
      <c r="MRF1" s="105"/>
      <c r="MRG1" s="105"/>
      <c r="MRH1" s="105"/>
      <c r="MRI1" s="105"/>
      <c r="MRJ1" s="105"/>
      <c r="MRK1" s="105"/>
      <c r="MRL1" s="105"/>
      <c r="MRM1" s="105"/>
      <c r="MRN1" s="105"/>
      <c r="MRO1" s="105"/>
      <c r="MRP1" s="105"/>
      <c r="MRQ1" s="105"/>
      <c r="MRR1" s="105"/>
      <c r="MRS1" s="105"/>
      <c r="MRT1" s="105"/>
      <c r="MRU1" s="105"/>
      <c r="MRV1" s="105"/>
      <c r="MRW1" s="105"/>
      <c r="MRX1" s="105"/>
      <c r="MRY1" s="105"/>
      <c r="MRZ1" s="105"/>
      <c r="MSA1" s="105"/>
      <c r="MSB1" s="105"/>
      <c r="MSC1" s="105"/>
      <c r="MSD1" s="105"/>
      <c r="MSE1" s="105"/>
      <c r="MSF1" s="105"/>
      <c r="MSG1" s="105"/>
      <c r="MSH1" s="105"/>
      <c r="MSI1" s="105"/>
      <c r="MSJ1" s="105"/>
      <c r="MSK1" s="105"/>
      <c r="MSL1" s="105"/>
      <c r="MSM1" s="105"/>
      <c r="MSN1" s="105"/>
      <c r="MSO1" s="105"/>
      <c r="MSP1" s="105"/>
      <c r="MSQ1" s="105"/>
      <c r="MSR1" s="105"/>
      <c r="MSS1" s="105"/>
      <c r="MST1" s="105"/>
      <c r="MSU1" s="105"/>
      <c r="MSV1" s="105"/>
      <c r="MSW1" s="105"/>
      <c r="MSX1" s="105"/>
      <c r="MSY1" s="105"/>
      <c r="MSZ1" s="105"/>
      <c r="MTA1" s="105"/>
      <c r="MTB1" s="105"/>
      <c r="MTC1" s="105"/>
      <c r="MTD1" s="105"/>
      <c r="MTE1" s="105"/>
      <c r="MTF1" s="105"/>
      <c r="MTG1" s="105"/>
      <c r="MTH1" s="105"/>
      <c r="MTI1" s="105"/>
      <c r="MTJ1" s="105"/>
      <c r="MTK1" s="105"/>
      <c r="MTL1" s="105"/>
      <c r="MTM1" s="105"/>
      <c r="MTN1" s="105"/>
      <c r="MTO1" s="105"/>
      <c r="MTP1" s="105"/>
      <c r="MTQ1" s="105"/>
      <c r="MTR1" s="105"/>
      <c r="MTS1" s="105"/>
      <c r="MTT1" s="105"/>
      <c r="MTU1" s="105"/>
      <c r="MTV1" s="105"/>
      <c r="MTW1" s="105"/>
      <c r="MTX1" s="105"/>
      <c r="MTY1" s="105"/>
      <c r="MTZ1" s="105"/>
      <c r="MUA1" s="105"/>
      <c r="MUB1" s="105"/>
      <c r="MUC1" s="105"/>
      <c r="MUD1" s="105"/>
      <c r="MUE1" s="105"/>
      <c r="MUF1" s="105"/>
      <c r="MUG1" s="105"/>
      <c r="MUH1" s="105"/>
      <c r="MUI1" s="105"/>
      <c r="MUJ1" s="105"/>
      <c r="MUK1" s="105"/>
      <c r="MUL1" s="105"/>
      <c r="MUM1" s="105"/>
      <c r="MUN1" s="105"/>
      <c r="MUO1" s="105"/>
      <c r="MUP1" s="105"/>
      <c r="MUQ1" s="105"/>
      <c r="MUR1" s="105"/>
      <c r="MUS1" s="105"/>
      <c r="MUT1" s="105"/>
      <c r="MUU1" s="105"/>
      <c r="MUV1" s="105"/>
      <c r="MUW1" s="105"/>
      <c r="MUX1" s="105"/>
      <c r="MUY1" s="105"/>
      <c r="MUZ1" s="105"/>
      <c r="MVA1" s="105"/>
      <c r="MVB1" s="105"/>
      <c r="MVC1" s="105"/>
      <c r="MVD1" s="105"/>
      <c r="MVE1" s="105"/>
      <c r="MVF1" s="105"/>
      <c r="MVG1" s="105"/>
      <c r="MVH1" s="105"/>
      <c r="MVI1" s="105"/>
      <c r="MVJ1" s="105"/>
      <c r="MVK1" s="105"/>
      <c r="MVL1" s="105"/>
      <c r="MVM1" s="105"/>
      <c r="MVN1" s="105"/>
      <c r="MVO1" s="105"/>
      <c r="MVP1" s="105"/>
      <c r="MVQ1" s="105"/>
      <c r="MVR1" s="105"/>
      <c r="MVS1" s="105"/>
      <c r="MVT1" s="105"/>
      <c r="MVU1" s="105"/>
      <c r="MVV1" s="105"/>
      <c r="MVW1" s="105"/>
      <c r="MVX1" s="105"/>
      <c r="MVY1" s="105"/>
      <c r="MVZ1" s="105"/>
      <c r="MWA1" s="105"/>
      <c r="MWB1" s="105"/>
      <c r="MWC1" s="105"/>
      <c r="MWD1" s="105"/>
      <c r="MWE1" s="105"/>
      <c r="MWF1" s="105"/>
      <c r="MWG1" s="105"/>
      <c r="MWH1" s="105"/>
      <c r="MWI1" s="105"/>
      <c r="MWJ1" s="105"/>
      <c r="MWK1" s="105"/>
      <c r="MWL1" s="105"/>
      <c r="MWM1" s="105"/>
      <c r="MWN1" s="105"/>
      <c r="MWO1" s="105"/>
      <c r="MWP1" s="105"/>
      <c r="MWQ1" s="105"/>
      <c r="MWR1" s="105"/>
      <c r="MWS1" s="105"/>
      <c r="MWT1" s="105"/>
      <c r="MWU1" s="105"/>
      <c r="MWV1" s="105"/>
      <c r="MWW1" s="105"/>
      <c r="MWX1" s="105"/>
      <c r="MWY1" s="105"/>
      <c r="MWZ1" s="105"/>
      <c r="MXA1" s="105"/>
      <c r="MXB1" s="105"/>
      <c r="MXC1" s="105"/>
      <c r="MXD1" s="105"/>
      <c r="MXE1" s="105"/>
      <c r="MXF1" s="105"/>
      <c r="MXG1" s="105"/>
      <c r="MXH1" s="105"/>
      <c r="MXI1" s="105"/>
      <c r="MXJ1" s="105"/>
      <c r="MXK1" s="105"/>
      <c r="MXL1" s="105"/>
      <c r="MXM1" s="105"/>
      <c r="MXN1" s="105"/>
      <c r="MXO1" s="105"/>
      <c r="MXP1" s="105"/>
      <c r="MXQ1" s="105"/>
      <c r="MXR1" s="105"/>
      <c r="MXS1" s="105"/>
      <c r="MXT1" s="105"/>
      <c r="MXU1" s="105"/>
      <c r="MXV1" s="105"/>
      <c r="MXW1" s="105"/>
      <c r="MXX1" s="105"/>
      <c r="MXY1" s="105"/>
      <c r="MXZ1" s="105"/>
      <c r="MYA1" s="105"/>
      <c r="MYB1" s="105"/>
      <c r="MYC1" s="105"/>
      <c r="MYD1" s="105"/>
      <c r="MYE1" s="105"/>
      <c r="MYF1" s="105"/>
      <c r="MYG1" s="105"/>
      <c r="MYH1" s="105"/>
      <c r="MYI1" s="105"/>
      <c r="MYJ1" s="105"/>
      <c r="MYK1" s="105"/>
      <c r="MYL1" s="105"/>
      <c r="MYM1" s="105"/>
      <c r="MYN1" s="105"/>
      <c r="MYO1" s="105"/>
      <c r="MYP1" s="105"/>
      <c r="MYQ1" s="105"/>
      <c r="MYR1" s="105"/>
      <c r="MYS1" s="105"/>
      <c r="MYT1" s="105"/>
      <c r="MYU1" s="105"/>
      <c r="MYV1" s="105"/>
      <c r="MYW1" s="105"/>
      <c r="MYX1" s="105"/>
      <c r="MYY1" s="105"/>
      <c r="MYZ1" s="105"/>
      <c r="MZA1" s="105"/>
      <c r="MZB1" s="105"/>
      <c r="MZC1" s="105"/>
      <c r="MZD1" s="105"/>
      <c r="MZE1" s="105"/>
      <c r="MZF1" s="105"/>
      <c r="MZG1" s="105"/>
      <c r="MZH1" s="105"/>
      <c r="MZI1" s="105"/>
      <c r="MZJ1" s="105"/>
      <c r="MZK1" s="105"/>
      <c r="MZL1" s="105"/>
      <c r="MZM1" s="105"/>
      <c r="MZN1" s="105"/>
      <c r="MZO1" s="105"/>
      <c r="MZP1" s="105"/>
      <c r="MZQ1" s="105"/>
      <c r="MZR1" s="105"/>
      <c r="MZS1" s="105"/>
      <c r="MZT1" s="105"/>
      <c r="MZU1" s="105"/>
      <c r="MZV1" s="105"/>
      <c r="MZW1" s="105"/>
      <c r="MZX1" s="105"/>
      <c r="MZY1" s="105"/>
      <c r="MZZ1" s="105"/>
      <c r="NAA1" s="105"/>
      <c r="NAB1" s="105"/>
      <c r="NAC1" s="105"/>
      <c r="NAD1" s="105"/>
      <c r="NAE1" s="105"/>
      <c r="NAF1" s="105"/>
      <c r="NAG1" s="105"/>
      <c r="NAH1" s="105"/>
      <c r="NAI1" s="105"/>
      <c r="NAJ1" s="105"/>
      <c r="NAK1" s="105"/>
      <c r="NAL1" s="105"/>
      <c r="NAM1" s="105"/>
      <c r="NAN1" s="105"/>
      <c r="NAO1" s="105"/>
      <c r="NAP1" s="105"/>
      <c r="NAQ1" s="105"/>
      <c r="NAR1" s="105"/>
      <c r="NAS1" s="105"/>
      <c r="NAT1" s="105"/>
      <c r="NAU1" s="105"/>
      <c r="NAV1" s="105"/>
      <c r="NAW1" s="105"/>
      <c r="NAX1" s="105"/>
      <c r="NAY1" s="105"/>
      <c r="NAZ1" s="105"/>
      <c r="NBA1" s="105"/>
      <c r="NBB1" s="105"/>
      <c r="NBC1" s="105"/>
      <c r="NBD1" s="105"/>
      <c r="NBE1" s="105"/>
      <c r="NBF1" s="105"/>
      <c r="NBG1" s="105"/>
      <c r="NBH1" s="105"/>
      <c r="NBI1" s="105"/>
      <c r="NBJ1" s="105"/>
      <c r="NBK1" s="105"/>
      <c r="NBL1" s="105"/>
      <c r="NBM1" s="105"/>
      <c r="NBN1" s="105"/>
      <c r="NBO1" s="105"/>
      <c r="NBP1" s="105"/>
      <c r="NBQ1" s="105"/>
      <c r="NBR1" s="105"/>
      <c r="NBS1" s="105"/>
      <c r="NBT1" s="105"/>
      <c r="NBU1" s="105"/>
      <c r="NBV1" s="105"/>
      <c r="NBW1" s="105"/>
      <c r="NBX1" s="105"/>
      <c r="NBY1" s="105"/>
      <c r="NBZ1" s="105"/>
      <c r="NCA1" s="105"/>
      <c r="NCB1" s="105"/>
      <c r="NCC1" s="105"/>
      <c r="NCD1" s="105"/>
      <c r="NCE1" s="105"/>
      <c r="NCF1" s="105"/>
      <c r="NCG1" s="105"/>
      <c r="NCH1" s="105"/>
      <c r="NCI1" s="105"/>
      <c r="NCJ1" s="105"/>
      <c r="NCK1" s="105"/>
      <c r="NCL1" s="105"/>
      <c r="NCM1" s="105"/>
      <c r="NCN1" s="105"/>
      <c r="NCO1" s="105"/>
      <c r="NCP1" s="105"/>
      <c r="NCQ1" s="105"/>
      <c r="NCR1" s="105"/>
      <c r="NCS1" s="105"/>
      <c r="NCT1" s="105"/>
      <c r="NCU1" s="105"/>
      <c r="NCV1" s="105"/>
      <c r="NCW1" s="105"/>
      <c r="NCX1" s="105"/>
      <c r="NCY1" s="105"/>
      <c r="NCZ1" s="105"/>
      <c r="NDA1" s="105"/>
      <c r="NDB1" s="105"/>
      <c r="NDC1" s="105"/>
      <c r="NDD1" s="105"/>
      <c r="NDE1" s="105"/>
      <c r="NDF1" s="105"/>
      <c r="NDG1" s="105"/>
      <c r="NDH1" s="105"/>
      <c r="NDI1" s="105"/>
      <c r="NDJ1" s="105"/>
      <c r="NDK1" s="105"/>
      <c r="NDL1" s="105"/>
      <c r="NDM1" s="105"/>
      <c r="NDN1" s="105"/>
      <c r="NDO1" s="105"/>
      <c r="NDP1" s="105"/>
      <c r="NDQ1" s="105"/>
      <c r="NDR1" s="105"/>
      <c r="NDS1" s="105"/>
      <c r="NDT1" s="105"/>
      <c r="NDU1" s="105"/>
      <c r="NDV1" s="105"/>
      <c r="NDW1" s="105"/>
      <c r="NDX1" s="105"/>
      <c r="NDY1" s="105"/>
      <c r="NDZ1" s="105"/>
      <c r="NEA1" s="105"/>
      <c r="NEB1" s="105"/>
      <c r="NEC1" s="105"/>
      <c r="NED1" s="105"/>
      <c r="NEE1" s="105"/>
      <c r="NEF1" s="105"/>
      <c r="NEG1" s="105"/>
      <c r="NEH1" s="105"/>
      <c r="NEI1" s="105"/>
      <c r="NEJ1" s="105"/>
      <c r="NEK1" s="105"/>
      <c r="NEL1" s="105"/>
      <c r="NEM1" s="105"/>
      <c r="NEN1" s="105"/>
      <c r="NEO1" s="105"/>
      <c r="NEP1" s="105"/>
      <c r="NEQ1" s="105"/>
      <c r="NER1" s="105"/>
      <c r="NES1" s="105"/>
      <c r="NET1" s="105"/>
      <c r="NEU1" s="105"/>
      <c r="NEV1" s="105"/>
      <c r="NEW1" s="105"/>
      <c r="NEX1" s="105"/>
      <c r="NEY1" s="105"/>
      <c r="NEZ1" s="105"/>
      <c r="NFA1" s="105"/>
      <c r="NFB1" s="105"/>
      <c r="NFC1" s="105"/>
      <c r="NFD1" s="105"/>
      <c r="NFE1" s="105"/>
      <c r="NFF1" s="105"/>
      <c r="NFG1" s="105"/>
      <c r="NFH1" s="105"/>
      <c r="NFI1" s="105"/>
      <c r="NFJ1" s="105"/>
      <c r="NFK1" s="105"/>
      <c r="NFL1" s="105"/>
      <c r="NFM1" s="105"/>
      <c r="NFN1" s="105"/>
      <c r="NFO1" s="105"/>
      <c r="NFP1" s="105"/>
      <c r="NFQ1" s="105"/>
      <c r="NFR1" s="105"/>
      <c r="NFS1" s="105"/>
      <c r="NFT1" s="105"/>
      <c r="NFU1" s="105"/>
      <c r="NFV1" s="105"/>
      <c r="NFW1" s="105"/>
      <c r="NFX1" s="105"/>
      <c r="NFY1" s="105"/>
      <c r="NFZ1" s="105"/>
      <c r="NGA1" s="105"/>
      <c r="NGB1" s="105"/>
      <c r="NGC1" s="105"/>
      <c r="NGD1" s="105"/>
      <c r="NGE1" s="105"/>
      <c r="NGF1" s="105"/>
      <c r="NGG1" s="105"/>
      <c r="NGH1" s="105"/>
      <c r="NGI1" s="105"/>
      <c r="NGJ1" s="105"/>
      <c r="NGK1" s="105"/>
      <c r="NGL1" s="105"/>
      <c r="NGM1" s="105"/>
      <c r="NGN1" s="105"/>
      <c r="NGO1" s="105"/>
      <c r="NGP1" s="105"/>
      <c r="NGQ1" s="105"/>
      <c r="NGR1" s="105"/>
      <c r="NGS1" s="105"/>
      <c r="NGT1" s="105"/>
      <c r="NGU1" s="105"/>
      <c r="NGV1" s="105"/>
      <c r="NGW1" s="105"/>
      <c r="NGX1" s="105"/>
      <c r="NGY1" s="105"/>
      <c r="NGZ1" s="105"/>
      <c r="NHA1" s="105"/>
      <c r="NHB1" s="105"/>
      <c r="NHC1" s="105"/>
      <c r="NHD1" s="105"/>
      <c r="NHE1" s="105"/>
      <c r="NHF1" s="105"/>
      <c r="NHG1" s="105"/>
      <c r="NHH1" s="105"/>
      <c r="NHI1" s="105"/>
      <c r="NHJ1" s="105"/>
      <c r="NHK1" s="105"/>
      <c r="NHL1" s="105"/>
      <c r="NHM1" s="105"/>
      <c r="NHN1" s="105"/>
      <c r="NHO1" s="105"/>
      <c r="NHP1" s="105"/>
      <c r="NHQ1" s="105"/>
      <c r="NHR1" s="105"/>
      <c r="NHS1" s="105"/>
      <c r="NHT1" s="105"/>
      <c r="NHU1" s="105"/>
      <c r="NHV1" s="105"/>
      <c r="NHW1" s="105"/>
      <c r="NHX1" s="105"/>
      <c r="NHY1" s="105"/>
      <c r="NHZ1" s="105"/>
      <c r="NIA1" s="105"/>
      <c r="NIB1" s="105"/>
      <c r="NIC1" s="105"/>
      <c r="NID1" s="105"/>
      <c r="NIE1" s="105"/>
      <c r="NIF1" s="105"/>
      <c r="NIG1" s="105"/>
      <c r="NIH1" s="105"/>
      <c r="NII1" s="105"/>
      <c r="NIJ1" s="105"/>
      <c r="NIK1" s="105"/>
      <c r="NIL1" s="105"/>
      <c r="NIM1" s="105"/>
      <c r="NIN1" s="105"/>
      <c r="NIO1" s="105"/>
      <c r="NIP1" s="105"/>
      <c r="NIQ1" s="105"/>
      <c r="NIR1" s="105"/>
      <c r="NIS1" s="105"/>
      <c r="NIT1" s="105"/>
      <c r="NIU1" s="105"/>
      <c r="NIV1" s="105"/>
      <c r="NIW1" s="105"/>
      <c r="NIX1" s="105"/>
      <c r="NIY1" s="105"/>
      <c r="NIZ1" s="105"/>
      <c r="NJA1" s="105"/>
      <c r="NJB1" s="105"/>
      <c r="NJC1" s="105"/>
      <c r="NJD1" s="105"/>
      <c r="NJE1" s="105"/>
      <c r="NJF1" s="105"/>
      <c r="NJG1" s="105"/>
      <c r="NJH1" s="105"/>
      <c r="NJI1" s="105"/>
      <c r="NJJ1" s="105"/>
      <c r="NJK1" s="105"/>
      <c r="NJL1" s="105"/>
      <c r="NJM1" s="105"/>
      <c r="NJN1" s="105"/>
      <c r="NJO1" s="105"/>
      <c r="NJP1" s="105"/>
      <c r="NJQ1" s="105"/>
      <c r="NJR1" s="105"/>
      <c r="NJS1" s="105"/>
      <c r="NJT1" s="105"/>
      <c r="NJU1" s="105"/>
      <c r="NJV1" s="105"/>
      <c r="NJW1" s="105"/>
      <c r="NJX1" s="105"/>
      <c r="NJY1" s="105"/>
      <c r="NJZ1" s="105"/>
      <c r="NKA1" s="105"/>
      <c r="NKB1" s="105"/>
      <c r="NKC1" s="105"/>
      <c r="NKD1" s="105"/>
      <c r="NKE1" s="105"/>
      <c r="NKF1" s="105"/>
      <c r="NKG1" s="105"/>
      <c r="NKH1" s="105"/>
      <c r="NKI1" s="105"/>
      <c r="NKJ1" s="105"/>
      <c r="NKK1" s="105"/>
      <c r="NKL1" s="105"/>
      <c r="NKM1" s="105"/>
      <c r="NKN1" s="105"/>
      <c r="NKO1" s="105"/>
      <c r="NKP1" s="105"/>
      <c r="NKQ1" s="105"/>
      <c r="NKR1" s="105"/>
      <c r="NKS1" s="105"/>
      <c r="NKT1" s="105"/>
      <c r="NKU1" s="105"/>
      <c r="NKV1" s="105"/>
      <c r="NKW1" s="105"/>
      <c r="NKX1" s="105"/>
      <c r="NKY1" s="105"/>
      <c r="NKZ1" s="105"/>
      <c r="NLA1" s="105"/>
      <c r="NLB1" s="105"/>
      <c r="NLC1" s="105"/>
      <c r="NLD1" s="105"/>
      <c r="NLE1" s="105"/>
      <c r="NLF1" s="105"/>
      <c r="NLG1" s="105"/>
      <c r="NLH1" s="105"/>
      <c r="NLI1" s="105"/>
      <c r="NLJ1" s="105"/>
      <c r="NLK1" s="105"/>
      <c r="NLL1" s="105"/>
      <c r="NLM1" s="105"/>
      <c r="NLN1" s="105"/>
      <c r="NLO1" s="105"/>
      <c r="NLP1" s="105"/>
      <c r="NLQ1" s="105"/>
      <c r="NLR1" s="105"/>
      <c r="NLS1" s="105"/>
      <c r="NLT1" s="105"/>
      <c r="NLU1" s="105"/>
      <c r="NLV1" s="105"/>
      <c r="NLW1" s="105"/>
      <c r="NLX1" s="105"/>
      <c r="NLY1" s="105"/>
      <c r="NLZ1" s="105"/>
      <c r="NMA1" s="105"/>
      <c r="NMB1" s="105"/>
      <c r="NMC1" s="105"/>
      <c r="NMD1" s="105"/>
      <c r="NME1" s="105"/>
      <c r="NMF1" s="105"/>
      <c r="NMG1" s="105"/>
      <c r="NMH1" s="105"/>
      <c r="NMI1" s="105"/>
      <c r="NMJ1" s="105"/>
      <c r="NMK1" s="105"/>
      <c r="NML1" s="105"/>
      <c r="NMM1" s="105"/>
      <c r="NMN1" s="105"/>
      <c r="NMO1" s="105"/>
      <c r="NMP1" s="105"/>
      <c r="NMQ1" s="105"/>
      <c r="NMR1" s="105"/>
      <c r="NMS1" s="105"/>
      <c r="NMT1" s="105"/>
      <c r="NMU1" s="105"/>
      <c r="NMV1" s="105"/>
      <c r="NMW1" s="105"/>
      <c r="NMX1" s="105"/>
      <c r="NMY1" s="105"/>
      <c r="NMZ1" s="105"/>
      <c r="NNA1" s="105"/>
      <c r="NNB1" s="105"/>
      <c r="NNC1" s="105"/>
      <c r="NND1" s="105"/>
      <c r="NNE1" s="105"/>
      <c r="NNF1" s="105"/>
      <c r="NNG1" s="105"/>
      <c r="NNH1" s="105"/>
      <c r="NNI1" s="105"/>
      <c r="NNJ1" s="105"/>
      <c r="NNK1" s="105"/>
      <c r="NNL1" s="105"/>
      <c r="NNM1" s="105"/>
      <c r="NNN1" s="105"/>
      <c r="NNO1" s="105"/>
      <c r="NNP1" s="105"/>
      <c r="NNQ1" s="105"/>
      <c r="NNR1" s="105"/>
      <c r="NNS1" s="105"/>
      <c r="NNT1" s="105"/>
      <c r="NNU1" s="105"/>
      <c r="NNV1" s="105"/>
      <c r="NNW1" s="105"/>
      <c r="NNX1" s="105"/>
      <c r="NNY1" s="105"/>
      <c r="NNZ1" s="105"/>
      <c r="NOA1" s="105"/>
      <c r="NOB1" s="105"/>
      <c r="NOC1" s="105"/>
      <c r="NOD1" s="105"/>
      <c r="NOE1" s="105"/>
      <c r="NOF1" s="105"/>
      <c r="NOG1" s="105"/>
      <c r="NOH1" s="105"/>
      <c r="NOI1" s="105"/>
      <c r="NOJ1" s="105"/>
      <c r="NOK1" s="105"/>
      <c r="NOL1" s="105"/>
      <c r="NOM1" s="105"/>
      <c r="NON1" s="105"/>
      <c r="NOO1" s="105"/>
      <c r="NOP1" s="105"/>
      <c r="NOQ1" s="105"/>
      <c r="NOR1" s="105"/>
      <c r="NOS1" s="105"/>
      <c r="NOT1" s="105"/>
      <c r="NOU1" s="105"/>
      <c r="NOV1" s="105"/>
      <c r="NOW1" s="105"/>
      <c r="NOX1" s="105"/>
      <c r="NOY1" s="105"/>
      <c r="NOZ1" s="105"/>
      <c r="NPA1" s="105"/>
      <c r="NPB1" s="105"/>
      <c r="NPC1" s="105"/>
      <c r="NPD1" s="105"/>
      <c r="NPE1" s="105"/>
      <c r="NPF1" s="105"/>
      <c r="NPG1" s="105"/>
      <c r="NPH1" s="105"/>
      <c r="NPI1" s="105"/>
      <c r="NPJ1" s="105"/>
      <c r="NPK1" s="105"/>
      <c r="NPL1" s="105"/>
      <c r="NPM1" s="105"/>
      <c r="NPN1" s="105"/>
      <c r="NPO1" s="105"/>
      <c r="NPP1" s="105"/>
      <c r="NPQ1" s="105"/>
      <c r="NPR1" s="105"/>
      <c r="NPS1" s="105"/>
      <c r="NPT1" s="105"/>
      <c r="NPU1" s="105"/>
      <c r="NPV1" s="105"/>
      <c r="NPW1" s="105"/>
      <c r="NPX1" s="105"/>
      <c r="NPY1" s="105"/>
      <c r="NPZ1" s="105"/>
      <c r="NQA1" s="105"/>
      <c r="NQB1" s="105"/>
      <c r="NQC1" s="105"/>
      <c r="NQD1" s="105"/>
      <c r="NQE1" s="105"/>
      <c r="NQF1" s="105"/>
      <c r="NQG1" s="105"/>
      <c r="NQH1" s="105"/>
      <c r="NQI1" s="105"/>
      <c r="NQJ1" s="105"/>
      <c r="NQK1" s="105"/>
      <c r="NQL1" s="105"/>
      <c r="NQM1" s="105"/>
      <c r="NQN1" s="105"/>
      <c r="NQO1" s="105"/>
      <c r="NQP1" s="105"/>
      <c r="NQQ1" s="105"/>
      <c r="NQR1" s="105"/>
      <c r="NQS1" s="105"/>
      <c r="NQT1" s="105"/>
      <c r="NQU1" s="105"/>
      <c r="NQV1" s="105"/>
      <c r="NQW1" s="105"/>
      <c r="NQX1" s="105"/>
      <c r="NQY1" s="105"/>
      <c r="NQZ1" s="105"/>
      <c r="NRA1" s="105"/>
      <c r="NRB1" s="105"/>
      <c r="NRC1" s="105"/>
      <c r="NRD1" s="105"/>
      <c r="NRE1" s="105"/>
      <c r="NRF1" s="105"/>
      <c r="NRG1" s="105"/>
      <c r="NRH1" s="105"/>
      <c r="NRI1" s="105"/>
      <c r="NRJ1" s="105"/>
      <c r="NRK1" s="105"/>
      <c r="NRL1" s="105"/>
      <c r="NRM1" s="105"/>
      <c r="NRN1" s="105"/>
      <c r="NRO1" s="105"/>
      <c r="NRP1" s="105"/>
      <c r="NRQ1" s="105"/>
      <c r="NRR1" s="105"/>
      <c r="NRS1" s="105"/>
      <c r="NRT1" s="105"/>
      <c r="NRU1" s="105"/>
      <c r="NRV1" s="105"/>
      <c r="NRW1" s="105"/>
      <c r="NRX1" s="105"/>
      <c r="NRY1" s="105"/>
      <c r="NRZ1" s="105"/>
      <c r="NSA1" s="105"/>
      <c r="NSB1" s="105"/>
      <c r="NSC1" s="105"/>
      <c r="NSD1" s="105"/>
      <c r="NSE1" s="105"/>
      <c r="NSF1" s="105"/>
      <c r="NSG1" s="105"/>
      <c r="NSH1" s="105"/>
      <c r="NSI1" s="105"/>
      <c r="NSJ1" s="105"/>
      <c r="NSK1" s="105"/>
      <c r="NSL1" s="105"/>
      <c r="NSM1" s="105"/>
      <c r="NSN1" s="105"/>
      <c r="NSO1" s="105"/>
      <c r="NSP1" s="105"/>
      <c r="NSQ1" s="105"/>
      <c r="NSR1" s="105"/>
      <c r="NSS1" s="105"/>
      <c r="NST1" s="105"/>
      <c r="NSU1" s="105"/>
      <c r="NSV1" s="105"/>
      <c r="NSW1" s="105"/>
      <c r="NSX1" s="105"/>
      <c r="NSY1" s="105"/>
      <c r="NSZ1" s="105"/>
      <c r="NTA1" s="105"/>
      <c r="NTB1" s="105"/>
      <c r="NTC1" s="105"/>
      <c r="NTD1" s="105"/>
      <c r="NTE1" s="105"/>
      <c r="NTF1" s="105"/>
      <c r="NTG1" s="105"/>
      <c r="NTH1" s="105"/>
      <c r="NTI1" s="105"/>
      <c r="NTJ1" s="105"/>
      <c r="NTK1" s="105"/>
      <c r="NTL1" s="105"/>
      <c r="NTM1" s="105"/>
      <c r="NTN1" s="105"/>
      <c r="NTO1" s="105"/>
      <c r="NTP1" s="105"/>
      <c r="NTQ1" s="105"/>
      <c r="NTR1" s="105"/>
      <c r="NTS1" s="105"/>
      <c r="NTT1" s="105"/>
      <c r="NTU1" s="105"/>
      <c r="NTV1" s="105"/>
      <c r="NTW1" s="105"/>
      <c r="NTX1" s="105"/>
      <c r="NTY1" s="105"/>
      <c r="NTZ1" s="105"/>
      <c r="NUA1" s="105"/>
      <c r="NUB1" s="105"/>
      <c r="NUC1" s="105"/>
      <c r="NUD1" s="105"/>
      <c r="NUE1" s="105"/>
      <c r="NUF1" s="105"/>
      <c r="NUG1" s="105"/>
      <c r="NUH1" s="105"/>
      <c r="NUI1" s="105"/>
      <c r="NUJ1" s="105"/>
      <c r="NUK1" s="105"/>
      <c r="NUL1" s="105"/>
      <c r="NUM1" s="105"/>
      <c r="NUN1" s="105"/>
      <c r="NUO1" s="105"/>
      <c r="NUP1" s="105"/>
      <c r="NUQ1" s="105"/>
      <c r="NUR1" s="105"/>
      <c r="NUS1" s="105"/>
      <c r="NUT1" s="105"/>
      <c r="NUU1" s="105"/>
      <c r="NUV1" s="105"/>
      <c r="NUW1" s="105"/>
      <c r="NUX1" s="105"/>
      <c r="NUY1" s="105"/>
      <c r="NUZ1" s="105"/>
      <c r="NVA1" s="105"/>
      <c r="NVB1" s="105"/>
      <c r="NVC1" s="105"/>
      <c r="NVD1" s="105"/>
      <c r="NVE1" s="105"/>
      <c r="NVF1" s="105"/>
      <c r="NVG1" s="105"/>
      <c r="NVH1" s="105"/>
      <c r="NVI1" s="105"/>
      <c r="NVJ1" s="105"/>
      <c r="NVK1" s="105"/>
      <c r="NVL1" s="105"/>
      <c r="NVM1" s="105"/>
      <c r="NVN1" s="105"/>
      <c r="NVO1" s="105"/>
      <c r="NVP1" s="105"/>
      <c r="NVQ1" s="105"/>
      <c r="NVR1" s="105"/>
      <c r="NVS1" s="105"/>
      <c r="NVT1" s="105"/>
      <c r="NVU1" s="105"/>
      <c r="NVV1" s="105"/>
      <c r="NVW1" s="105"/>
      <c r="NVX1" s="105"/>
      <c r="NVY1" s="105"/>
      <c r="NVZ1" s="105"/>
      <c r="NWA1" s="105"/>
      <c r="NWB1" s="105"/>
      <c r="NWC1" s="105"/>
      <c r="NWD1" s="105"/>
      <c r="NWE1" s="105"/>
      <c r="NWF1" s="105"/>
      <c r="NWG1" s="105"/>
      <c r="NWH1" s="105"/>
      <c r="NWI1" s="105"/>
      <c r="NWJ1" s="105"/>
      <c r="NWK1" s="105"/>
      <c r="NWL1" s="105"/>
      <c r="NWM1" s="105"/>
      <c r="NWN1" s="105"/>
      <c r="NWO1" s="105"/>
      <c r="NWP1" s="105"/>
      <c r="NWQ1" s="105"/>
      <c r="NWR1" s="105"/>
      <c r="NWS1" s="105"/>
      <c r="NWT1" s="105"/>
      <c r="NWU1" s="105"/>
      <c r="NWV1" s="105"/>
      <c r="NWW1" s="105"/>
      <c r="NWX1" s="105"/>
      <c r="NWY1" s="105"/>
      <c r="NWZ1" s="105"/>
      <c r="NXA1" s="105"/>
      <c r="NXB1" s="105"/>
      <c r="NXC1" s="105"/>
      <c r="NXD1" s="105"/>
      <c r="NXE1" s="105"/>
      <c r="NXF1" s="105"/>
      <c r="NXG1" s="105"/>
      <c r="NXH1" s="105"/>
      <c r="NXI1" s="105"/>
      <c r="NXJ1" s="105"/>
      <c r="NXK1" s="105"/>
      <c r="NXL1" s="105"/>
      <c r="NXM1" s="105"/>
      <c r="NXN1" s="105"/>
      <c r="NXO1" s="105"/>
      <c r="NXP1" s="105"/>
      <c r="NXQ1" s="105"/>
      <c r="NXR1" s="105"/>
      <c r="NXS1" s="105"/>
      <c r="NXT1" s="105"/>
      <c r="NXU1" s="105"/>
      <c r="NXV1" s="105"/>
      <c r="NXW1" s="105"/>
      <c r="NXX1" s="105"/>
      <c r="NXY1" s="105"/>
      <c r="NXZ1" s="105"/>
      <c r="NYA1" s="105"/>
      <c r="NYB1" s="105"/>
      <c r="NYC1" s="105"/>
      <c r="NYD1" s="105"/>
      <c r="NYE1" s="105"/>
      <c r="NYF1" s="105"/>
      <c r="NYG1" s="105"/>
      <c r="NYH1" s="105"/>
      <c r="NYI1" s="105"/>
      <c r="NYJ1" s="105"/>
      <c r="NYK1" s="105"/>
      <c r="NYL1" s="105"/>
      <c r="NYM1" s="105"/>
      <c r="NYN1" s="105"/>
      <c r="NYO1" s="105"/>
      <c r="NYP1" s="105"/>
      <c r="NYQ1" s="105"/>
      <c r="NYR1" s="105"/>
      <c r="NYS1" s="105"/>
      <c r="NYT1" s="105"/>
      <c r="NYU1" s="105"/>
      <c r="NYV1" s="105"/>
      <c r="NYW1" s="105"/>
      <c r="NYX1" s="105"/>
      <c r="NYY1" s="105"/>
      <c r="NYZ1" s="105"/>
      <c r="NZA1" s="105"/>
      <c r="NZB1" s="105"/>
      <c r="NZC1" s="105"/>
      <c r="NZD1" s="105"/>
      <c r="NZE1" s="105"/>
      <c r="NZF1" s="105"/>
      <c r="NZG1" s="105"/>
      <c r="NZH1" s="105"/>
      <c r="NZI1" s="105"/>
      <c r="NZJ1" s="105"/>
      <c r="NZK1" s="105"/>
      <c r="NZL1" s="105"/>
      <c r="NZM1" s="105"/>
      <c r="NZN1" s="105"/>
      <c r="NZO1" s="105"/>
      <c r="NZP1" s="105"/>
      <c r="NZQ1" s="105"/>
      <c r="NZR1" s="105"/>
      <c r="NZS1" s="105"/>
      <c r="NZT1" s="105"/>
      <c r="NZU1" s="105"/>
      <c r="NZV1" s="105"/>
      <c r="NZW1" s="105"/>
      <c r="NZX1" s="105"/>
      <c r="NZY1" s="105"/>
      <c r="NZZ1" s="105"/>
      <c r="OAA1" s="105"/>
      <c r="OAB1" s="105"/>
      <c r="OAC1" s="105"/>
      <c r="OAD1" s="105"/>
      <c r="OAE1" s="105"/>
      <c r="OAF1" s="105"/>
      <c r="OAG1" s="105"/>
      <c r="OAH1" s="105"/>
      <c r="OAI1" s="105"/>
      <c r="OAJ1" s="105"/>
      <c r="OAK1" s="105"/>
      <c r="OAL1" s="105"/>
      <c r="OAM1" s="105"/>
      <c r="OAN1" s="105"/>
      <c r="OAO1" s="105"/>
      <c r="OAP1" s="105"/>
      <c r="OAQ1" s="105"/>
      <c r="OAR1" s="105"/>
      <c r="OAS1" s="105"/>
      <c r="OAT1" s="105"/>
      <c r="OAU1" s="105"/>
      <c r="OAV1" s="105"/>
      <c r="OAW1" s="105"/>
      <c r="OAX1" s="105"/>
      <c r="OAY1" s="105"/>
      <c r="OAZ1" s="105"/>
      <c r="OBA1" s="105"/>
      <c r="OBB1" s="105"/>
      <c r="OBC1" s="105"/>
      <c r="OBD1" s="105"/>
      <c r="OBE1" s="105"/>
      <c r="OBF1" s="105"/>
      <c r="OBG1" s="105"/>
      <c r="OBH1" s="105"/>
      <c r="OBI1" s="105"/>
      <c r="OBJ1" s="105"/>
      <c r="OBK1" s="105"/>
      <c r="OBL1" s="105"/>
      <c r="OBM1" s="105"/>
      <c r="OBN1" s="105"/>
      <c r="OBO1" s="105"/>
      <c r="OBP1" s="105"/>
      <c r="OBQ1" s="105"/>
      <c r="OBR1" s="105"/>
      <c r="OBS1" s="105"/>
      <c r="OBT1" s="105"/>
      <c r="OBU1" s="105"/>
      <c r="OBV1" s="105"/>
      <c r="OBW1" s="105"/>
      <c r="OBX1" s="105"/>
      <c r="OBY1" s="105"/>
      <c r="OBZ1" s="105"/>
      <c r="OCA1" s="105"/>
      <c r="OCB1" s="105"/>
      <c r="OCC1" s="105"/>
      <c r="OCD1" s="105"/>
      <c r="OCE1" s="105"/>
      <c r="OCF1" s="105"/>
      <c r="OCG1" s="105"/>
      <c r="OCH1" s="105"/>
      <c r="OCI1" s="105"/>
      <c r="OCJ1" s="105"/>
      <c r="OCK1" s="105"/>
      <c r="OCL1" s="105"/>
      <c r="OCM1" s="105"/>
      <c r="OCN1" s="105"/>
      <c r="OCO1" s="105"/>
      <c r="OCP1" s="105"/>
      <c r="OCQ1" s="105"/>
      <c r="OCR1" s="105"/>
      <c r="OCS1" s="105"/>
      <c r="OCT1" s="105"/>
      <c r="OCU1" s="105"/>
      <c r="OCV1" s="105"/>
      <c r="OCW1" s="105"/>
      <c r="OCX1" s="105"/>
      <c r="OCY1" s="105"/>
      <c r="OCZ1" s="105"/>
      <c r="ODA1" s="105"/>
      <c r="ODB1" s="105"/>
      <c r="ODC1" s="105"/>
      <c r="ODD1" s="105"/>
      <c r="ODE1" s="105"/>
      <c r="ODF1" s="105"/>
      <c r="ODG1" s="105"/>
      <c r="ODH1" s="105"/>
      <c r="ODI1" s="105"/>
      <c r="ODJ1" s="105"/>
      <c r="ODK1" s="105"/>
      <c r="ODL1" s="105"/>
      <c r="ODM1" s="105"/>
      <c r="ODN1" s="105"/>
      <c r="ODO1" s="105"/>
      <c r="ODP1" s="105"/>
      <c r="ODQ1" s="105"/>
      <c r="ODR1" s="105"/>
      <c r="ODS1" s="105"/>
      <c r="ODT1" s="105"/>
      <c r="ODU1" s="105"/>
      <c r="ODV1" s="105"/>
      <c r="ODW1" s="105"/>
      <c r="ODX1" s="105"/>
      <c r="ODY1" s="105"/>
      <c r="ODZ1" s="105"/>
      <c r="OEA1" s="105"/>
      <c r="OEB1" s="105"/>
      <c r="OEC1" s="105"/>
      <c r="OED1" s="105"/>
      <c r="OEE1" s="105"/>
      <c r="OEF1" s="105"/>
      <c r="OEG1" s="105"/>
      <c r="OEH1" s="105"/>
      <c r="OEI1" s="105"/>
      <c r="OEJ1" s="105"/>
      <c r="OEK1" s="105"/>
      <c r="OEL1" s="105"/>
      <c r="OEM1" s="105"/>
      <c r="OEN1" s="105"/>
      <c r="OEO1" s="105"/>
      <c r="OEP1" s="105"/>
      <c r="OEQ1" s="105"/>
      <c r="OER1" s="105"/>
      <c r="OES1" s="105"/>
      <c r="OET1" s="105"/>
      <c r="OEU1" s="105"/>
      <c r="OEV1" s="105"/>
      <c r="OEW1" s="105"/>
      <c r="OEX1" s="105"/>
      <c r="OEY1" s="105"/>
      <c r="OEZ1" s="105"/>
      <c r="OFA1" s="105"/>
      <c r="OFB1" s="105"/>
      <c r="OFC1" s="105"/>
      <c r="OFD1" s="105"/>
      <c r="OFE1" s="105"/>
      <c r="OFF1" s="105"/>
      <c r="OFG1" s="105"/>
      <c r="OFH1" s="105"/>
      <c r="OFI1" s="105"/>
      <c r="OFJ1" s="105"/>
      <c r="OFK1" s="105"/>
      <c r="OFL1" s="105"/>
      <c r="OFM1" s="105"/>
      <c r="OFN1" s="105"/>
      <c r="OFO1" s="105"/>
      <c r="OFP1" s="105"/>
      <c r="OFQ1" s="105"/>
      <c r="OFR1" s="105"/>
      <c r="OFS1" s="105"/>
      <c r="OFT1" s="105"/>
      <c r="OFU1" s="105"/>
      <c r="OFV1" s="105"/>
      <c r="OFW1" s="105"/>
      <c r="OFX1" s="105"/>
      <c r="OFY1" s="105"/>
      <c r="OFZ1" s="105"/>
      <c r="OGA1" s="105"/>
      <c r="OGB1" s="105"/>
      <c r="OGC1" s="105"/>
      <c r="OGD1" s="105"/>
      <c r="OGE1" s="105"/>
      <c r="OGF1" s="105"/>
      <c r="OGG1" s="105"/>
      <c r="OGH1" s="105"/>
      <c r="OGI1" s="105"/>
      <c r="OGJ1" s="105"/>
      <c r="OGK1" s="105"/>
      <c r="OGL1" s="105"/>
      <c r="OGM1" s="105"/>
      <c r="OGN1" s="105"/>
      <c r="OGO1" s="105"/>
      <c r="OGP1" s="105"/>
      <c r="OGQ1" s="105"/>
      <c r="OGR1" s="105"/>
      <c r="OGS1" s="105"/>
      <c r="OGT1" s="105"/>
      <c r="OGU1" s="105"/>
      <c r="OGV1" s="105"/>
      <c r="OGW1" s="105"/>
      <c r="OGX1" s="105"/>
      <c r="OGY1" s="105"/>
      <c r="OGZ1" s="105"/>
      <c r="OHA1" s="105"/>
      <c r="OHB1" s="105"/>
      <c r="OHC1" s="105"/>
      <c r="OHD1" s="105"/>
      <c r="OHE1" s="105"/>
      <c r="OHF1" s="105"/>
      <c r="OHG1" s="105"/>
      <c r="OHH1" s="105"/>
      <c r="OHI1" s="105"/>
      <c r="OHJ1" s="105"/>
      <c r="OHK1" s="105"/>
      <c r="OHL1" s="105"/>
      <c r="OHM1" s="105"/>
      <c r="OHN1" s="105"/>
      <c r="OHO1" s="105"/>
      <c r="OHP1" s="105"/>
      <c r="OHQ1" s="105"/>
      <c r="OHR1" s="105"/>
      <c r="OHS1" s="105"/>
      <c r="OHT1" s="105"/>
      <c r="OHU1" s="105"/>
      <c r="OHV1" s="105"/>
      <c r="OHW1" s="105"/>
      <c r="OHX1" s="105"/>
      <c r="OHY1" s="105"/>
      <c r="OHZ1" s="105"/>
      <c r="OIA1" s="105"/>
      <c r="OIB1" s="105"/>
      <c r="OIC1" s="105"/>
      <c r="OID1" s="105"/>
      <c r="OIE1" s="105"/>
      <c r="OIF1" s="105"/>
      <c r="OIG1" s="105"/>
      <c r="OIH1" s="105"/>
      <c r="OII1" s="105"/>
      <c r="OIJ1" s="105"/>
      <c r="OIK1" s="105"/>
      <c r="OIL1" s="105"/>
      <c r="OIM1" s="105"/>
      <c r="OIN1" s="105"/>
      <c r="OIO1" s="105"/>
      <c r="OIP1" s="105"/>
      <c r="OIQ1" s="105"/>
      <c r="OIR1" s="105"/>
      <c r="OIS1" s="105"/>
      <c r="OIT1" s="105"/>
      <c r="OIU1" s="105"/>
      <c r="OIV1" s="105"/>
      <c r="OIW1" s="105"/>
      <c r="OIX1" s="105"/>
      <c r="OIY1" s="105"/>
      <c r="OIZ1" s="105"/>
      <c r="OJA1" s="105"/>
      <c r="OJB1" s="105"/>
      <c r="OJC1" s="105"/>
      <c r="OJD1" s="105"/>
      <c r="OJE1" s="105"/>
      <c r="OJF1" s="105"/>
      <c r="OJG1" s="105"/>
      <c r="OJH1" s="105"/>
      <c r="OJI1" s="105"/>
      <c r="OJJ1" s="105"/>
      <c r="OJK1" s="105"/>
      <c r="OJL1" s="105"/>
      <c r="OJM1" s="105"/>
      <c r="OJN1" s="105"/>
      <c r="OJO1" s="105"/>
      <c r="OJP1" s="105"/>
      <c r="OJQ1" s="105"/>
      <c r="OJR1" s="105"/>
      <c r="OJS1" s="105"/>
      <c r="OJT1" s="105"/>
      <c r="OJU1" s="105"/>
      <c r="OJV1" s="105"/>
      <c r="OJW1" s="105"/>
      <c r="OJX1" s="105"/>
      <c r="OJY1" s="105"/>
      <c r="OJZ1" s="105"/>
      <c r="OKA1" s="105"/>
      <c r="OKB1" s="105"/>
      <c r="OKC1" s="105"/>
      <c r="OKD1" s="105"/>
      <c r="OKE1" s="105"/>
      <c r="OKF1" s="105"/>
      <c r="OKG1" s="105"/>
      <c r="OKH1" s="105"/>
      <c r="OKI1" s="105"/>
      <c r="OKJ1" s="105"/>
      <c r="OKK1" s="105"/>
      <c r="OKL1" s="105"/>
      <c r="OKM1" s="105"/>
      <c r="OKN1" s="105"/>
      <c r="OKO1" s="105"/>
      <c r="OKP1" s="105"/>
      <c r="OKQ1" s="105"/>
      <c r="OKR1" s="105"/>
      <c r="OKS1" s="105"/>
      <c r="OKT1" s="105"/>
      <c r="OKU1" s="105"/>
      <c r="OKV1" s="105"/>
      <c r="OKW1" s="105"/>
      <c r="OKX1" s="105"/>
      <c r="OKY1" s="105"/>
      <c r="OKZ1" s="105"/>
      <c r="OLA1" s="105"/>
      <c r="OLB1" s="105"/>
      <c r="OLC1" s="105"/>
      <c r="OLD1" s="105"/>
      <c r="OLE1" s="105"/>
      <c r="OLF1" s="105"/>
      <c r="OLG1" s="105"/>
      <c r="OLH1" s="105"/>
      <c r="OLI1" s="105"/>
      <c r="OLJ1" s="105"/>
      <c r="OLK1" s="105"/>
      <c r="OLL1" s="105"/>
      <c r="OLM1" s="105"/>
      <c r="OLN1" s="105"/>
      <c r="OLO1" s="105"/>
      <c r="OLP1" s="105"/>
      <c r="OLQ1" s="105"/>
      <c r="OLR1" s="105"/>
      <c r="OLS1" s="105"/>
      <c r="OLT1" s="105"/>
      <c r="OLU1" s="105"/>
      <c r="OLV1" s="105"/>
      <c r="OLW1" s="105"/>
      <c r="OLX1" s="105"/>
      <c r="OLY1" s="105"/>
      <c r="OLZ1" s="105"/>
      <c r="OMA1" s="105"/>
      <c r="OMB1" s="105"/>
      <c r="OMC1" s="105"/>
      <c r="OMD1" s="105"/>
      <c r="OME1" s="105"/>
      <c r="OMF1" s="105"/>
      <c r="OMG1" s="105"/>
      <c r="OMH1" s="105"/>
      <c r="OMI1" s="105"/>
      <c r="OMJ1" s="105"/>
      <c r="OMK1" s="105"/>
      <c r="OML1" s="105"/>
      <c r="OMM1" s="105"/>
      <c r="OMN1" s="105"/>
      <c r="OMO1" s="105"/>
      <c r="OMP1" s="105"/>
      <c r="OMQ1" s="105"/>
      <c r="OMR1" s="105"/>
      <c r="OMS1" s="105"/>
      <c r="OMT1" s="105"/>
      <c r="OMU1" s="105"/>
      <c r="OMV1" s="105"/>
      <c r="OMW1" s="105"/>
      <c r="OMX1" s="105"/>
      <c r="OMY1" s="105"/>
      <c r="OMZ1" s="105"/>
      <c r="ONA1" s="105"/>
      <c r="ONB1" s="105"/>
      <c r="ONC1" s="105"/>
      <c r="OND1" s="105"/>
      <c r="ONE1" s="105"/>
      <c r="ONF1" s="105"/>
      <c r="ONG1" s="105"/>
      <c r="ONH1" s="105"/>
      <c r="ONI1" s="105"/>
      <c r="ONJ1" s="105"/>
      <c r="ONK1" s="105"/>
      <c r="ONL1" s="105"/>
      <c r="ONM1" s="105"/>
      <c r="ONN1" s="105"/>
      <c r="ONO1" s="105"/>
      <c r="ONP1" s="105"/>
      <c r="ONQ1" s="105"/>
      <c r="ONR1" s="105"/>
      <c r="ONS1" s="105"/>
      <c r="ONT1" s="105"/>
      <c r="ONU1" s="105"/>
      <c r="ONV1" s="105"/>
      <c r="ONW1" s="105"/>
      <c r="ONX1" s="105"/>
      <c r="ONY1" s="105"/>
      <c r="ONZ1" s="105"/>
      <c r="OOA1" s="105"/>
      <c r="OOB1" s="105"/>
      <c r="OOC1" s="105"/>
      <c r="OOD1" s="105"/>
      <c r="OOE1" s="105"/>
      <c r="OOF1" s="105"/>
      <c r="OOG1" s="105"/>
      <c r="OOH1" s="105"/>
      <c r="OOI1" s="105"/>
      <c r="OOJ1" s="105"/>
      <c r="OOK1" s="105"/>
      <c r="OOL1" s="105"/>
      <c r="OOM1" s="105"/>
      <c r="OON1" s="105"/>
      <c r="OOO1" s="105"/>
      <c r="OOP1" s="105"/>
      <c r="OOQ1" s="105"/>
      <c r="OOR1" s="105"/>
      <c r="OOS1" s="105"/>
      <c r="OOT1" s="105"/>
      <c r="OOU1" s="105"/>
      <c r="OOV1" s="105"/>
      <c r="OOW1" s="105"/>
      <c r="OOX1" s="105"/>
      <c r="OOY1" s="105"/>
      <c r="OOZ1" s="105"/>
      <c r="OPA1" s="105"/>
      <c r="OPB1" s="105"/>
      <c r="OPC1" s="105"/>
      <c r="OPD1" s="105"/>
      <c r="OPE1" s="105"/>
      <c r="OPF1" s="105"/>
      <c r="OPG1" s="105"/>
      <c r="OPH1" s="105"/>
      <c r="OPI1" s="105"/>
      <c r="OPJ1" s="105"/>
      <c r="OPK1" s="105"/>
      <c r="OPL1" s="105"/>
      <c r="OPM1" s="105"/>
      <c r="OPN1" s="105"/>
      <c r="OPO1" s="105"/>
      <c r="OPP1" s="105"/>
      <c r="OPQ1" s="105"/>
      <c r="OPR1" s="105"/>
      <c r="OPS1" s="105"/>
      <c r="OPT1" s="105"/>
      <c r="OPU1" s="105"/>
      <c r="OPV1" s="105"/>
      <c r="OPW1" s="105"/>
      <c r="OPX1" s="105"/>
      <c r="OPY1" s="105"/>
      <c r="OPZ1" s="105"/>
      <c r="OQA1" s="105"/>
      <c r="OQB1" s="105"/>
      <c r="OQC1" s="105"/>
      <c r="OQD1" s="105"/>
      <c r="OQE1" s="105"/>
      <c r="OQF1" s="105"/>
      <c r="OQG1" s="105"/>
      <c r="OQH1" s="105"/>
      <c r="OQI1" s="105"/>
      <c r="OQJ1" s="105"/>
      <c r="OQK1" s="105"/>
      <c r="OQL1" s="105"/>
      <c r="OQM1" s="105"/>
      <c r="OQN1" s="105"/>
      <c r="OQO1" s="105"/>
      <c r="OQP1" s="105"/>
      <c r="OQQ1" s="105"/>
      <c r="OQR1" s="105"/>
      <c r="OQS1" s="105"/>
      <c r="OQT1" s="105"/>
      <c r="OQU1" s="105"/>
      <c r="OQV1" s="105"/>
      <c r="OQW1" s="105"/>
      <c r="OQX1" s="105"/>
      <c r="OQY1" s="105"/>
      <c r="OQZ1" s="105"/>
      <c r="ORA1" s="105"/>
      <c r="ORB1" s="105"/>
      <c r="ORC1" s="105"/>
      <c r="ORD1" s="105"/>
      <c r="ORE1" s="105"/>
      <c r="ORF1" s="105"/>
      <c r="ORG1" s="105"/>
      <c r="ORH1" s="105"/>
      <c r="ORI1" s="105"/>
      <c r="ORJ1" s="105"/>
      <c r="ORK1" s="105"/>
      <c r="ORL1" s="105"/>
      <c r="ORM1" s="105"/>
      <c r="ORN1" s="105"/>
      <c r="ORO1" s="105"/>
      <c r="ORP1" s="105"/>
      <c r="ORQ1" s="105"/>
      <c r="ORR1" s="105"/>
      <c r="ORS1" s="105"/>
      <c r="ORT1" s="105"/>
      <c r="ORU1" s="105"/>
      <c r="ORV1" s="105"/>
      <c r="ORW1" s="105"/>
      <c r="ORX1" s="105"/>
      <c r="ORY1" s="105"/>
      <c r="ORZ1" s="105"/>
      <c r="OSA1" s="105"/>
      <c r="OSB1" s="105"/>
      <c r="OSC1" s="105"/>
      <c r="OSD1" s="105"/>
      <c r="OSE1" s="105"/>
      <c r="OSF1" s="105"/>
      <c r="OSG1" s="105"/>
      <c r="OSH1" s="105"/>
      <c r="OSI1" s="105"/>
      <c r="OSJ1" s="105"/>
      <c r="OSK1" s="105"/>
      <c r="OSL1" s="105"/>
      <c r="OSM1" s="105"/>
      <c r="OSN1" s="105"/>
      <c r="OSO1" s="105"/>
      <c r="OSP1" s="105"/>
      <c r="OSQ1" s="105"/>
      <c r="OSR1" s="105"/>
      <c r="OSS1" s="105"/>
      <c r="OST1" s="105"/>
      <c r="OSU1" s="105"/>
      <c r="OSV1" s="105"/>
      <c r="OSW1" s="105"/>
      <c r="OSX1" s="105"/>
      <c r="OSY1" s="105"/>
      <c r="OSZ1" s="105"/>
      <c r="OTA1" s="105"/>
      <c r="OTB1" s="105"/>
      <c r="OTC1" s="105"/>
      <c r="OTD1" s="105"/>
      <c r="OTE1" s="105"/>
      <c r="OTF1" s="105"/>
      <c r="OTG1" s="105"/>
      <c r="OTH1" s="105"/>
      <c r="OTI1" s="105"/>
      <c r="OTJ1" s="105"/>
      <c r="OTK1" s="105"/>
      <c r="OTL1" s="105"/>
      <c r="OTM1" s="105"/>
      <c r="OTN1" s="105"/>
      <c r="OTO1" s="105"/>
      <c r="OTP1" s="105"/>
      <c r="OTQ1" s="105"/>
      <c r="OTR1" s="105"/>
      <c r="OTS1" s="105"/>
      <c r="OTT1" s="105"/>
      <c r="OTU1" s="105"/>
      <c r="OTV1" s="105"/>
      <c r="OTW1" s="105"/>
      <c r="OTX1" s="105"/>
      <c r="OTY1" s="105"/>
      <c r="OTZ1" s="105"/>
      <c r="OUA1" s="105"/>
      <c r="OUB1" s="105"/>
      <c r="OUC1" s="105"/>
      <c r="OUD1" s="105"/>
      <c r="OUE1" s="105"/>
      <c r="OUF1" s="105"/>
      <c r="OUG1" s="105"/>
      <c r="OUH1" s="105"/>
      <c r="OUI1" s="105"/>
      <c r="OUJ1" s="105"/>
      <c r="OUK1" s="105"/>
      <c r="OUL1" s="105"/>
      <c r="OUM1" s="105"/>
      <c r="OUN1" s="105"/>
      <c r="OUO1" s="105"/>
      <c r="OUP1" s="105"/>
      <c r="OUQ1" s="105"/>
      <c r="OUR1" s="105"/>
      <c r="OUS1" s="105"/>
      <c r="OUT1" s="105"/>
      <c r="OUU1" s="105"/>
      <c r="OUV1" s="105"/>
      <c r="OUW1" s="105"/>
      <c r="OUX1" s="105"/>
      <c r="OUY1" s="105"/>
      <c r="OUZ1" s="105"/>
      <c r="OVA1" s="105"/>
      <c r="OVB1" s="105"/>
      <c r="OVC1" s="105"/>
      <c r="OVD1" s="105"/>
      <c r="OVE1" s="105"/>
      <c r="OVF1" s="105"/>
      <c r="OVG1" s="105"/>
      <c r="OVH1" s="105"/>
      <c r="OVI1" s="105"/>
      <c r="OVJ1" s="105"/>
      <c r="OVK1" s="105"/>
      <c r="OVL1" s="105"/>
      <c r="OVM1" s="105"/>
      <c r="OVN1" s="105"/>
      <c r="OVO1" s="105"/>
      <c r="OVP1" s="105"/>
      <c r="OVQ1" s="105"/>
      <c r="OVR1" s="105"/>
      <c r="OVS1" s="105"/>
      <c r="OVT1" s="105"/>
      <c r="OVU1" s="105"/>
      <c r="OVV1" s="105"/>
      <c r="OVW1" s="105"/>
      <c r="OVX1" s="105"/>
      <c r="OVY1" s="105"/>
      <c r="OVZ1" s="105"/>
      <c r="OWA1" s="105"/>
      <c r="OWB1" s="105"/>
      <c r="OWC1" s="105"/>
      <c r="OWD1" s="105"/>
      <c r="OWE1" s="105"/>
      <c r="OWF1" s="105"/>
      <c r="OWG1" s="105"/>
      <c r="OWH1" s="105"/>
      <c r="OWI1" s="105"/>
      <c r="OWJ1" s="105"/>
      <c r="OWK1" s="105"/>
      <c r="OWL1" s="105"/>
      <c r="OWM1" s="105"/>
      <c r="OWN1" s="105"/>
      <c r="OWO1" s="105"/>
      <c r="OWP1" s="105"/>
      <c r="OWQ1" s="105"/>
      <c r="OWR1" s="105"/>
      <c r="OWS1" s="105"/>
      <c r="OWT1" s="105"/>
      <c r="OWU1" s="105"/>
      <c r="OWV1" s="105"/>
      <c r="OWW1" s="105"/>
      <c r="OWX1" s="105"/>
      <c r="OWY1" s="105"/>
      <c r="OWZ1" s="105"/>
      <c r="OXA1" s="105"/>
      <c r="OXB1" s="105"/>
      <c r="OXC1" s="105"/>
      <c r="OXD1" s="105"/>
      <c r="OXE1" s="105"/>
      <c r="OXF1" s="105"/>
      <c r="OXG1" s="105"/>
      <c r="OXH1" s="105"/>
      <c r="OXI1" s="105"/>
      <c r="OXJ1" s="105"/>
      <c r="OXK1" s="105"/>
      <c r="OXL1" s="105"/>
      <c r="OXM1" s="105"/>
      <c r="OXN1" s="105"/>
      <c r="OXO1" s="105"/>
      <c r="OXP1" s="105"/>
      <c r="OXQ1" s="105"/>
      <c r="OXR1" s="105"/>
      <c r="OXS1" s="105"/>
      <c r="OXT1" s="105"/>
      <c r="OXU1" s="105"/>
      <c r="OXV1" s="105"/>
      <c r="OXW1" s="105"/>
      <c r="OXX1" s="105"/>
      <c r="OXY1" s="105"/>
      <c r="OXZ1" s="105"/>
      <c r="OYA1" s="105"/>
      <c r="OYB1" s="105"/>
      <c r="OYC1" s="105"/>
      <c r="OYD1" s="105"/>
      <c r="OYE1" s="105"/>
      <c r="OYF1" s="105"/>
      <c r="OYG1" s="105"/>
      <c r="OYH1" s="105"/>
      <c r="OYI1" s="105"/>
      <c r="OYJ1" s="105"/>
      <c r="OYK1" s="105"/>
      <c r="OYL1" s="105"/>
      <c r="OYM1" s="105"/>
      <c r="OYN1" s="105"/>
      <c r="OYO1" s="105"/>
      <c r="OYP1" s="105"/>
      <c r="OYQ1" s="105"/>
      <c r="OYR1" s="105"/>
      <c r="OYS1" s="105"/>
      <c r="OYT1" s="105"/>
      <c r="OYU1" s="105"/>
      <c r="OYV1" s="105"/>
      <c r="OYW1" s="105"/>
      <c r="OYX1" s="105"/>
      <c r="OYY1" s="105"/>
      <c r="OYZ1" s="105"/>
      <c r="OZA1" s="105"/>
      <c r="OZB1" s="105"/>
      <c r="OZC1" s="105"/>
      <c r="OZD1" s="105"/>
      <c r="OZE1" s="105"/>
      <c r="OZF1" s="105"/>
      <c r="OZG1" s="105"/>
      <c r="OZH1" s="105"/>
      <c r="OZI1" s="105"/>
      <c r="OZJ1" s="105"/>
      <c r="OZK1" s="105"/>
      <c r="OZL1" s="105"/>
      <c r="OZM1" s="105"/>
      <c r="OZN1" s="105"/>
      <c r="OZO1" s="105"/>
      <c r="OZP1" s="105"/>
      <c r="OZQ1" s="105"/>
      <c r="OZR1" s="105"/>
      <c r="OZS1" s="105"/>
      <c r="OZT1" s="105"/>
      <c r="OZU1" s="105"/>
      <c r="OZV1" s="105"/>
      <c r="OZW1" s="105"/>
      <c r="OZX1" s="105"/>
      <c r="OZY1" s="105"/>
      <c r="OZZ1" s="105"/>
      <c r="PAA1" s="105"/>
      <c r="PAB1" s="105"/>
      <c r="PAC1" s="105"/>
      <c r="PAD1" s="105"/>
      <c r="PAE1" s="105"/>
      <c r="PAF1" s="105"/>
      <c r="PAG1" s="105"/>
      <c r="PAH1" s="105"/>
      <c r="PAI1" s="105"/>
      <c r="PAJ1" s="105"/>
      <c r="PAK1" s="105"/>
      <c r="PAL1" s="105"/>
      <c r="PAM1" s="105"/>
      <c r="PAN1" s="105"/>
      <c r="PAO1" s="105"/>
      <c r="PAP1" s="105"/>
      <c r="PAQ1" s="105"/>
      <c r="PAR1" s="105"/>
      <c r="PAS1" s="105"/>
      <c r="PAT1" s="105"/>
      <c r="PAU1" s="105"/>
      <c r="PAV1" s="105"/>
      <c r="PAW1" s="105"/>
      <c r="PAX1" s="105"/>
      <c r="PAY1" s="105"/>
      <c r="PAZ1" s="105"/>
      <c r="PBA1" s="105"/>
      <c r="PBB1" s="105"/>
      <c r="PBC1" s="105"/>
      <c r="PBD1" s="105"/>
      <c r="PBE1" s="105"/>
      <c r="PBF1" s="105"/>
      <c r="PBG1" s="105"/>
      <c r="PBH1" s="105"/>
      <c r="PBI1" s="105"/>
      <c r="PBJ1" s="105"/>
      <c r="PBK1" s="105"/>
      <c r="PBL1" s="105"/>
      <c r="PBM1" s="105"/>
      <c r="PBN1" s="105"/>
      <c r="PBO1" s="105"/>
      <c r="PBP1" s="105"/>
      <c r="PBQ1" s="105"/>
      <c r="PBR1" s="105"/>
      <c r="PBS1" s="105"/>
      <c r="PBT1" s="105"/>
      <c r="PBU1" s="105"/>
      <c r="PBV1" s="105"/>
      <c r="PBW1" s="105"/>
      <c r="PBX1" s="105"/>
      <c r="PBY1" s="105"/>
      <c r="PBZ1" s="105"/>
      <c r="PCA1" s="105"/>
      <c r="PCB1" s="105"/>
      <c r="PCC1" s="105"/>
      <c r="PCD1" s="105"/>
      <c r="PCE1" s="105"/>
      <c r="PCF1" s="105"/>
      <c r="PCG1" s="105"/>
      <c r="PCH1" s="105"/>
      <c r="PCI1" s="105"/>
      <c r="PCJ1" s="105"/>
      <c r="PCK1" s="105"/>
      <c r="PCL1" s="105"/>
      <c r="PCM1" s="105"/>
      <c r="PCN1" s="105"/>
      <c r="PCO1" s="105"/>
      <c r="PCP1" s="105"/>
      <c r="PCQ1" s="105"/>
      <c r="PCR1" s="105"/>
      <c r="PCS1" s="105"/>
      <c r="PCT1" s="105"/>
      <c r="PCU1" s="105"/>
      <c r="PCV1" s="105"/>
      <c r="PCW1" s="105"/>
      <c r="PCX1" s="105"/>
      <c r="PCY1" s="105"/>
      <c r="PCZ1" s="105"/>
      <c r="PDA1" s="105"/>
      <c r="PDB1" s="105"/>
      <c r="PDC1" s="105"/>
      <c r="PDD1" s="105"/>
      <c r="PDE1" s="105"/>
      <c r="PDF1" s="105"/>
      <c r="PDG1" s="105"/>
      <c r="PDH1" s="105"/>
      <c r="PDI1" s="105"/>
      <c r="PDJ1" s="105"/>
      <c r="PDK1" s="105"/>
      <c r="PDL1" s="105"/>
      <c r="PDM1" s="105"/>
      <c r="PDN1" s="105"/>
      <c r="PDO1" s="105"/>
      <c r="PDP1" s="105"/>
      <c r="PDQ1" s="105"/>
      <c r="PDR1" s="105"/>
      <c r="PDS1" s="105"/>
      <c r="PDT1" s="105"/>
      <c r="PDU1" s="105"/>
      <c r="PDV1" s="105"/>
      <c r="PDW1" s="105"/>
      <c r="PDX1" s="105"/>
      <c r="PDY1" s="105"/>
      <c r="PDZ1" s="105"/>
      <c r="PEA1" s="105"/>
      <c r="PEB1" s="105"/>
      <c r="PEC1" s="105"/>
      <c r="PED1" s="105"/>
      <c r="PEE1" s="105"/>
      <c r="PEF1" s="105"/>
      <c r="PEG1" s="105"/>
      <c r="PEH1" s="105"/>
      <c r="PEI1" s="105"/>
      <c r="PEJ1" s="105"/>
      <c r="PEK1" s="105"/>
      <c r="PEL1" s="105"/>
      <c r="PEM1" s="105"/>
      <c r="PEN1" s="105"/>
      <c r="PEO1" s="105"/>
      <c r="PEP1" s="105"/>
      <c r="PEQ1" s="105"/>
      <c r="PER1" s="105"/>
      <c r="PES1" s="105"/>
      <c r="PET1" s="105"/>
      <c r="PEU1" s="105"/>
      <c r="PEV1" s="105"/>
      <c r="PEW1" s="105"/>
      <c r="PEX1" s="105"/>
      <c r="PEY1" s="105"/>
      <c r="PEZ1" s="105"/>
      <c r="PFA1" s="105"/>
      <c r="PFB1" s="105"/>
      <c r="PFC1" s="105"/>
      <c r="PFD1" s="105"/>
      <c r="PFE1" s="105"/>
      <c r="PFF1" s="105"/>
      <c r="PFG1" s="105"/>
      <c r="PFH1" s="105"/>
      <c r="PFI1" s="105"/>
      <c r="PFJ1" s="105"/>
      <c r="PFK1" s="105"/>
      <c r="PFL1" s="105"/>
      <c r="PFM1" s="105"/>
      <c r="PFN1" s="105"/>
      <c r="PFO1" s="105"/>
      <c r="PFP1" s="105"/>
      <c r="PFQ1" s="105"/>
      <c r="PFR1" s="105"/>
      <c r="PFS1" s="105"/>
      <c r="PFT1" s="105"/>
      <c r="PFU1" s="105"/>
      <c r="PFV1" s="105"/>
      <c r="PFW1" s="105"/>
      <c r="PFX1" s="105"/>
      <c r="PFY1" s="105"/>
      <c r="PFZ1" s="105"/>
      <c r="PGA1" s="105"/>
      <c r="PGB1" s="105"/>
      <c r="PGC1" s="105"/>
      <c r="PGD1" s="105"/>
      <c r="PGE1" s="105"/>
      <c r="PGF1" s="105"/>
      <c r="PGG1" s="105"/>
      <c r="PGH1" s="105"/>
      <c r="PGI1" s="105"/>
      <c r="PGJ1" s="105"/>
      <c r="PGK1" s="105"/>
      <c r="PGL1" s="105"/>
      <c r="PGM1" s="105"/>
      <c r="PGN1" s="105"/>
      <c r="PGO1" s="105"/>
      <c r="PGP1" s="105"/>
      <c r="PGQ1" s="105"/>
      <c r="PGR1" s="105"/>
      <c r="PGS1" s="105"/>
      <c r="PGT1" s="105"/>
      <c r="PGU1" s="105"/>
      <c r="PGV1" s="105"/>
      <c r="PGW1" s="105"/>
      <c r="PGX1" s="105"/>
      <c r="PGY1" s="105"/>
      <c r="PGZ1" s="105"/>
      <c r="PHA1" s="105"/>
      <c r="PHB1" s="105"/>
      <c r="PHC1" s="105"/>
      <c r="PHD1" s="105"/>
      <c r="PHE1" s="105"/>
      <c r="PHF1" s="105"/>
      <c r="PHG1" s="105"/>
      <c r="PHH1" s="105"/>
      <c r="PHI1" s="105"/>
      <c r="PHJ1" s="105"/>
      <c r="PHK1" s="105"/>
      <c r="PHL1" s="105"/>
      <c r="PHM1" s="105"/>
      <c r="PHN1" s="105"/>
      <c r="PHO1" s="105"/>
      <c r="PHP1" s="105"/>
      <c r="PHQ1" s="105"/>
      <c r="PHR1" s="105"/>
      <c r="PHS1" s="105"/>
      <c r="PHT1" s="105"/>
      <c r="PHU1" s="105"/>
      <c r="PHV1" s="105"/>
      <c r="PHW1" s="105"/>
      <c r="PHX1" s="105"/>
      <c r="PHY1" s="105"/>
      <c r="PHZ1" s="105"/>
      <c r="PIA1" s="105"/>
      <c r="PIB1" s="105"/>
      <c r="PIC1" s="105"/>
      <c r="PID1" s="105"/>
      <c r="PIE1" s="105"/>
      <c r="PIF1" s="105"/>
      <c r="PIG1" s="105"/>
      <c r="PIH1" s="105"/>
      <c r="PII1" s="105"/>
      <c r="PIJ1" s="105"/>
      <c r="PIK1" s="105"/>
      <c r="PIL1" s="105"/>
      <c r="PIM1" s="105"/>
      <c r="PIN1" s="105"/>
      <c r="PIO1" s="105"/>
      <c r="PIP1" s="105"/>
      <c r="PIQ1" s="105"/>
      <c r="PIR1" s="105"/>
      <c r="PIS1" s="105"/>
      <c r="PIT1" s="105"/>
      <c r="PIU1" s="105"/>
      <c r="PIV1" s="105"/>
      <c r="PIW1" s="105"/>
      <c r="PIX1" s="105"/>
      <c r="PIY1" s="105"/>
      <c r="PIZ1" s="105"/>
      <c r="PJA1" s="105"/>
      <c r="PJB1" s="105"/>
      <c r="PJC1" s="105"/>
      <c r="PJD1" s="105"/>
      <c r="PJE1" s="105"/>
      <c r="PJF1" s="105"/>
      <c r="PJG1" s="105"/>
      <c r="PJH1" s="105"/>
      <c r="PJI1" s="105"/>
      <c r="PJJ1" s="105"/>
      <c r="PJK1" s="105"/>
      <c r="PJL1" s="105"/>
      <c r="PJM1" s="105"/>
      <c r="PJN1" s="105"/>
      <c r="PJO1" s="105"/>
      <c r="PJP1" s="105"/>
      <c r="PJQ1" s="105"/>
      <c r="PJR1" s="105"/>
      <c r="PJS1" s="105"/>
      <c r="PJT1" s="105"/>
      <c r="PJU1" s="105"/>
      <c r="PJV1" s="105"/>
      <c r="PJW1" s="105"/>
      <c r="PJX1" s="105"/>
      <c r="PJY1" s="105"/>
      <c r="PJZ1" s="105"/>
      <c r="PKA1" s="105"/>
      <c r="PKB1" s="105"/>
      <c r="PKC1" s="105"/>
      <c r="PKD1" s="105"/>
      <c r="PKE1" s="105"/>
      <c r="PKF1" s="105"/>
      <c r="PKG1" s="105"/>
      <c r="PKH1" s="105"/>
      <c r="PKI1" s="105"/>
      <c r="PKJ1" s="105"/>
      <c r="PKK1" s="105"/>
      <c r="PKL1" s="105"/>
      <c r="PKM1" s="105"/>
      <c r="PKN1" s="105"/>
      <c r="PKO1" s="105"/>
      <c r="PKP1" s="105"/>
      <c r="PKQ1" s="105"/>
      <c r="PKR1" s="105"/>
      <c r="PKS1" s="105"/>
      <c r="PKT1" s="105"/>
      <c r="PKU1" s="105"/>
      <c r="PKV1" s="105"/>
      <c r="PKW1" s="105"/>
      <c r="PKX1" s="105"/>
      <c r="PKY1" s="105"/>
      <c r="PKZ1" s="105"/>
      <c r="PLA1" s="105"/>
      <c r="PLB1" s="105"/>
      <c r="PLC1" s="105"/>
      <c r="PLD1" s="105"/>
      <c r="PLE1" s="105"/>
      <c r="PLF1" s="105"/>
      <c r="PLG1" s="105"/>
      <c r="PLH1" s="105"/>
      <c r="PLI1" s="105"/>
      <c r="PLJ1" s="105"/>
      <c r="PLK1" s="105"/>
      <c r="PLL1" s="105"/>
      <c r="PLM1" s="105"/>
      <c r="PLN1" s="105"/>
      <c r="PLO1" s="105"/>
      <c r="PLP1" s="105"/>
      <c r="PLQ1" s="105"/>
      <c r="PLR1" s="105"/>
      <c r="PLS1" s="105"/>
      <c r="PLT1" s="105"/>
      <c r="PLU1" s="105"/>
      <c r="PLV1" s="105"/>
      <c r="PLW1" s="105"/>
      <c r="PLX1" s="105"/>
      <c r="PLY1" s="105"/>
      <c r="PLZ1" s="105"/>
      <c r="PMA1" s="105"/>
      <c r="PMB1" s="105"/>
      <c r="PMC1" s="105"/>
      <c r="PMD1" s="105"/>
      <c r="PME1" s="105"/>
      <c r="PMF1" s="105"/>
      <c r="PMG1" s="105"/>
      <c r="PMH1" s="105"/>
      <c r="PMI1" s="105"/>
      <c r="PMJ1" s="105"/>
      <c r="PMK1" s="105"/>
      <c r="PML1" s="105"/>
      <c r="PMM1" s="105"/>
      <c r="PMN1" s="105"/>
      <c r="PMO1" s="105"/>
      <c r="PMP1" s="105"/>
      <c r="PMQ1" s="105"/>
      <c r="PMR1" s="105"/>
      <c r="PMS1" s="105"/>
      <c r="PMT1" s="105"/>
      <c r="PMU1" s="105"/>
      <c r="PMV1" s="105"/>
      <c r="PMW1" s="105"/>
      <c r="PMX1" s="105"/>
      <c r="PMY1" s="105"/>
      <c r="PMZ1" s="105"/>
      <c r="PNA1" s="105"/>
      <c r="PNB1" s="105"/>
      <c r="PNC1" s="105"/>
      <c r="PND1" s="105"/>
      <c r="PNE1" s="105"/>
      <c r="PNF1" s="105"/>
      <c r="PNG1" s="105"/>
      <c r="PNH1" s="105"/>
      <c r="PNI1" s="105"/>
      <c r="PNJ1" s="105"/>
      <c r="PNK1" s="105"/>
      <c r="PNL1" s="105"/>
      <c r="PNM1" s="105"/>
      <c r="PNN1" s="105"/>
      <c r="PNO1" s="105"/>
      <c r="PNP1" s="105"/>
      <c r="PNQ1" s="105"/>
      <c r="PNR1" s="105"/>
      <c r="PNS1" s="105"/>
      <c r="PNT1" s="105"/>
      <c r="PNU1" s="105"/>
      <c r="PNV1" s="105"/>
      <c r="PNW1" s="105"/>
      <c r="PNX1" s="105"/>
      <c r="PNY1" s="105"/>
      <c r="PNZ1" s="105"/>
      <c r="POA1" s="105"/>
      <c r="POB1" s="105"/>
      <c r="POC1" s="105"/>
      <c r="POD1" s="105"/>
      <c r="POE1" s="105"/>
      <c r="POF1" s="105"/>
      <c r="POG1" s="105"/>
      <c r="POH1" s="105"/>
      <c r="POI1" s="105"/>
      <c r="POJ1" s="105"/>
      <c r="POK1" s="105"/>
      <c r="POL1" s="105"/>
      <c r="POM1" s="105"/>
      <c r="PON1" s="105"/>
      <c r="POO1" s="105"/>
      <c r="POP1" s="105"/>
      <c r="POQ1" s="105"/>
      <c r="POR1" s="105"/>
      <c r="POS1" s="105"/>
      <c r="POT1" s="105"/>
      <c r="POU1" s="105"/>
      <c r="POV1" s="105"/>
      <c r="POW1" s="105"/>
      <c r="POX1" s="105"/>
      <c r="POY1" s="105"/>
      <c r="POZ1" s="105"/>
      <c r="PPA1" s="105"/>
      <c r="PPB1" s="105"/>
      <c r="PPC1" s="105"/>
      <c r="PPD1" s="105"/>
      <c r="PPE1" s="105"/>
      <c r="PPF1" s="105"/>
      <c r="PPG1" s="105"/>
      <c r="PPH1" s="105"/>
      <c r="PPI1" s="105"/>
      <c r="PPJ1" s="105"/>
      <c r="PPK1" s="105"/>
      <c r="PPL1" s="105"/>
      <c r="PPM1" s="105"/>
      <c r="PPN1" s="105"/>
      <c r="PPO1" s="105"/>
      <c r="PPP1" s="105"/>
      <c r="PPQ1" s="105"/>
      <c r="PPR1" s="105"/>
      <c r="PPS1" s="105"/>
      <c r="PPT1" s="105"/>
      <c r="PPU1" s="105"/>
      <c r="PPV1" s="105"/>
      <c r="PPW1" s="105"/>
      <c r="PPX1" s="105"/>
      <c r="PPY1" s="105"/>
      <c r="PPZ1" s="105"/>
      <c r="PQA1" s="105"/>
      <c r="PQB1" s="105"/>
      <c r="PQC1" s="105"/>
      <c r="PQD1" s="105"/>
      <c r="PQE1" s="105"/>
      <c r="PQF1" s="105"/>
      <c r="PQG1" s="105"/>
      <c r="PQH1" s="105"/>
      <c r="PQI1" s="105"/>
      <c r="PQJ1" s="105"/>
      <c r="PQK1" s="105"/>
      <c r="PQL1" s="105"/>
      <c r="PQM1" s="105"/>
      <c r="PQN1" s="105"/>
      <c r="PQO1" s="105"/>
      <c r="PQP1" s="105"/>
      <c r="PQQ1" s="105"/>
      <c r="PQR1" s="105"/>
      <c r="PQS1" s="105"/>
      <c r="PQT1" s="105"/>
      <c r="PQU1" s="105"/>
      <c r="PQV1" s="105"/>
      <c r="PQW1" s="105"/>
      <c r="PQX1" s="105"/>
      <c r="PQY1" s="105"/>
      <c r="PQZ1" s="105"/>
      <c r="PRA1" s="105"/>
      <c r="PRB1" s="105"/>
      <c r="PRC1" s="105"/>
      <c r="PRD1" s="105"/>
      <c r="PRE1" s="105"/>
      <c r="PRF1" s="105"/>
      <c r="PRG1" s="105"/>
      <c r="PRH1" s="105"/>
      <c r="PRI1" s="105"/>
      <c r="PRJ1" s="105"/>
      <c r="PRK1" s="105"/>
      <c r="PRL1" s="105"/>
      <c r="PRM1" s="105"/>
      <c r="PRN1" s="105"/>
      <c r="PRO1" s="105"/>
      <c r="PRP1" s="105"/>
      <c r="PRQ1" s="105"/>
      <c r="PRR1" s="105"/>
      <c r="PRS1" s="105"/>
      <c r="PRT1" s="105"/>
      <c r="PRU1" s="105"/>
      <c r="PRV1" s="105"/>
      <c r="PRW1" s="105"/>
      <c r="PRX1" s="105"/>
      <c r="PRY1" s="105"/>
      <c r="PRZ1" s="105"/>
      <c r="PSA1" s="105"/>
      <c r="PSB1" s="105"/>
      <c r="PSC1" s="105"/>
      <c r="PSD1" s="105"/>
      <c r="PSE1" s="105"/>
      <c r="PSF1" s="105"/>
      <c r="PSG1" s="105"/>
      <c r="PSH1" s="105"/>
      <c r="PSI1" s="105"/>
      <c r="PSJ1" s="105"/>
      <c r="PSK1" s="105"/>
      <c r="PSL1" s="105"/>
      <c r="PSM1" s="105"/>
      <c r="PSN1" s="105"/>
      <c r="PSO1" s="105"/>
      <c r="PSP1" s="105"/>
      <c r="PSQ1" s="105"/>
      <c r="PSR1" s="105"/>
      <c r="PSS1" s="105"/>
      <c r="PST1" s="105"/>
      <c r="PSU1" s="105"/>
      <c r="PSV1" s="105"/>
      <c r="PSW1" s="105"/>
      <c r="PSX1" s="105"/>
      <c r="PSY1" s="105"/>
      <c r="PSZ1" s="105"/>
      <c r="PTA1" s="105"/>
      <c r="PTB1" s="105"/>
      <c r="PTC1" s="105"/>
      <c r="PTD1" s="105"/>
      <c r="PTE1" s="105"/>
      <c r="PTF1" s="105"/>
      <c r="PTG1" s="105"/>
      <c r="PTH1" s="105"/>
      <c r="PTI1" s="105"/>
      <c r="PTJ1" s="105"/>
      <c r="PTK1" s="105"/>
      <c r="PTL1" s="105"/>
      <c r="PTM1" s="105"/>
      <c r="PTN1" s="105"/>
      <c r="PTO1" s="105"/>
      <c r="PTP1" s="105"/>
      <c r="PTQ1" s="105"/>
      <c r="PTR1" s="105"/>
      <c r="PTS1" s="105"/>
      <c r="PTT1" s="105"/>
      <c r="PTU1" s="105"/>
      <c r="PTV1" s="105"/>
      <c r="PTW1" s="105"/>
      <c r="PTX1" s="105"/>
      <c r="PTY1" s="105"/>
      <c r="PTZ1" s="105"/>
      <c r="PUA1" s="105"/>
      <c r="PUB1" s="105"/>
      <c r="PUC1" s="105"/>
      <c r="PUD1" s="105"/>
      <c r="PUE1" s="105"/>
      <c r="PUF1" s="105"/>
      <c r="PUG1" s="105"/>
      <c r="PUH1" s="105"/>
      <c r="PUI1" s="105"/>
      <c r="PUJ1" s="105"/>
      <c r="PUK1" s="105"/>
      <c r="PUL1" s="105"/>
      <c r="PUM1" s="105"/>
      <c r="PUN1" s="105"/>
      <c r="PUO1" s="105"/>
      <c r="PUP1" s="105"/>
      <c r="PUQ1" s="105"/>
      <c r="PUR1" s="105"/>
      <c r="PUS1" s="105"/>
      <c r="PUT1" s="105"/>
      <c r="PUU1" s="105"/>
      <c r="PUV1" s="105"/>
      <c r="PUW1" s="105"/>
      <c r="PUX1" s="105"/>
      <c r="PUY1" s="105"/>
      <c r="PUZ1" s="105"/>
      <c r="PVA1" s="105"/>
      <c r="PVB1" s="105"/>
      <c r="PVC1" s="105"/>
      <c r="PVD1" s="105"/>
      <c r="PVE1" s="105"/>
      <c r="PVF1" s="105"/>
      <c r="PVG1" s="105"/>
      <c r="PVH1" s="105"/>
      <c r="PVI1" s="105"/>
      <c r="PVJ1" s="105"/>
      <c r="PVK1" s="105"/>
      <c r="PVL1" s="105"/>
      <c r="PVM1" s="105"/>
      <c r="PVN1" s="105"/>
      <c r="PVO1" s="105"/>
      <c r="PVP1" s="105"/>
      <c r="PVQ1" s="105"/>
      <c r="PVR1" s="105"/>
      <c r="PVS1" s="105"/>
      <c r="PVT1" s="105"/>
      <c r="PVU1" s="105"/>
      <c r="PVV1" s="105"/>
      <c r="PVW1" s="105"/>
      <c r="PVX1" s="105"/>
      <c r="PVY1" s="105"/>
      <c r="PVZ1" s="105"/>
      <c r="PWA1" s="105"/>
      <c r="PWB1" s="105"/>
      <c r="PWC1" s="105"/>
      <c r="PWD1" s="105"/>
      <c r="PWE1" s="105"/>
      <c r="PWF1" s="105"/>
      <c r="PWG1" s="105"/>
      <c r="PWH1" s="105"/>
      <c r="PWI1" s="105"/>
      <c r="PWJ1" s="105"/>
      <c r="PWK1" s="105"/>
      <c r="PWL1" s="105"/>
      <c r="PWM1" s="105"/>
      <c r="PWN1" s="105"/>
      <c r="PWO1" s="105"/>
      <c r="PWP1" s="105"/>
      <c r="PWQ1" s="105"/>
      <c r="PWR1" s="105"/>
      <c r="PWS1" s="105"/>
      <c r="PWT1" s="105"/>
      <c r="PWU1" s="105"/>
      <c r="PWV1" s="105"/>
      <c r="PWW1" s="105"/>
      <c r="PWX1" s="105"/>
      <c r="PWY1" s="105"/>
      <c r="PWZ1" s="105"/>
      <c r="PXA1" s="105"/>
      <c r="PXB1" s="105"/>
      <c r="PXC1" s="105"/>
      <c r="PXD1" s="105"/>
      <c r="PXE1" s="105"/>
      <c r="PXF1" s="105"/>
      <c r="PXG1" s="105"/>
      <c r="PXH1" s="105"/>
      <c r="PXI1" s="105"/>
      <c r="PXJ1" s="105"/>
      <c r="PXK1" s="105"/>
      <c r="PXL1" s="105"/>
      <c r="PXM1" s="105"/>
      <c r="PXN1" s="105"/>
      <c r="PXO1" s="105"/>
      <c r="PXP1" s="105"/>
      <c r="PXQ1" s="105"/>
      <c r="PXR1" s="105"/>
      <c r="PXS1" s="105"/>
      <c r="PXT1" s="105"/>
      <c r="PXU1" s="105"/>
      <c r="PXV1" s="105"/>
      <c r="PXW1" s="105"/>
      <c r="PXX1" s="105"/>
      <c r="PXY1" s="105"/>
      <c r="PXZ1" s="105"/>
      <c r="PYA1" s="105"/>
      <c r="PYB1" s="105"/>
      <c r="PYC1" s="105"/>
      <c r="PYD1" s="105"/>
      <c r="PYE1" s="105"/>
      <c r="PYF1" s="105"/>
      <c r="PYG1" s="105"/>
      <c r="PYH1" s="105"/>
      <c r="PYI1" s="105"/>
      <c r="PYJ1" s="105"/>
      <c r="PYK1" s="105"/>
      <c r="PYL1" s="105"/>
      <c r="PYM1" s="105"/>
      <c r="PYN1" s="105"/>
      <c r="PYO1" s="105"/>
      <c r="PYP1" s="105"/>
      <c r="PYQ1" s="105"/>
      <c r="PYR1" s="105"/>
      <c r="PYS1" s="105"/>
      <c r="PYT1" s="105"/>
      <c r="PYU1" s="105"/>
      <c r="PYV1" s="105"/>
      <c r="PYW1" s="105"/>
      <c r="PYX1" s="105"/>
      <c r="PYY1" s="105"/>
      <c r="PYZ1" s="105"/>
      <c r="PZA1" s="105"/>
      <c r="PZB1" s="105"/>
      <c r="PZC1" s="105"/>
      <c r="PZD1" s="105"/>
      <c r="PZE1" s="105"/>
      <c r="PZF1" s="105"/>
      <c r="PZG1" s="105"/>
      <c r="PZH1" s="105"/>
      <c r="PZI1" s="105"/>
      <c r="PZJ1" s="105"/>
      <c r="PZK1" s="105"/>
      <c r="PZL1" s="105"/>
      <c r="PZM1" s="105"/>
      <c r="PZN1" s="105"/>
      <c r="PZO1" s="105"/>
      <c r="PZP1" s="105"/>
      <c r="PZQ1" s="105"/>
      <c r="PZR1" s="105"/>
      <c r="PZS1" s="105"/>
      <c r="PZT1" s="105"/>
      <c r="PZU1" s="105"/>
      <c r="PZV1" s="105"/>
      <c r="PZW1" s="105"/>
      <c r="PZX1" s="105"/>
      <c r="PZY1" s="105"/>
      <c r="PZZ1" s="105"/>
      <c r="QAA1" s="105"/>
      <c r="QAB1" s="105"/>
      <c r="QAC1" s="105"/>
      <c r="QAD1" s="105"/>
      <c r="QAE1" s="105"/>
      <c r="QAF1" s="105"/>
      <c r="QAG1" s="105"/>
      <c r="QAH1" s="105"/>
      <c r="QAI1" s="105"/>
      <c r="QAJ1" s="105"/>
      <c r="QAK1" s="105"/>
      <c r="QAL1" s="105"/>
      <c r="QAM1" s="105"/>
      <c r="QAN1" s="105"/>
      <c r="QAO1" s="105"/>
      <c r="QAP1" s="105"/>
      <c r="QAQ1" s="105"/>
      <c r="QAR1" s="105"/>
      <c r="QAS1" s="105"/>
      <c r="QAT1" s="105"/>
      <c r="QAU1" s="105"/>
      <c r="QAV1" s="105"/>
      <c r="QAW1" s="105"/>
      <c r="QAX1" s="105"/>
      <c r="QAY1" s="105"/>
      <c r="QAZ1" s="105"/>
      <c r="QBA1" s="105"/>
      <c r="QBB1" s="105"/>
      <c r="QBC1" s="105"/>
      <c r="QBD1" s="105"/>
      <c r="QBE1" s="105"/>
      <c r="QBF1" s="105"/>
      <c r="QBG1" s="105"/>
      <c r="QBH1" s="105"/>
      <c r="QBI1" s="105"/>
      <c r="QBJ1" s="105"/>
      <c r="QBK1" s="105"/>
      <c r="QBL1" s="105"/>
      <c r="QBM1" s="105"/>
      <c r="QBN1" s="105"/>
      <c r="QBO1" s="105"/>
      <c r="QBP1" s="105"/>
      <c r="QBQ1" s="105"/>
      <c r="QBR1" s="105"/>
      <c r="QBS1" s="105"/>
      <c r="QBT1" s="105"/>
      <c r="QBU1" s="105"/>
      <c r="QBV1" s="105"/>
      <c r="QBW1" s="105"/>
      <c r="QBX1" s="105"/>
      <c r="QBY1" s="105"/>
      <c r="QBZ1" s="105"/>
      <c r="QCA1" s="105"/>
      <c r="QCB1" s="105"/>
      <c r="QCC1" s="105"/>
      <c r="QCD1" s="105"/>
      <c r="QCE1" s="105"/>
      <c r="QCF1" s="105"/>
      <c r="QCG1" s="105"/>
      <c r="QCH1" s="105"/>
      <c r="QCI1" s="105"/>
      <c r="QCJ1" s="105"/>
      <c r="QCK1" s="105"/>
      <c r="QCL1" s="105"/>
      <c r="QCM1" s="105"/>
      <c r="QCN1" s="105"/>
      <c r="QCO1" s="105"/>
      <c r="QCP1" s="105"/>
      <c r="QCQ1" s="105"/>
      <c r="QCR1" s="105"/>
      <c r="QCS1" s="105"/>
      <c r="QCT1" s="105"/>
      <c r="QCU1" s="105"/>
      <c r="QCV1" s="105"/>
      <c r="QCW1" s="105"/>
      <c r="QCX1" s="105"/>
      <c r="QCY1" s="105"/>
      <c r="QCZ1" s="105"/>
      <c r="QDA1" s="105"/>
      <c r="QDB1" s="105"/>
      <c r="QDC1" s="105"/>
      <c r="QDD1" s="105"/>
      <c r="QDE1" s="105"/>
      <c r="QDF1" s="105"/>
      <c r="QDG1" s="105"/>
      <c r="QDH1" s="105"/>
      <c r="QDI1" s="105"/>
      <c r="QDJ1" s="105"/>
      <c r="QDK1" s="105"/>
      <c r="QDL1" s="105"/>
      <c r="QDM1" s="105"/>
      <c r="QDN1" s="105"/>
      <c r="QDO1" s="105"/>
      <c r="QDP1" s="105"/>
      <c r="QDQ1" s="105"/>
      <c r="QDR1" s="105"/>
      <c r="QDS1" s="105"/>
      <c r="QDT1" s="105"/>
      <c r="QDU1" s="105"/>
      <c r="QDV1" s="105"/>
      <c r="QDW1" s="105"/>
      <c r="QDX1" s="105"/>
      <c r="QDY1" s="105"/>
      <c r="QDZ1" s="105"/>
      <c r="QEA1" s="105"/>
      <c r="QEB1" s="105"/>
      <c r="QEC1" s="105"/>
      <c r="QED1" s="105"/>
      <c r="QEE1" s="105"/>
      <c r="QEF1" s="105"/>
      <c r="QEG1" s="105"/>
      <c r="QEH1" s="105"/>
      <c r="QEI1" s="105"/>
      <c r="QEJ1" s="105"/>
      <c r="QEK1" s="105"/>
      <c r="QEL1" s="105"/>
      <c r="QEM1" s="105"/>
      <c r="QEN1" s="105"/>
      <c r="QEO1" s="105"/>
      <c r="QEP1" s="105"/>
      <c r="QEQ1" s="105"/>
      <c r="QER1" s="105"/>
      <c r="QES1" s="105"/>
      <c r="QET1" s="105"/>
      <c r="QEU1" s="105"/>
      <c r="QEV1" s="105"/>
      <c r="QEW1" s="105"/>
      <c r="QEX1" s="105"/>
      <c r="QEY1" s="105"/>
      <c r="QEZ1" s="105"/>
      <c r="QFA1" s="105"/>
      <c r="QFB1" s="105"/>
      <c r="QFC1" s="105"/>
      <c r="QFD1" s="105"/>
      <c r="QFE1" s="105"/>
      <c r="QFF1" s="105"/>
      <c r="QFG1" s="105"/>
      <c r="QFH1" s="105"/>
      <c r="QFI1" s="105"/>
      <c r="QFJ1" s="105"/>
      <c r="QFK1" s="105"/>
      <c r="QFL1" s="105"/>
      <c r="QFM1" s="105"/>
      <c r="QFN1" s="105"/>
      <c r="QFO1" s="105"/>
      <c r="QFP1" s="105"/>
      <c r="QFQ1" s="105"/>
      <c r="QFR1" s="105"/>
      <c r="QFS1" s="105"/>
      <c r="QFT1" s="105"/>
      <c r="QFU1" s="105"/>
      <c r="QFV1" s="105"/>
      <c r="QFW1" s="105"/>
      <c r="QFX1" s="105"/>
      <c r="QFY1" s="105"/>
      <c r="QFZ1" s="105"/>
      <c r="QGA1" s="105"/>
      <c r="QGB1" s="105"/>
      <c r="QGC1" s="105"/>
      <c r="QGD1" s="105"/>
      <c r="QGE1" s="105"/>
      <c r="QGF1" s="105"/>
      <c r="QGG1" s="105"/>
      <c r="QGH1" s="105"/>
      <c r="QGI1" s="105"/>
      <c r="QGJ1" s="105"/>
      <c r="QGK1" s="105"/>
      <c r="QGL1" s="105"/>
      <c r="QGM1" s="105"/>
      <c r="QGN1" s="105"/>
      <c r="QGO1" s="105"/>
      <c r="QGP1" s="105"/>
      <c r="QGQ1" s="105"/>
      <c r="QGR1" s="105"/>
      <c r="QGS1" s="105"/>
      <c r="QGT1" s="105"/>
      <c r="QGU1" s="105"/>
      <c r="QGV1" s="105"/>
      <c r="QGW1" s="105"/>
      <c r="QGX1" s="105"/>
      <c r="QGY1" s="105"/>
      <c r="QGZ1" s="105"/>
      <c r="QHA1" s="105"/>
      <c r="QHB1" s="105"/>
      <c r="QHC1" s="105"/>
      <c r="QHD1" s="105"/>
      <c r="QHE1" s="105"/>
      <c r="QHF1" s="105"/>
      <c r="QHG1" s="105"/>
      <c r="QHH1" s="105"/>
      <c r="QHI1" s="105"/>
      <c r="QHJ1" s="105"/>
      <c r="QHK1" s="105"/>
      <c r="QHL1" s="105"/>
      <c r="QHM1" s="105"/>
      <c r="QHN1" s="105"/>
      <c r="QHO1" s="105"/>
      <c r="QHP1" s="105"/>
      <c r="QHQ1" s="105"/>
      <c r="QHR1" s="105"/>
      <c r="QHS1" s="105"/>
      <c r="QHT1" s="105"/>
      <c r="QHU1" s="105"/>
      <c r="QHV1" s="105"/>
      <c r="QHW1" s="105"/>
      <c r="QHX1" s="105"/>
      <c r="QHY1" s="105"/>
      <c r="QHZ1" s="105"/>
      <c r="QIA1" s="105"/>
      <c r="QIB1" s="105"/>
      <c r="QIC1" s="105"/>
      <c r="QID1" s="105"/>
      <c r="QIE1" s="105"/>
      <c r="QIF1" s="105"/>
      <c r="QIG1" s="105"/>
      <c r="QIH1" s="105"/>
      <c r="QII1" s="105"/>
      <c r="QIJ1" s="105"/>
      <c r="QIK1" s="105"/>
      <c r="QIL1" s="105"/>
      <c r="QIM1" s="105"/>
      <c r="QIN1" s="105"/>
      <c r="QIO1" s="105"/>
      <c r="QIP1" s="105"/>
      <c r="QIQ1" s="105"/>
      <c r="QIR1" s="105"/>
      <c r="QIS1" s="105"/>
      <c r="QIT1" s="105"/>
      <c r="QIU1" s="105"/>
      <c r="QIV1" s="105"/>
      <c r="QIW1" s="105"/>
      <c r="QIX1" s="105"/>
      <c r="QIY1" s="105"/>
      <c r="QIZ1" s="105"/>
      <c r="QJA1" s="105"/>
      <c r="QJB1" s="105"/>
      <c r="QJC1" s="105"/>
      <c r="QJD1" s="105"/>
      <c r="QJE1" s="105"/>
      <c r="QJF1" s="105"/>
      <c r="QJG1" s="105"/>
      <c r="QJH1" s="105"/>
      <c r="QJI1" s="105"/>
      <c r="QJJ1" s="105"/>
      <c r="QJK1" s="105"/>
      <c r="QJL1" s="105"/>
      <c r="QJM1" s="105"/>
      <c r="QJN1" s="105"/>
      <c r="QJO1" s="105"/>
      <c r="QJP1" s="105"/>
      <c r="QJQ1" s="105"/>
      <c r="QJR1" s="105"/>
      <c r="QJS1" s="105"/>
      <c r="QJT1" s="105"/>
      <c r="QJU1" s="105"/>
      <c r="QJV1" s="105"/>
      <c r="QJW1" s="105"/>
      <c r="QJX1" s="105"/>
      <c r="QJY1" s="105"/>
      <c r="QJZ1" s="105"/>
      <c r="QKA1" s="105"/>
      <c r="QKB1" s="105"/>
      <c r="QKC1" s="105"/>
      <c r="QKD1" s="105"/>
      <c r="QKE1" s="105"/>
      <c r="QKF1" s="105"/>
      <c r="QKG1" s="105"/>
      <c r="QKH1" s="105"/>
      <c r="QKI1" s="105"/>
      <c r="QKJ1" s="105"/>
      <c r="QKK1" s="105"/>
      <c r="QKL1" s="105"/>
      <c r="QKM1" s="105"/>
      <c r="QKN1" s="105"/>
      <c r="QKO1" s="105"/>
      <c r="QKP1" s="105"/>
      <c r="QKQ1" s="105"/>
      <c r="QKR1" s="105"/>
      <c r="QKS1" s="105"/>
      <c r="QKT1" s="105"/>
      <c r="QKU1" s="105"/>
      <c r="QKV1" s="105"/>
      <c r="QKW1" s="105"/>
      <c r="QKX1" s="105"/>
      <c r="QKY1" s="105"/>
      <c r="QKZ1" s="105"/>
      <c r="QLA1" s="105"/>
      <c r="QLB1" s="105"/>
      <c r="QLC1" s="105"/>
      <c r="QLD1" s="105"/>
      <c r="QLE1" s="105"/>
      <c r="QLF1" s="105"/>
      <c r="QLG1" s="105"/>
      <c r="QLH1" s="105"/>
      <c r="QLI1" s="105"/>
      <c r="QLJ1" s="105"/>
      <c r="QLK1" s="105"/>
      <c r="QLL1" s="105"/>
      <c r="QLM1" s="105"/>
      <c r="QLN1" s="105"/>
      <c r="QLO1" s="105"/>
      <c r="QLP1" s="105"/>
      <c r="QLQ1" s="105"/>
      <c r="QLR1" s="105"/>
      <c r="QLS1" s="105"/>
      <c r="QLT1" s="105"/>
      <c r="QLU1" s="105"/>
      <c r="QLV1" s="105"/>
      <c r="QLW1" s="105"/>
      <c r="QLX1" s="105"/>
      <c r="QLY1" s="105"/>
      <c r="QLZ1" s="105"/>
      <c r="QMA1" s="105"/>
      <c r="QMB1" s="105"/>
      <c r="QMC1" s="105"/>
      <c r="QMD1" s="105"/>
      <c r="QME1" s="105"/>
      <c r="QMF1" s="105"/>
      <c r="QMG1" s="105"/>
      <c r="QMH1" s="105"/>
      <c r="QMI1" s="105"/>
      <c r="QMJ1" s="105"/>
      <c r="QMK1" s="105"/>
      <c r="QML1" s="105"/>
      <c r="QMM1" s="105"/>
      <c r="QMN1" s="105"/>
      <c r="QMO1" s="105"/>
      <c r="QMP1" s="105"/>
      <c r="QMQ1" s="105"/>
      <c r="QMR1" s="105"/>
      <c r="QMS1" s="105"/>
      <c r="QMT1" s="105"/>
      <c r="QMU1" s="105"/>
      <c r="QMV1" s="105"/>
      <c r="QMW1" s="105"/>
      <c r="QMX1" s="105"/>
      <c r="QMY1" s="105"/>
      <c r="QMZ1" s="105"/>
      <c r="QNA1" s="105"/>
      <c r="QNB1" s="105"/>
      <c r="QNC1" s="105"/>
      <c r="QND1" s="105"/>
      <c r="QNE1" s="105"/>
      <c r="QNF1" s="105"/>
      <c r="QNG1" s="105"/>
      <c r="QNH1" s="105"/>
      <c r="QNI1" s="105"/>
      <c r="QNJ1" s="105"/>
      <c r="QNK1" s="105"/>
      <c r="QNL1" s="105"/>
      <c r="QNM1" s="105"/>
      <c r="QNN1" s="105"/>
      <c r="QNO1" s="105"/>
      <c r="QNP1" s="105"/>
      <c r="QNQ1" s="105"/>
      <c r="QNR1" s="105"/>
      <c r="QNS1" s="105"/>
      <c r="QNT1" s="105"/>
      <c r="QNU1" s="105"/>
      <c r="QNV1" s="105"/>
      <c r="QNW1" s="105"/>
      <c r="QNX1" s="105"/>
      <c r="QNY1" s="105"/>
      <c r="QNZ1" s="105"/>
      <c r="QOA1" s="105"/>
      <c r="QOB1" s="105"/>
      <c r="QOC1" s="105"/>
      <c r="QOD1" s="105"/>
      <c r="QOE1" s="105"/>
      <c r="QOF1" s="105"/>
      <c r="QOG1" s="105"/>
      <c r="QOH1" s="105"/>
      <c r="QOI1" s="105"/>
      <c r="QOJ1" s="105"/>
      <c r="QOK1" s="105"/>
      <c r="QOL1" s="105"/>
      <c r="QOM1" s="105"/>
      <c r="QON1" s="105"/>
      <c r="QOO1" s="105"/>
      <c r="QOP1" s="105"/>
      <c r="QOQ1" s="105"/>
      <c r="QOR1" s="105"/>
      <c r="QOS1" s="105"/>
      <c r="QOT1" s="105"/>
      <c r="QOU1" s="105"/>
      <c r="QOV1" s="105"/>
      <c r="QOW1" s="105"/>
      <c r="QOX1" s="105"/>
      <c r="QOY1" s="105"/>
      <c r="QOZ1" s="105"/>
      <c r="QPA1" s="105"/>
      <c r="QPB1" s="105"/>
      <c r="QPC1" s="105"/>
      <c r="QPD1" s="105"/>
      <c r="QPE1" s="105"/>
      <c r="QPF1" s="105"/>
      <c r="QPG1" s="105"/>
      <c r="QPH1" s="105"/>
      <c r="QPI1" s="105"/>
      <c r="QPJ1" s="105"/>
      <c r="QPK1" s="105"/>
      <c r="QPL1" s="105"/>
      <c r="QPM1" s="105"/>
      <c r="QPN1" s="105"/>
      <c r="QPO1" s="105"/>
      <c r="QPP1" s="105"/>
      <c r="QPQ1" s="105"/>
      <c r="QPR1" s="105"/>
      <c r="QPS1" s="105"/>
      <c r="QPT1" s="105"/>
      <c r="QPU1" s="105"/>
      <c r="QPV1" s="105"/>
      <c r="QPW1" s="105"/>
      <c r="QPX1" s="105"/>
      <c r="QPY1" s="105"/>
      <c r="QPZ1" s="105"/>
      <c r="QQA1" s="105"/>
      <c r="QQB1" s="105"/>
      <c r="QQC1" s="105"/>
      <c r="QQD1" s="105"/>
      <c r="QQE1" s="105"/>
      <c r="QQF1" s="105"/>
      <c r="QQG1" s="105"/>
      <c r="QQH1" s="105"/>
      <c r="QQI1" s="105"/>
      <c r="QQJ1" s="105"/>
      <c r="QQK1" s="105"/>
      <c r="QQL1" s="105"/>
      <c r="QQM1" s="105"/>
      <c r="QQN1" s="105"/>
      <c r="QQO1" s="105"/>
      <c r="QQP1" s="105"/>
      <c r="QQQ1" s="105"/>
      <c r="QQR1" s="105"/>
      <c r="QQS1" s="105"/>
      <c r="QQT1" s="105"/>
      <c r="QQU1" s="105"/>
      <c r="QQV1" s="105"/>
      <c r="QQW1" s="105"/>
      <c r="QQX1" s="105"/>
      <c r="QQY1" s="105"/>
      <c r="QQZ1" s="105"/>
      <c r="QRA1" s="105"/>
      <c r="QRB1" s="105"/>
      <c r="QRC1" s="105"/>
      <c r="QRD1" s="105"/>
      <c r="QRE1" s="105"/>
      <c r="QRF1" s="105"/>
      <c r="QRG1" s="105"/>
      <c r="QRH1" s="105"/>
      <c r="QRI1" s="105"/>
      <c r="QRJ1" s="105"/>
      <c r="QRK1" s="105"/>
      <c r="QRL1" s="105"/>
      <c r="QRM1" s="105"/>
      <c r="QRN1" s="105"/>
      <c r="QRO1" s="105"/>
      <c r="QRP1" s="105"/>
      <c r="QRQ1" s="105"/>
      <c r="QRR1" s="105"/>
      <c r="QRS1" s="105"/>
      <c r="QRT1" s="105"/>
      <c r="QRU1" s="105"/>
      <c r="QRV1" s="105"/>
      <c r="QRW1" s="105"/>
      <c r="QRX1" s="105"/>
      <c r="QRY1" s="105"/>
      <c r="QRZ1" s="105"/>
      <c r="QSA1" s="105"/>
      <c r="QSB1" s="105"/>
      <c r="QSC1" s="105"/>
      <c r="QSD1" s="105"/>
      <c r="QSE1" s="105"/>
      <c r="QSF1" s="105"/>
      <c r="QSG1" s="105"/>
      <c r="QSH1" s="105"/>
      <c r="QSI1" s="105"/>
      <c r="QSJ1" s="105"/>
      <c r="QSK1" s="105"/>
      <c r="QSL1" s="105"/>
      <c r="QSM1" s="105"/>
      <c r="QSN1" s="105"/>
      <c r="QSO1" s="105"/>
      <c r="QSP1" s="105"/>
      <c r="QSQ1" s="105"/>
      <c r="QSR1" s="105"/>
      <c r="QSS1" s="105"/>
      <c r="QST1" s="105"/>
      <c r="QSU1" s="105"/>
      <c r="QSV1" s="105"/>
      <c r="QSW1" s="105"/>
      <c r="QSX1" s="105"/>
      <c r="QSY1" s="105"/>
      <c r="QSZ1" s="105"/>
      <c r="QTA1" s="105"/>
      <c r="QTB1" s="105"/>
      <c r="QTC1" s="105"/>
      <c r="QTD1" s="105"/>
      <c r="QTE1" s="105"/>
      <c r="QTF1" s="105"/>
      <c r="QTG1" s="105"/>
      <c r="QTH1" s="105"/>
      <c r="QTI1" s="105"/>
      <c r="QTJ1" s="105"/>
      <c r="QTK1" s="105"/>
      <c r="QTL1" s="105"/>
      <c r="QTM1" s="105"/>
      <c r="QTN1" s="105"/>
      <c r="QTO1" s="105"/>
      <c r="QTP1" s="105"/>
      <c r="QTQ1" s="105"/>
      <c r="QTR1" s="105"/>
      <c r="QTS1" s="105"/>
      <c r="QTT1" s="105"/>
      <c r="QTU1" s="105"/>
      <c r="QTV1" s="105"/>
      <c r="QTW1" s="105"/>
      <c r="QTX1" s="105"/>
      <c r="QTY1" s="105"/>
      <c r="QTZ1" s="105"/>
      <c r="QUA1" s="105"/>
      <c r="QUB1" s="105"/>
      <c r="QUC1" s="105"/>
      <c r="QUD1" s="105"/>
      <c r="QUE1" s="105"/>
      <c r="QUF1" s="105"/>
      <c r="QUG1" s="105"/>
      <c r="QUH1" s="105"/>
      <c r="QUI1" s="105"/>
      <c r="QUJ1" s="105"/>
      <c r="QUK1" s="105"/>
      <c r="QUL1" s="105"/>
      <c r="QUM1" s="105"/>
      <c r="QUN1" s="105"/>
      <c r="QUO1" s="105"/>
      <c r="QUP1" s="105"/>
      <c r="QUQ1" s="105"/>
      <c r="QUR1" s="105"/>
      <c r="QUS1" s="105"/>
      <c r="QUT1" s="105"/>
      <c r="QUU1" s="105"/>
      <c r="QUV1" s="105"/>
      <c r="QUW1" s="105"/>
      <c r="QUX1" s="105"/>
      <c r="QUY1" s="105"/>
      <c r="QUZ1" s="105"/>
      <c r="QVA1" s="105"/>
      <c r="QVB1" s="105"/>
      <c r="QVC1" s="105"/>
      <c r="QVD1" s="105"/>
      <c r="QVE1" s="105"/>
      <c r="QVF1" s="105"/>
      <c r="QVG1" s="105"/>
      <c r="QVH1" s="105"/>
      <c r="QVI1" s="105"/>
      <c r="QVJ1" s="105"/>
      <c r="QVK1" s="105"/>
      <c r="QVL1" s="105"/>
      <c r="QVM1" s="105"/>
      <c r="QVN1" s="105"/>
      <c r="QVO1" s="105"/>
      <c r="QVP1" s="105"/>
      <c r="QVQ1" s="105"/>
      <c r="QVR1" s="105"/>
      <c r="QVS1" s="105"/>
      <c r="QVT1" s="105"/>
      <c r="QVU1" s="105"/>
      <c r="QVV1" s="105"/>
      <c r="QVW1" s="105"/>
      <c r="QVX1" s="105"/>
      <c r="QVY1" s="105"/>
      <c r="QVZ1" s="105"/>
      <c r="QWA1" s="105"/>
      <c r="QWB1" s="105"/>
      <c r="QWC1" s="105"/>
      <c r="QWD1" s="105"/>
      <c r="QWE1" s="105"/>
      <c r="QWF1" s="105"/>
      <c r="QWG1" s="105"/>
      <c r="QWH1" s="105"/>
      <c r="QWI1" s="105"/>
      <c r="QWJ1" s="105"/>
      <c r="QWK1" s="105"/>
      <c r="QWL1" s="105"/>
      <c r="QWM1" s="105"/>
      <c r="QWN1" s="105"/>
      <c r="QWO1" s="105"/>
      <c r="QWP1" s="105"/>
      <c r="QWQ1" s="105"/>
      <c r="QWR1" s="105"/>
      <c r="QWS1" s="105"/>
      <c r="QWT1" s="105"/>
      <c r="QWU1" s="105"/>
      <c r="QWV1" s="105"/>
      <c r="QWW1" s="105"/>
      <c r="QWX1" s="105"/>
      <c r="QWY1" s="105"/>
      <c r="QWZ1" s="105"/>
      <c r="QXA1" s="105"/>
      <c r="QXB1" s="105"/>
      <c r="QXC1" s="105"/>
      <c r="QXD1" s="105"/>
      <c r="QXE1" s="105"/>
      <c r="QXF1" s="105"/>
      <c r="QXG1" s="105"/>
      <c r="QXH1" s="105"/>
      <c r="QXI1" s="105"/>
      <c r="QXJ1" s="105"/>
      <c r="QXK1" s="105"/>
      <c r="QXL1" s="105"/>
      <c r="QXM1" s="105"/>
      <c r="QXN1" s="105"/>
      <c r="QXO1" s="105"/>
      <c r="QXP1" s="105"/>
      <c r="QXQ1" s="105"/>
      <c r="QXR1" s="105"/>
      <c r="QXS1" s="105"/>
      <c r="QXT1" s="105"/>
      <c r="QXU1" s="105"/>
      <c r="QXV1" s="105"/>
      <c r="QXW1" s="105"/>
      <c r="QXX1" s="105"/>
      <c r="QXY1" s="105"/>
      <c r="QXZ1" s="105"/>
      <c r="QYA1" s="105"/>
      <c r="QYB1" s="105"/>
      <c r="QYC1" s="105"/>
      <c r="QYD1" s="105"/>
      <c r="QYE1" s="105"/>
      <c r="QYF1" s="105"/>
      <c r="QYG1" s="105"/>
      <c r="QYH1" s="105"/>
      <c r="QYI1" s="105"/>
      <c r="QYJ1" s="105"/>
      <c r="QYK1" s="105"/>
      <c r="QYL1" s="105"/>
      <c r="QYM1" s="105"/>
      <c r="QYN1" s="105"/>
      <c r="QYO1" s="105"/>
      <c r="QYP1" s="105"/>
      <c r="QYQ1" s="105"/>
      <c r="QYR1" s="105"/>
      <c r="QYS1" s="105"/>
      <c r="QYT1" s="105"/>
      <c r="QYU1" s="105"/>
      <c r="QYV1" s="105"/>
      <c r="QYW1" s="105"/>
      <c r="QYX1" s="105"/>
      <c r="QYY1" s="105"/>
      <c r="QYZ1" s="105"/>
      <c r="QZA1" s="105"/>
      <c r="QZB1" s="105"/>
      <c r="QZC1" s="105"/>
      <c r="QZD1" s="105"/>
      <c r="QZE1" s="105"/>
      <c r="QZF1" s="105"/>
      <c r="QZG1" s="105"/>
      <c r="QZH1" s="105"/>
      <c r="QZI1" s="105"/>
      <c r="QZJ1" s="105"/>
      <c r="QZK1" s="105"/>
      <c r="QZL1" s="105"/>
      <c r="QZM1" s="105"/>
      <c r="QZN1" s="105"/>
      <c r="QZO1" s="105"/>
      <c r="QZP1" s="105"/>
      <c r="QZQ1" s="105"/>
      <c r="QZR1" s="105"/>
      <c r="QZS1" s="105"/>
      <c r="QZT1" s="105"/>
      <c r="QZU1" s="105"/>
      <c r="QZV1" s="105"/>
      <c r="QZW1" s="105"/>
      <c r="QZX1" s="105"/>
      <c r="QZY1" s="105"/>
      <c r="QZZ1" s="105"/>
      <c r="RAA1" s="105"/>
      <c r="RAB1" s="105"/>
      <c r="RAC1" s="105"/>
      <c r="RAD1" s="105"/>
      <c r="RAE1" s="105"/>
      <c r="RAF1" s="105"/>
      <c r="RAG1" s="105"/>
      <c r="RAH1" s="105"/>
      <c r="RAI1" s="105"/>
      <c r="RAJ1" s="105"/>
      <c r="RAK1" s="105"/>
      <c r="RAL1" s="105"/>
      <c r="RAM1" s="105"/>
      <c r="RAN1" s="105"/>
      <c r="RAO1" s="105"/>
      <c r="RAP1" s="105"/>
      <c r="RAQ1" s="105"/>
      <c r="RAR1" s="105"/>
      <c r="RAS1" s="105"/>
      <c r="RAT1" s="105"/>
      <c r="RAU1" s="105"/>
      <c r="RAV1" s="105"/>
      <c r="RAW1" s="105"/>
      <c r="RAX1" s="105"/>
      <c r="RAY1" s="105"/>
      <c r="RAZ1" s="105"/>
      <c r="RBA1" s="105"/>
      <c r="RBB1" s="105"/>
      <c r="RBC1" s="105"/>
      <c r="RBD1" s="105"/>
      <c r="RBE1" s="105"/>
      <c r="RBF1" s="105"/>
      <c r="RBG1" s="105"/>
      <c r="RBH1" s="105"/>
      <c r="RBI1" s="105"/>
      <c r="RBJ1" s="105"/>
      <c r="RBK1" s="105"/>
      <c r="RBL1" s="105"/>
      <c r="RBM1" s="105"/>
      <c r="RBN1" s="105"/>
      <c r="RBO1" s="105"/>
      <c r="RBP1" s="105"/>
      <c r="RBQ1" s="105"/>
      <c r="RBR1" s="105"/>
      <c r="RBS1" s="105"/>
      <c r="RBT1" s="105"/>
      <c r="RBU1" s="105"/>
      <c r="RBV1" s="105"/>
      <c r="RBW1" s="105"/>
      <c r="RBX1" s="105"/>
      <c r="RBY1" s="105"/>
      <c r="RBZ1" s="105"/>
      <c r="RCA1" s="105"/>
      <c r="RCB1" s="105"/>
      <c r="RCC1" s="105"/>
      <c r="RCD1" s="105"/>
      <c r="RCE1" s="105"/>
      <c r="RCF1" s="105"/>
      <c r="RCG1" s="105"/>
      <c r="RCH1" s="105"/>
      <c r="RCI1" s="105"/>
      <c r="RCJ1" s="105"/>
      <c r="RCK1" s="105"/>
      <c r="RCL1" s="105"/>
      <c r="RCM1" s="105"/>
      <c r="RCN1" s="105"/>
      <c r="RCO1" s="105"/>
      <c r="RCP1" s="105"/>
      <c r="RCQ1" s="105"/>
      <c r="RCR1" s="105"/>
      <c r="RCS1" s="105"/>
      <c r="RCT1" s="105"/>
      <c r="RCU1" s="105"/>
      <c r="RCV1" s="105"/>
      <c r="RCW1" s="105"/>
      <c r="RCX1" s="105"/>
      <c r="RCY1" s="105"/>
      <c r="RCZ1" s="105"/>
      <c r="RDA1" s="105"/>
      <c r="RDB1" s="105"/>
      <c r="RDC1" s="105"/>
      <c r="RDD1" s="105"/>
      <c r="RDE1" s="105"/>
      <c r="RDF1" s="105"/>
      <c r="RDG1" s="105"/>
      <c r="RDH1" s="105"/>
      <c r="RDI1" s="105"/>
      <c r="RDJ1" s="105"/>
      <c r="RDK1" s="105"/>
      <c r="RDL1" s="105"/>
      <c r="RDM1" s="105"/>
      <c r="RDN1" s="105"/>
      <c r="RDO1" s="105"/>
      <c r="RDP1" s="105"/>
      <c r="RDQ1" s="105"/>
      <c r="RDR1" s="105"/>
      <c r="RDS1" s="105"/>
      <c r="RDT1" s="105"/>
      <c r="RDU1" s="105"/>
      <c r="RDV1" s="105"/>
      <c r="RDW1" s="105"/>
      <c r="RDX1" s="105"/>
      <c r="RDY1" s="105"/>
      <c r="RDZ1" s="105"/>
      <c r="REA1" s="105"/>
      <c r="REB1" s="105"/>
      <c r="REC1" s="105"/>
      <c r="RED1" s="105"/>
      <c r="REE1" s="105"/>
      <c r="REF1" s="105"/>
      <c r="REG1" s="105"/>
      <c r="REH1" s="105"/>
      <c r="REI1" s="105"/>
      <c r="REJ1" s="105"/>
      <c r="REK1" s="105"/>
      <c r="REL1" s="105"/>
      <c r="REM1" s="105"/>
      <c r="REN1" s="105"/>
      <c r="REO1" s="105"/>
      <c r="REP1" s="105"/>
      <c r="REQ1" s="105"/>
      <c r="RER1" s="105"/>
      <c r="RES1" s="105"/>
      <c r="RET1" s="105"/>
      <c r="REU1" s="105"/>
      <c r="REV1" s="105"/>
      <c r="REW1" s="105"/>
      <c r="REX1" s="105"/>
      <c r="REY1" s="105"/>
      <c r="REZ1" s="105"/>
      <c r="RFA1" s="105"/>
      <c r="RFB1" s="105"/>
      <c r="RFC1" s="105"/>
      <c r="RFD1" s="105"/>
      <c r="RFE1" s="105"/>
      <c r="RFF1" s="105"/>
      <c r="RFG1" s="105"/>
      <c r="RFH1" s="105"/>
      <c r="RFI1" s="105"/>
      <c r="RFJ1" s="105"/>
      <c r="RFK1" s="105"/>
      <c r="RFL1" s="105"/>
      <c r="RFM1" s="105"/>
      <c r="RFN1" s="105"/>
      <c r="RFO1" s="105"/>
      <c r="RFP1" s="105"/>
      <c r="RFQ1" s="105"/>
      <c r="RFR1" s="105"/>
      <c r="RFS1" s="105"/>
      <c r="RFT1" s="105"/>
      <c r="RFU1" s="105"/>
      <c r="RFV1" s="105"/>
      <c r="RFW1" s="105"/>
      <c r="RFX1" s="105"/>
      <c r="RFY1" s="105"/>
      <c r="RFZ1" s="105"/>
      <c r="RGA1" s="105"/>
      <c r="RGB1" s="105"/>
      <c r="RGC1" s="105"/>
      <c r="RGD1" s="105"/>
      <c r="RGE1" s="105"/>
      <c r="RGF1" s="105"/>
      <c r="RGG1" s="105"/>
      <c r="RGH1" s="105"/>
      <c r="RGI1" s="105"/>
      <c r="RGJ1" s="105"/>
      <c r="RGK1" s="105"/>
      <c r="RGL1" s="105"/>
      <c r="RGM1" s="105"/>
      <c r="RGN1" s="105"/>
      <c r="RGO1" s="105"/>
      <c r="RGP1" s="105"/>
      <c r="RGQ1" s="105"/>
      <c r="RGR1" s="105"/>
      <c r="RGS1" s="105"/>
      <c r="RGT1" s="105"/>
      <c r="RGU1" s="105"/>
      <c r="RGV1" s="105"/>
      <c r="RGW1" s="105"/>
      <c r="RGX1" s="105"/>
      <c r="RGY1" s="105"/>
      <c r="RGZ1" s="105"/>
      <c r="RHA1" s="105"/>
      <c r="RHB1" s="105"/>
      <c r="RHC1" s="105"/>
      <c r="RHD1" s="105"/>
      <c r="RHE1" s="105"/>
      <c r="RHF1" s="105"/>
      <c r="RHG1" s="105"/>
      <c r="RHH1" s="105"/>
      <c r="RHI1" s="105"/>
      <c r="RHJ1" s="105"/>
      <c r="RHK1" s="105"/>
      <c r="RHL1" s="105"/>
      <c r="RHM1" s="105"/>
      <c r="RHN1" s="105"/>
      <c r="RHO1" s="105"/>
      <c r="RHP1" s="105"/>
      <c r="RHQ1" s="105"/>
      <c r="RHR1" s="105"/>
      <c r="RHS1" s="105"/>
      <c r="RHT1" s="105"/>
      <c r="RHU1" s="105"/>
      <c r="RHV1" s="105"/>
      <c r="RHW1" s="105"/>
      <c r="RHX1" s="105"/>
      <c r="RHY1" s="105"/>
      <c r="RHZ1" s="105"/>
      <c r="RIA1" s="105"/>
      <c r="RIB1" s="105"/>
      <c r="RIC1" s="105"/>
      <c r="RID1" s="105"/>
      <c r="RIE1" s="105"/>
      <c r="RIF1" s="105"/>
      <c r="RIG1" s="105"/>
      <c r="RIH1" s="105"/>
      <c r="RII1" s="105"/>
      <c r="RIJ1" s="105"/>
      <c r="RIK1" s="105"/>
      <c r="RIL1" s="105"/>
      <c r="RIM1" s="105"/>
      <c r="RIN1" s="105"/>
      <c r="RIO1" s="105"/>
      <c r="RIP1" s="105"/>
      <c r="RIQ1" s="105"/>
      <c r="RIR1" s="105"/>
      <c r="RIS1" s="105"/>
      <c r="RIT1" s="105"/>
      <c r="RIU1" s="105"/>
      <c r="RIV1" s="105"/>
      <c r="RIW1" s="105"/>
      <c r="RIX1" s="105"/>
      <c r="RIY1" s="105"/>
      <c r="RIZ1" s="105"/>
      <c r="RJA1" s="105"/>
      <c r="RJB1" s="105"/>
      <c r="RJC1" s="105"/>
      <c r="RJD1" s="105"/>
      <c r="RJE1" s="105"/>
      <c r="RJF1" s="105"/>
      <c r="RJG1" s="105"/>
      <c r="RJH1" s="105"/>
      <c r="RJI1" s="105"/>
      <c r="RJJ1" s="105"/>
      <c r="RJK1" s="105"/>
      <c r="RJL1" s="105"/>
      <c r="RJM1" s="105"/>
      <c r="RJN1" s="105"/>
      <c r="RJO1" s="105"/>
      <c r="RJP1" s="105"/>
      <c r="RJQ1" s="105"/>
      <c r="RJR1" s="105"/>
      <c r="RJS1" s="105"/>
      <c r="RJT1" s="105"/>
      <c r="RJU1" s="105"/>
      <c r="RJV1" s="105"/>
      <c r="RJW1" s="105"/>
      <c r="RJX1" s="105"/>
      <c r="RJY1" s="105"/>
      <c r="RJZ1" s="105"/>
      <c r="RKA1" s="105"/>
      <c r="RKB1" s="105"/>
      <c r="RKC1" s="105"/>
      <c r="RKD1" s="105"/>
      <c r="RKE1" s="105"/>
      <c r="RKF1" s="105"/>
      <c r="RKG1" s="105"/>
      <c r="RKH1" s="105"/>
      <c r="RKI1" s="105"/>
      <c r="RKJ1" s="105"/>
      <c r="RKK1" s="105"/>
      <c r="RKL1" s="105"/>
      <c r="RKM1" s="105"/>
      <c r="RKN1" s="105"/>
      <c r="RKO1" s="105"/>
      <c r="RKP1" s="105"/>
      <c r="RKQ1" s="105"/>
      <c r="RKR1" s="105"/>
      <c r="RKS1" s="105"/>
      <c r="RKT1" s="105"/>
      <c r="RKU1" s="105"/>
      <c r="RKV1" s="105"/>
      <c r="RKW1" s="105"/>
      <c r="RKX1" s="105"/>
      <c r="RKY1" s="105"/>
      <c r="RKZ1" s="105"/>
      <c r="RLA1" s="105"/>
      <c r="RLB1" s="105"/>
      <c r="RLC1" s="105"/>
      <c r="RLD1" s="105"/>
      <c r="RLE1" s="105"/>
      <c r="RLF1" s="105"/>
      <c r="RLG1" s="105"/>
      <c r="RLH1" s="105"/>
      <c r="RLI1" s="105"/>
      <c r="RLJ1" s="105"/>
      <c r="RLK1" s="105"/>
      <c r="RLL1" s="105"/>
      <c r="RLM1" s="105"/>
      <c r="RLN1" s="105"/>
      <c r="RLO1" s="105"/>
      <c r="RLP1" s="105"/>
      <c r="RLQ1" s="105"/>
      <c r="RLR1" s="105"/>
      <c r="RLS1" s="105"/>
      <c r="RLT1" s="105"/>
      <c r="RLU1" s="105"/>
      <c r="RLV1" s="105"/>
      <c r="RLW1" s="105"/>
      <c r="RLX1" s="105"/>
      <c r="RLY1" s="105"/>
      <c r="RLZ1" s="105"/>
      <c r="RMA1" s="105"/>
      <c r="RMB1" s="105"/>
      <c r="RMC1" s="105"/>
      <c r="RMD1" s="105"/>
      <c r="RME1" s="105"/>
      <c r="RMF1" s="105"/>
      <c r="RMG1" s="105"/>
      <c r="RMH1" s="105"/>
      <c r="RMI1" s="105"/>
      <c r="RMJ1" s="105"/>
      <c r="RMK1" s="105"/>
      <c r="RML1" s="105"/>
      <c r="RMM1" s="105"/>
      <c r="RMN1" s="105"/>
      <c r="RMO1" s="105"/>
      <c r="RMP1" s="105"/>
      <c r="RMQ1" s="105"/>
      <c r="RMR1" s="105"/>
      <c r="RMS1" s="105"/>
      <c r="RMT1" s="105"/>
      <c r="RMU1" s="105"/>
      <c r="RMV1" s="105"/>
      <c r="RMW1" s="105"/>
      <c r="RMX1" s="105"/>
      <c r="RMY1" s="105"/>
      <c r="RMZ1" s="105"/>
      <c r="RNA1" s="105"/>
      <c r="RNB1" s="105"/>
      <c r="RNC1" s="105"/>
      <c r="RND1" s="105"/>
      <c r="RNE1" s="105"/>
      <c r="RNF1" s="105"/>
      <c r="RNG1" s="105"/>
      <c r="RNH1" s="105"/>
      <c r="RNI1" s="105"/>
      <c r="RNJ1" s="105"/>
      <c r="RNK1" s="105"/>
      <c r="RNL1" s="105"/>
      <c r="RNM1" s="105"/>
      <c r="RNN1" s="105"/>
      <c r="RNO1" s="105"/>
      <c r="RNP1" s="105"/>
      <c r="RNQ1" s="105"/>
      <c r="RNR1" s="105"/>
      <c r="RNS1" s="105"/>
      <c r="RNT1" s="105"/>
      <c r="RNU1" s="105"/>
      <c r="RNV1" s="105"/>
      <c r="RNW1" s="105"/>
      <c r="RNX1" s="105"/>
      <c r="RNY1" s="105"/>
      <c r="RNZ1" s="105"/>
      <c r="ROA1" s="105"/>
      <c r="ROB1" s="105"/>
      <c r="ROC1" s="105"/>
      <c r="ROD1" s="105"/>
      <c r="ROE1" s="105"/>
      <c r="ROF1" s="105"/>
      <c r="ROG1" s="105"/>
      <c r="ROH1" s="105"/>
      <c r="ROI1" s="105"/>
      <c r="ROJ1" s="105"/>
      <c r="ROK1" s="105"/>
      <c r="ROL1" s="105"/>
      <c r="ROM1" s="105"/>
      <c r="RON1" s="105"/>
      <c r="ROO1" s="105"/>
      <c r="ROP1" s="105"/>
      <c r="ROQ1" s="105"/>
      <c r="ROR1" s="105"/>
      <c r="ROS1" s="105"/>
      <c r="ROT1" s="105"/>
      <c r="ROU1" s="105"/>
      <c r="ROV1" s="105"/>
      <c r="ROW1" s="105"/>
      <c r="ROX1" s="105"/>
      <c r="ROY1" s="105"/>
      <c r="ROZ1" s="105"/>
      <c r="RPA1" s="105"/>
      <c r="RPB1" s="105"/>
      <c r="RPC1" s="105"/>
      <c r="RPD1" s="105"/>
      <c r="RPE1" s="105"/>
      <c r="RPF1" s="105"/>
      <c r="RPG1" s="105"/>
      <c r="RPH1" s="105"/>
      <c r="RPI1" s="105"/>
      <c r="RPJ1" s="105"/>
      <c r="RPK1" s="105"/>
      <c r="RPL1" s="105"/>
      <c r="RPM1" s="105"/>
      <c r="RPN1" s="105"/>
      <c r="RPO1" s="105"/>
      <c r="RPP1" s="105"/>
      <c r="RPQ1" s="105"/>
      <c r="RPR1" s="105"/>
      <c r="RPS1" s="105"/>
      <c r="RPT1" s="105"/>
      <c r="RPU1" s="105"/>
      <c r="RPV1" s="105"/>
      <c r="RPW1" s="105"/>
      <c r="RPX1" s="105"/>
      <c r="RPY1" s="105"/>
      <c r="RPZ1" s="105"/>
      <c r="RQA1" s="105"/>
      <c r="RQB1" s="105"/>
      <c r="RQC1" s="105"/>
      <c r="RQD1" s="105"/>
      <c r="RQE1" s="105"/>
      <c r="RQF1" s="105"/>
      <c r="RQG1" s="105"/>
      <c r="RQH1" s="105"/>
      <c r="RQI1" s="105"/>
      <c r="RQJ1" s="105"/>
      <c r="RQK1" s="105"/>
      <c r="RQL1" s="105"/>
      <c r="RQM1" s="105"/>
      <c r="RQN1" s="105"/>
      <c r="RQO1" s="105"/>
      <c r="RQP1" s="105"/>
      <c r="RQQ1" s="105"/>
      <c r="RQR1" s="105"/>
      <c r="RQS1" s="105"/>
      <c r="RQT1" s="105"/>
      <c r="RQU1" s="105"/>
      <c r="RQV1" s="105"/>
      <c r="RQW1" s="105"/>
      <c r="RQX1" s="105"/>
      <c r="RQY1" s="105"/>
      <c r="RQZ1" s="105"/>
      <c r="RRA1" s="105"/>
      <c r="RRB1" s="105"/>
      <c r="RRC1" s="105"/>
      <c r="RRD1" s="105"/>
      <c r="RRE1" s="105"/>
      <c r="RRF1" s="105"/>
      <c r="RRG1" s="105"/>
      <c r="RRH1" s="105"/>
      <c r="RRI1" s="105"/>
      <c r="RRJ1" s="105"/>
      <c r="RRK1" s="105"/>
      <c r="RRL1" s="105"/>
      <c r="RRM1" s="105"/>
      <c r="RRN1" s="105"/>
      <c r="RRO1" s="105"/>
      <c r="RRP1" s="105"/>
      <c r="RRQ1" s="105"/>
      <c r="RRR1" s="105"/>
      <c r="RRS1" s="105"/>
      <c r="RRT1" s="105"/>
      <c r="RRU1" s="105"/>
      <c r="RRV1" s="105"/>
      <c r="RRW1" s="105"/>
      <c r="RRX1" s="105"/>
      <c r="RRY1" s="105"/>
      <c r="RRZ1" s="105"/>
      <c r="RSA1" s="105"/>
      <c r="RSB1" s="105"/>
      <c r="RSC1" s="105"/>
      <c r="RSD1" s="105"/>
      <c r="RSE1" s="105"/>
      <c r="RSF1" s="105"/>
      <c r="RSG1" s="105"/>
      <c r="RSH1" s="105"/>
      <c r="RSI1" s="105"/>
      <c r="RSJ1" s="105"/>
      <c r="RSK1" s="105"/>
      <c r="RSL1" s="105"/>
      <c r="RSM1" s="105"/>
      <c r="RSN1" s="105"/>
      <c r="RSO1" s="105"/>
      <c r="RSP1" s="105"/>
      <c r="RSQ1" s="105"/>
      <c r="RSR1" s="105"/>
      <c r="RSS1" s="105"/>
      <c r="RST1" s="105"/>
      <c r="RSU1" s="105"/>
      <c r="RSV1" s="105"/>
      <c r="RSW1" s="105"/>
      <c r="RSX1" s="105"/>
      <c r="RSY1" s="105"/>
      <c r="RSZ1" s="105"/>
      <c r="RTA1" s="105"/>
      <c r="RTB1" s="105"/>
      <c r="RTC1" s="105"/>
      <c r="RTD1" s="105"/>
      <c r="RTE1" s="105"/>
      <c r="RTF1" s="105"/>
      <c r="RTG1" s="105"/>
      <c r="RTH1" s="105"/>
      <c r="RTI1" s="105"/>
      <c r="RTJ1" s="105"/>
      <c r="RTK1" s="105"/>
      <c r="RTL1" s="105"/>
      <c r="RTM1" s="105"/>
      <c r="RTN1" s="105"/>
      <c r="RTO1" s="105"/>
      <c r="RTP1" s="105"/>
      <c r="RTQ1" s="105"/>
      <c r="RTR1" s="105"/>
      <c r="RTS1" s="105"/>
      <c r="RTT1" s="105"/>
      <c r="RTU1" s="105"/>
      <c r="RTV1" s="105"/>
      <c r="RTW1" s="105"/>
      <c r="RTX1" s="105"/>
      <c r="RTY1" s="105"/>
      <c r="RTZ1" s="105"/>
      <c r="RUA1" s="105"/>
      <c r="RUB1" s="105"/>
      <c r="RUC1" s="105"/>
      <c r="RUD1" s="105"/>
      <c r="RUE1" s="105"/>
      <c r="RUF1" s="105"/>
      <c r="RUG1" s="105"/>
      <c r="RUH1" s="105"/>
      <c r="RUI1" s="105"/>
      <c r="RUJ1" s="105"/>
      <c r="RUK1" s="105"/>
      <c r="RUL1" s="105"/>
      <c r="RUM1" s="105"/>
      <c r="RUN1" s="105"/>
      <c r="RUO1" s="105"/>
      <c r="RUP1" s="105"/>
      <c r="RUQ1" s="105"/>
      <c r="RUR1" s="105"/>
      <c r="RUS1" s="105"/>
      <c r="RUT1" s="105"/>
      <c r="RUU1" s="105"/>
      <c r="RUV1" s="105"/>
      <c r="RUW1" s="105"/>
      <c r="RUX1" s="105"/>
      <c r="RUY1" s="105"/>
      <c r="RUZ1" s="105"/>
      <c r="RVA1" s="105"/>
      <c r="RVB1" s="105"/>
      <c r="RVC1" s="105"/>
      <c r="RVD1" s="105"/>
      <c r="RVE1" s="105"/>
      <c r="RVF1" s="105"/>
      <c r="RVG1" s="105"/>
      <c r="RVH1" s="105"/>
      <c r="RVI1" s="105"/>
      <c r="RVJ1" s="105"/>
      <c r="RVK1" s="105"/>
      <c r="RVL1" s="105"/>
      <c r="RVM1" s="105"/>
      <c r="RVN1" s="105"/>
      <c r="RVO1" s="105"/>
      <c r="RVP1" s="105"/>
      <c r="RVQ1" s="105"/>
      <c r="RVR1" s="105"/>
      <c r="RVS1" s="105"/>
      <c r="RVT1" s="105"/>
      <c r="RVU1" s="105"/>
      <c r="RVV1" s="105"/>
      <c r="RVW1" s="105"/>
      <c r="RVX1" s="105"/>
      <c r="RVY1" s="105"/>
      <c r="RVZ1" s="105"/>
      <c r="RWA1" s="105"/>
      <c r="RWB1" s="105"/>
      <c r="RWC1" s="105"/>
      <c r="RWD1" s="105"/>
      <c r="RWE1" s="105"/>
      <c r="RWF1" s="105"/>
      <c r="RWG1" s="105"/>
      <c r="RWH1" s="105"/>
      <c r="RWI1" s="105"/>
      <c r="RWJ1" s="105"/>
      <c r="RWK1" s="105"/>
      <c r="RWL1" s="105"/>
      <c r="RWM1" s="105"/>
      <c r="RWN1" s="105"/>
      <c r="RWO1" s="105"/>
      <c r="RWP1" s="105"/>
      <c r="RWQ1" s="105"/>
      <c r="RWR1" s="105"/>
      <c r="RWS1" s="105"/>
      <c r="RWT1" s="105"/>
      <c r="RWU1" s="105"/>
      <c r="RWV1" s="105"/>
      <c r="RWW1" s="105"/>
      <c r="RWX1" s="105"/>
      <c r="RWY1" s="105"/>
      <c r="RWZ1" s="105"/>
      <c r="RXA1" s="105"/>
      <c r="RXB1" s="105"/>
      <c r="RXC1" s="105"/>
      <c r="RXD1" s="105"/>
      <c r="RXE1" s="105"/>
      <c r="RXF1" s="105"/>
      <c r="RXG1" s="105"/>
      <c r="RXH1" s="105"/>
      <c r="RXI1" s="105"/>
      <c r="RXJ1" s="105"/>
      <c r="RXK1" s="105"/>
      <c r="RXL1" s="105"/>
      <c r="RXM1" s="105"/>
      <c r="RXN1" s="105"/>
      <c r="RXO1" s="105"/>
      <c r="RXP1" s="105"/>
      <c r="RXQ1" s="105"/>
      <c r="RXR1" s="105"/>
      <c r="RXS1" s="105"/>
      <c r="RXT1" s="105"/>
      <c r="RXU1" s="105"/>
      <c r="RXV1" s="105"/>
      <c r="RXW1" s="105"/>
      <c r="RXX1" s="105"/>
      <c r="RXY1" s="105"/>
      <c r="RXZ1" s="105"/>
      <c r="RYA1" s="105"/>
      <c r="RYB1" s="105"/>
      <c r="RYC1" s="105"/>
      <c r="RYD1" s="105"/>
      <c r="RYE1" s="105"/>
      <c r="RYF1" s="105"/>
      <c r="RYG1" s="105"/>
      <c r="RYH1" s="105"/>
      <c r="RYI1" s="105"/>
      <c r="RYJ1" s="105"/>
      <c r="RYK1" s="105"/>
      <c r="RYL1" s="105"/>
      <c r="RYM1" s="105"/>
      <c r="RYN1" s="105"/>
      <c r="RYO1" s="105"/>
      <c r="RYP1" s="105"/>
      <c r="RYQ1" s="105"/>
      <c r="RYR1" s="105"/>
      <c r="RYS1" s="105"/>
      <c r="RYT1" s="105"/>
      <c r="RYU1" s="105"/>
      <c r="RYV1" s="105"/>
      <c r="RYW1" s="105"/>
      <c r="RYX1" s="105"/>
      <c r="RYY1" s="105"/>
      <c r="RYZ1" s="105"/>
      <c r="RZA1" s="105"/>
      <c r="RZB1" s="105"/>
      <c r="RZC1" s="105"/>
      <c r="RZD1" s="105"/>
      <c r="RZE1" s="105"/>
      <c r="RZF1" s="105"/>
      <c r="RZG1" s="105"/>
      <c r="RZH1" s="105"/>
      <c r="RZI1" s="105"/>
      <c r="RZJ1" s="105"/>
      <c r="RZK1" s="105"/>
      <c r="RZL1" s="105"/>
      <c r="RZM1" s="105"/>
      <c r="RZN1" s="105"/>
      <c r="RZO1" s="105"/>
      <c r="RZP1" s="105"/>
      <c r="RZQ1" s="105"/>
      <c r="RZR1" s="105"/>
      <c r="RZS1" s="105"/>
      <c r="RZT1" s="105"/>
      <c r="RZU1" s="105"/>
      <c r="RZV1" s="105"/>
      <c r="RZW1" s="105"/>
      <c r="RZX1" s="105"/>
      <c r="RZY1" s="105"/>
      <c r="RZZ1" s="105"/>
      <c r="SAA1" s="105"/>
      <c r="SAB1" s="105"/>
      <c r="SAC1" s="105"/>
      <c r="SAD1" s="105"/>
      <c r="SAE1" s="105"/>
      <c r="SAF1" s="105"/>
      <c r="SAG1" s="105"/>
      <c r="SAH1" s="105"/>
      <c r="SAI1" s="105"/>
      <c r="SAJ1" s="105"/>
      <c r="SAK1" s="105"/>
      <c r="SAL1" s="105"/>
      <c r="SAM1" s="105"/>
      <c r="SAN1" s="105"/>
      <c r="SAO1" s="105"/>
      <c r="SAP1" s="105"/>
      <c r="SAQ1" s="105"/>
      <c r="SAR1" s="105"/>
      <c r="SAS1" s="105"/>
      <c r="SAT1" s="105"/>
      <c r="SAU1" s="105"/>
      <c r="SAV1" s="105"/>
      <c r="SAW1" s="105"/>
      <c r="SAX1" s="105"/>
      <c r="SAY1" s="105"/>
      <c r="SAZ1" s="105"/>
      <c r="SBA1" s="105"/>
      <c r="SBB1" s="105"/>
      <c r="SBC1" s="105"/>
      <c r="SBD1" s="105"/>
      <c r="SBE1" s="105"/>
      <c r="SBF1" s="105"/>
      <c r="SBG1" s="105"/>
      <c r="SBH1" s="105"/>
      <c r="SBI1" s="105"/>
      <c r="SBJ1" s="105"/>
      <c r="SBK1" s="105"/>
      <c r="SBL1" s="105"/>
      <c r="SBM1" s="105"/>
      <c r="SBN1" s="105"/>
      <c r="SBO1" s="105"/>
      <c r="SBP1" s="105"/>
      <c r="SBQ1" s="105"/>
      <c r="SBR1" s="105"/>
      <c r="SBS1" s="105"/>
      <c r="SBT1" s="105"/>
      <c r="SBU1" s="105"/>
      <c r="SBV1" s="105"/>
      <c r="SBW1" s="105"/>
      <c r="SBX1" s="105"/>
      <c r="SBY1" s="105"/>
      <c r="SBZ1" s="105"/>
      <c r="SCA1" s="105"/>
      <c r="SCB1" s="105"/>
      <c r="SCC1" s="105"/>
      <c r="SCD1" s="105"/>
      <c r="SCE1" s="105"/>
      <c r="SCF1" s="105"/>
      <c r="SCG1" s="105"/>
      <c r="SCH1" s="105"/>
      <c r="SCI1" s="105"/>
      <c r="SCJ1" s="105"/>
      <c r="SCK1" s="105"/>
      <c r="SCL1" s="105"/>
      <c r="SCM1" s="105"/>
      <c r="SCN1" s="105"/>
      <c r="SCO1" s="105"/>
      <c r="SCP1" s="105"/>
      <c r="SCQ1" s="105"/>
      <c r="SCR1" s="105"/>
      <c r="SCS1" s="105"/>
      <c r="SCT1" s="105"/>
      <c r="SCU1" s="105"/>
      <c r="SCV1" s="105"/>
      <c r="SCW1" s="105"/>
      <c r="SCX1" s="105"/>
      <c r="SCY1" s="105"/>
      <c r="SCZ1" s="105"/>
      <c r="SDA1" s="105"/>
      <c r="SDB1" s="105"/>
      <c r="SDC1" s="105"/>
      <c r="SDD1" s="105"/>
      <c r="SDE1" s="105"/>
      <c r="SDF1" s="105"/>
      <c r="SDG1" s="105"/>
      <c r="SDH1" s="105"/>
      <c r="SDI1" s="105"/>
      <c r="SDJ1" s="105"/>
      <c r="SDK1" s="105"/>
      <c r="SDL1" s="105"/>
      <c r="SDM1" s="105"/>
      <c r="SDN1" s="105"/>
      <c r="SDO1" s="105"/>
      <c r="SDP1" s="105"/>
      <c r="SDQ1" s="105"/>
      <c r="SDR1" s="105"/>
      <c r="SDS1" s="105"/>
      <c r="SDT1" s="105"/>
      <c r="SDU1" s="105"/>
      <c r="SDV1" s="105"/>
      <c r="SDW1" s="105"/>
      <c r="SDX1" s="105"/>
      <c r="SDY1" s="105"/>
      <c r="SDZ1" s="105"/>
      <c r="SEA1" s="105"/>
      <c r="SEB1" s="105"/>
      <c r="SEC1" s="105"/>
      <c r="SED1" s="105"/>
      <c r="SEE1" s="105"/>
      <c r="SEF1" s="105"/>
      <c r="SEG1" s="105"/>
      <c r="SEH1" s="105"/>
      <c r="SEI1" s="105"/>
      <c r="SEJ1" s="105"/>
      <c r="SEK1" s="105"/>
      <c r="SEL1" s="105"/>
      <c r="SEM1" s="105"/>
      <c r="SEN1" s="105"/>
      <c r="SEO1" s="105"/>
      <c r="SEP1" s="105"/>
      <c r="SEQ1" s="105"/>
      <c r="SER1" s="105"/>
      <c r="SES1" s="105"/>
      <c r="SET1" s="105"/>
      <c r="SEU1" s="105"/>
      <c r="SEV1" s="105"/>
      <c r="SEW1" s="105"/>
      <c r="SEX1" s="105"/>
      <c r="SEY1" s="105"/>
      <c r="SEZ1" s="105"/>
      <c r="SFA1" s="105"/>
      <c r="SFB1" s="105"/>
      <c r="SFC1" s="105"/>
      <c r="SFD1" s="105"/>
      <c r="SFE1" s="105"/>
      <c r="SFF1" s="105"/>
      <c r="SFG1" s="105"/>
      <c r="SFH1" s="105"/>
      <c r="SFI1" s="105"/>
      <c r="SFJ1" s="105"/>
      <c r="SFK1" s="105"/>
      <c r="SFL1" s="105"/>
      <c r="SFM1" s="105"/>
      <c r="SFN1" s="105"/>
      <c r="SFO1" s="105"/>
      <c r="SFP1" s="105"/>
      <c r="SFQ1" s="105"/>
      <c r="SFR1" s="105"/>
      <c r="SFS1" s="105"/>
      <c r="SFT1" s="105"/>
      <c r="SFU1" s="105"/>
      <c r="SFV1" s="105"/>
      <c r="SFW1" s="105"/>
      <c r="SFX1" s="105"/>
      <c r="SFY1" s="105"/>
      <c r="SFZ1" s="105"/>
      <c r="SGA1" s="105"/>
      <c r="SGB1" s="105"/>
      <c r="SGC1" s="105"/>
      <c r="SGD1" s="105"/>
      <c r="SGE1" s="105"/>
      <c r="SGF1" s="105"/>
      <c r="SGG1" s="105"/>
      <c r="SGH1" s="105"/>
      <c r="SGI1" s="105"/>
      <c r="SGJ1" s="105"/>
      <c r="SGK1" s="105"/>
      <c r="SGL1" s="105"/>
      <c r="SGM1" s="105"/>
      <c r="SGN1" s="105"/>
      <c r="SGO1" s="105"/>
      <c r="SGP1" s="105"/>
      <c r="SGQ1" s="105"/>
      <c r="SGR1" s="105"/>
      <c r="SGS1" s="105"/>
      <c r="SGT1" s="105"/>
      <c r="SGU1" s="105"/>
      <c r="SGV1" s="105"/>
      <c r="SGW1" s="105"/>
      <c r="SGX1" s="105"/>
      <c r="SGY1" s="105"/>
      <c r="SGZ1" s="105"/>
      <c r="SHA1" s="105"/>
      <c r="SHB1" s="105"/>
      <c r="SHC1" s="105"/>
      <c r="SHD1" s="105"/>
      <c r="SHE1" s="105"/>
      <c r="SHF1" s="105"/>
      <c r="SHG1" s="105"/>
      <c r="SHH1" s="105"/>
      <c r="SHI1" s="105"/>
      <c r="SHJ1" s="105"/>
      <c r="SHK1" s="105"/>
      <c r="SHL1" s="105"/>
      <c r="SHM1" s="105"/>
      <c r="SHN1" s="105"/>
      <c r="SHO1" s="105"/>
      <c r="SHP1" s="105"/>
      <c r="SHQ1" s="105"/>
      <c r="SHR1" s="105"/>
      <c r="SHS1" s="105"/>
      <c r="SHT1" s="105"/>
      <c r="SHU1" s="105"/>
      <c r="SHV1" s="105"/>
      <c r="SHW1" s="105"/>
      <c r="SHX1" s="105"/>
      <c r="SHY1" s="105"/>
      <c r="SHZ1" s="105"/>
      <c r="SIA1" s="105"/>
      <c r="SIB1" s="105"/>
      <c r="SIC1" s="105"/>
      <c r="SID1" s="105"/>
      <c r="SIE1" s="105"/>
      <c r="SIF1" s="105"/>
      <c r="SIG1" s="105"/>
      <c r="SIH1" s="105"/>
      <c r="SII1" s="105"/>
      <c r="SIJ1" s="105"/>
      <c r="SIK1" s="105"/>
      <c r="SIL1" s="105"/>
      <c r="SIM1" s="105"/>
      <c r="SIN1" s="105"/>
      <c r="SIO1" s="105"/>
      <c r="SIP1" s="105"/>
      <c r="SIQ1" s="105"/>
      <c r="SIR1" s="105"/>
      <c r="SIS1" s="105"/>
      <c r="SIT1" s="105"/>
      <c r="SIU1" s="105"/>
      <c r="SIV1" s="105"/>
      <c r="SIW1" s="105"/>
      <c r="SIX1" s="105"/>
      <c r="SIY1" s="105"/>
      <c r="SIZ1" s="105"/>
      <c r="SJA1" s="105"/>
      <c r="SJB1" s="105"/>
      <c r="SJC1" s="105"/>
      <c r="SJD1" s="105"/>
      <c r="SJE1" s="105"/>
      <c r="SJF1" s="105"/>
      <c r="SJG1" s="105"/>
      <c r="SJH1" s="105"/>
      <c r="SJI1" s="105"/>
      <c r="SJJ1" s="105"/>
      <c r="SJK1" s="105"/>
      <c r="SJL1" s="105"/>
      <c r="SJM1" s="105"/>
      <c r="SJN1" s="105"/>
      <c r="SJO1" s="105"/>
      <c r="SJP1" s="105"/>
      <c r="SJQ1" s="105"/>
      <c r="SJR1" s="105"/>
      <c r="SJS1" s="105"/>
      <c r="SJT1" s="105"/>
      <c r="SJU1" s="105"/>
      <c r="SJV1" s="105"/>
      <c r="SJW1" s="105"/>
      <c r="SJX1" s="105"/>
      <c r="SJY1" s="105"/>
      <c r="SJZ1" s="105"/>
      <c r="SKA1" s="105"/>
      <c r="SKB1" s="105"/>
      <c r="SKC1" s="105"/>
      <c r="SKD1" s="105"/>
      <c r="SKE1" s="105"/>
      <c r="SKF1" s="105"/>
      <c r="SKG1" s="105"/>
      <c r="SKH1" s="105"/>
      <c r="SKI1" s="105"/>
      <c r="SKJ1" s="105"/>
      <c r="SKK1" s="105"/>
      <c r="SKL1" s="105"/>
      <c r="SKM1" s="105"/>
      <c r="SKN1" s="105"/>
      <c r="SKO1" s="105"/>
      <c r="SKP1" s="105"/>
      <c r="SKQ1" s="105"/>
      <c r="SKR1" s="105"/>
      <c r="SKS1" s="105"/>
      <c r="SKT1" s="105"/>
      <c r="SKU1" s="105"/>
      <c r="SKV1" s="105"/>
      <c r="SKW1" s="105"/>
      <c r="SKX1" s="105"/>
      <c r="SKY1" s="105"/>
      <c r="SKZ1" s="105"/>
      <c r="SLA1" s="105"/>
      <c r="SLB1" s="105"/>
      <c r="SLC1" s="105"/>
      <c r="SLD1" s="105"/>
      <c r="SLE1" s="105"/>
      <c r="SLF1" s="105"/>
      <c r="SLG1" s="105"/>
      <c r="SLH1" s="105"/>
      <c r="SLI1" s="105"/>
      <c r="SLJ1" s="105"/>
      <c r="SLK1" s="105"/>
      <c r="SLL1" s="105"/>
      <c r="SLM1" s="105"/>
      <c r="SLN1" s="105"/>
      <c r="SLO1" s="105"/>
      <c r="SLP1" s="105"/>
      <c r="SLQ1" s="105"/>
      <c r="SLR1" s="105"/>
      <c r="SLS1" s="105"/>
      <c r="SLT1" s="105"/>
      <c r="SLU1" s="105"/>
      <c r="SLV1" s="105"/>
      <c r="SLW1" s="105"/>
      <c r="SLX1" s="105"/>
      <c r="SLY1" s="105"/>
      <c r="SLZ1" s="105"/>
      <c r="SMA1" s="105"/>
      <c r="SMB1" s="105"/>
      <c r="SMC1" s="105"/>
      <c r="SMD1" s="105"/>
      <c r="SME1" s="105"/>
      <c r="SMF1" s="105"/>
      <c r="SMG1" s="105"/>
      <c r="SMH1" s="105"/>
      <c r="SMI1" s="105"/>
      <c r="SMJ1" s="105"/>
      <c r="SMK1" s="105"/>
      <c r="SML1" s="105"/>
      <c r="SMM1" s="105"/>
      <c r="SMN1" s="105"/>
      <c r="SMO1" s="105"/>
      <c r="SMP1" s="105"/>
      <c r="SMQ1" s="105"/>
      <c r="SMR1" s="105"/>
      <c r="SMS1" s="105"/>
      <c r="SMT1" s="105"/>
      <c r="SMU1" s="105"/>
      <c r="SMV1" s="105"/>
      <c r="SMW1" s="105"/>
      <c r="SMX1" s="105"/>
      <c r="SMY1" s="105"/>
      <c r="SMZ1" s="105"/>
      <c r="SNA1" s="105"/>
      <c r="SNB1" s="105"/>
      <c r="SNC1" s="105"/>
      <c r="SND1" s="105"/>
      <c r="SNE1" s="105"/>
      <c r="SNF1" s="105"/>
      <c r="SNG1" s="105"/>
      <c r="SNH1" s="105"/>
      <c r="SNI1" s="105"/>
      <c r="SNJ1" s="105"/>
      <c r="SNK1" s="105"/>
      <c r="SNL1" s="105"/>
      <c r="SNM1" s="105"/>
      <c r="SNN1" s="105"/>
      <c r="SNO1" s="105"/>
      <c r="SNP1" s="105"/>
      <c r="SNQ1" s="105"/>
      <c r="SNR1" s="105"/>
      <c r="SNS1" s="105"/>
      <c r="SNT1" s="105"/>
      <c r="SNU1" s="105"/>
      <c r="SNV1" s="105"/>
      <c r="SNW1" s="105"/>
      <c r="SNX1" s="105"/>
      <c r="SNY1" s="105"/>
      <c r="SNZ1" s="105"/>
      <c r="SOA1" s="105"/>
      <c r="SOB1" s="105"/>
      <c r="SOC1" s="105"/>
      <c r="SOD1" s="105"/>
      <c r="SOE1" s="105"/>
      <c r="SOF1" s="105"/>
      <c r="SOG1" s="105"/>
      <c r="SOH1" s="105"/>
      <c r="SOI1" s="105"/>
      <c r="SOJ1" s="105"/>
      <c r="SOK1" s="105"/>
      <c r="SOL1" s="105"/>
      <c r="SOM1" s="105"/>
      <c r="SON1" s="105"/>
      <c r="SOO1" s="105"/>
      <c r="SOP1" s="105"/>
      <c r="SOQ1" s="105"/>
      <c r="SOR1" s="105"/>
      <c r="SOS1" s="105"/>
      <c r="SOT1" s="105"/>
      <c r="SOU1" s="105"/>
      <c r="SOV1" s="105"/>
      <c r="SOW1" s="105"/>
      <c r="SOX1" s="105"/>
      <c r="SOY1" s="105"/>
      <c r="SOZ1" s="105"/>
      <c r="SPA1" s="105"/>
      <c r="SPB1" s="105"/>
      <c r="SPC1" s="105"/>
      <c r="SPD1" s="105"/>
      <c r="SPE1" s="105"/>
      <c r="SPF1" s="105"/>
      <c r="SPG1" s="105"/>
      <c r="SPH1" s="105"/>
      <c r="SPI1" s="105"/>
      <c r="SPJ1" s="105"/>
      <c r="SPK1" s="105"/>
      <c r="SPL1" s="105"/>
      <c r="SPM1" s="105"/>
      <c r="SPN1" s="105"/>
      <c r="SPO1" s="105"/>
      <c r="SPP1" s="105"/>
      <c r="SPQ1" s="105"/>
      <c r="SPR1" s="105"/>
      <c r="SPS1" s="105"/>
      <c r="SPT1" s="105"/>
      <c r="SPU1" s="105"/>
      <c r="SPV1" s="105"/>
      <c r="SPW1" s="105"/>
      <c r="SPX1" s="105"/>
      <c r="SPY1" s="105"/>
      <c r="SPZ1" s="105"/>
      <c r="SQA1" s="105"/>
      <c r="SQB1" s="105"/>
      <c r="SQC1" s="105"/>
      <c r="SQD1" s="105"/>
      <c r="SQE1" s="105"/>
      <c r="SQF1" s="105"/>
      <c r="SQG1" s="105"/>
      <c r="SQH1" s="105"/>
      <c r="SQI1" s="105"/>
      <c r="SQJ1" s="105"/>
      <c r="SQK1" s="105"/>
      <c r="SQL1" s="105"/>
      <c r="SQM1" s="105"/>
      <c r="SQN1" s="105"/>
      <c r="SQO1" s="105"/>
      <c r="SQP1" s="105"/>
      <c r="SQQ1" s="105"/>
      <c r="SQR1" s="105"/>
      <c r="SQS1" s="105"/>
      <c r="SQT1" s="105"/>
      <c r="SQU1" s="105"/>
      <c r="SQV1" s="105"/>
      <c r="SQW1" s="105"/>
      <c r="SQX1" s="105"/>
      <c r="SQY1" s="105"/>
      <c r="SQZ1" s="105"/>
      <c r="SRA1" s="105"/>
      <c r="SRB1" s="105"/>
      <c r="SRC1" s="105"/>
      <c r="SRD1" s="105"/>
      <c r="SRE1" s="105"/>
      <c r="SRF1" s="105"/>
      <c r="SRG1" s="105"/>
      <c r="SRH1" s="105"/>
      <c r="SRI1" s="105"/>
      <c r="SRJ1" s="105"/>
      <c r="SRK1" s="105"/>
      <c r="SRL1" s="105"/>
      <c r="SRM1" s="105"/>
      <c r="SRN1" s="105"/>
      <c r="SRO1" s="105"/>
      <c r="SRP1" s="105"/>
      <c r="SRQ1" s="105"/>
      <c r="SRR1" s="105"/>
      <c r="SRS1" s="105"/>
      <c r="SRT1" s="105"/>
      <c r="SRU1" s="105"/>
      <c r="SRV1" s="105"/>
      <c r="SRW1" s="105"/>
      <c r="SRX1" s="105"/>
      <c r="SRY1" s="105"/>
      <c r="SRZ1" s="105"/>
      <c r="SSA1" s="105"/>
      <c r="SSB1" s="105"/>
      <c r="SSC1" s="105"/>
      <c r="SSD1" s="105"/>
      <c r="SSE1" s="105"/>
      <c r="SSF1" s="105"/>
      <c r="SSG1" s="105"/>
      <c r="SSH1" s="105"/>
      <c r="SSI1" s="105"/>
      <c r="SSJ1" s="105"/>
      <c r="SSK1" s="105"/>
      <c r="SSL1" s="105"/>
      <c r="SSM1" s="105"/>
      <c r="SSN1" s="105"/>
      <c r="SSO1" s="105"/>
      <c r="SSP1" s="105"/>
      <c r="SSQ1" s="105"/>
      <c r="SSR1" s="105"/>
      <c r="SSS1" s="105"/>
      <c r="SST1" s="105"/>
      <c r="SSU1" s="105"/>
      <c r="SSV1" s="105"/>
      <c r="SSW1" s="105"/>
      <c r="SSX1" s="105"/>
      <c r="SSY1" s="105"/>
      <c r="SSZ1" s="105"/>
      <c r="STA1" s="105"/>
      <c r="STB1" s="105"/>
      <c r="STC1" s="105"/>
      <c r="STD1" s="105"/>
      <c r="STE1" s="105"/>
      <c r="STF1" s="105"/>
      <c r="STG1" s="105"/>
      <c r="STH1" s="105"/>
      <c r="STI1" s="105"/>
      <c r="STJ1" s="105"/>
      <c r="STK1" s="105"/>
      <c r="STL1" s="105"/>
      <c r="STM1" s="105"/>
      <c r="STN1" s="105"/>
      <c r="STO1" s="105"/>
      <c r="STP1" s="105"/>
      <c r="STQ1" s="105"/>
      <c r="STR1" s="105"/>
      <c r="STS1" s="105"/>
      <c r="STT1" s="105"/>
      <c r="STU1" s="105"/>
      <c r="STV1" s="105"/>
      <c r="STW1" s="105"/>
      <c r="STX1" s="105"/>
      <c r="STY1" s="105"/>
      <c r="STZ1" s="105"/>
      <c r="SUA1" s="105"/>
      <c r="SUB1" s="105"/>
      <c r="SUC1" s="105"/>
      <c r="SUD1" s="105"/>
      <c r="SUE1" s="105"/>
      <c r="SUF1" s="105"/>
      <c r="SUG1" s="105"/>
      <c r="SUH1" s="105"/>
      <c r="SUI1" s="105"/>
      <c r="SUJ1" s="105"/>
      <c r="SUK1" s="105"/>
      <c r="SUL1" s="105"/>
      <c r="SUM1" s="105"/>
      <c r="SUN1" s="105"/>
      <c r="SUO1" s="105"/>
      <c r="SUP1" s="105"/>
      <c r="SUQ1" s="105"/>
      <c r="SUR1" s="105"/>
      <c r="SUS1" s="105"/>
      <c r="SUT1" s="105"/>
      <c r="SUU1" s="105"/>
      <c r="SUV1" s="105"/>
      <c r="SUW1" s="105"/>
      <c r="SUX1" s="105"/>
      <c r="SUY1" s="105"/>
      <c r="SUZ1" s="105"/>
      <c r="SVA1" s="105"/>
      <c r="SVB1" s="105"/>
      <c r="SVC1" s="105"/>
      <c r="SVD1" s="105"/>
      <c r="SVE1" s="105"/>
      <c r="SVF1" s="105"/>
      <c r="SVG1" s="105"/>
      <c r="SVH1" s="105"/>
      <c r="SVI1" s="105"/>
      <c r="SVJ1" s="105"/>
      <c r="SVK1" s="105"/>
      <c r="SVL1" s="105"/>
      <c r="SVM1" s="105"/>
      <c r="SVN1" s="105"/>
      <c r="SVO1" s="105"/>
      <c r="SVP1" s="105"/>
      <c r="SVQ1" s="105"/>
      <c r="SVR1" s="105"/>
      <c r="SVS1" s="105"/>
      <c r="SVT1" s="105"/>
      <c r="SVU1" s="105"/>
      <c r="SVV1" s="105"/>
      <c r="SVW1" s="105"/>
      <c r="SVX1" s="105"/>
      <c r="SVY1" s="105"/>
      <c r="SVZ1" s="105"/>
      <c r="SWA1" s="105"/>
      <c r="SWB1" s="105"/>
      <c r="SWC1" s="105"/>
      <c r="SWD1" s="105"/>
      <c r="SWE1" s="105"/>
      <c r="SWF1" s="105"/>
      <c r="SWG1" s="105"/>
      <c r="SWH1" s="105"/>
      <c r="SWI1" s="105"/>
      <c r="SWJ1" s="105"/>
      <c r="SWK1" s="105"/>
      <c r="SWL1" s="105"/>
      <c r="SWM1" s="105"/>
      <c r="SWN1" s="105"/>
      <c r="SWO1" s="105"/>
      <c r="SWP1" s="105"/>
      <c r="SWQ1" s="105"/>
      <c r="SWR1" s="105"/>
      <c r="SWS1" s="105"/>
      <c r="SWT1" s="105"/>
      <c r="SWU1" s="105"/>
      <c r="SWV1" s="105"/>
      <c r="SWW1" s="105"/>
      <c r="SWX1" s="105"/>
      <c r="SWY1" s="105"/>
      <c r="SWZ1" s="105"/>
      <c r="SXA1" s="105"/>
      <c r="SXB1" s="105"/>
      <c r="SXC1" s="105"/>
      <c r="SXD1" s="105"/>
      <c r="SXE1" s="105"/>
      <c r="SXF1" s="105"/>
      <c r="SXG1" s="105"/>
      <c r="SXH1" s="105"/>
      <c r="SXI1" s="105"/>
      <c r="SXJ1" s="105"/>
      <c r="SXK1" s="105"/>
      <c r="SXL1" s="105"/>
      <c r="SXM1" s="105"/>
      <c r="SXN1" s="105"/>
      <c r="SXO1" s="105"/>
      <c r="SXP1" s="105"/>
      <c r="SXQ1" s="105"/>
      <c r="SXR1" s="105"/>
      <c r="SXS1" s="105"/>
      <c r="SXT1" s="105"/>
      <c r="SXU1" s="105"/>
      <c r="SXV1" s="105"/>
      <c r="SXW1" s="105"/>
      <c r="SXX1" s="105"/>
      <c r="SXY1" s="105"/>
      <c r="SXZ1" s="105"/>
      <c r="SYA1" s="105"/>
      <c r="SYB1" s="105"/>
      <c r="SYC1" s="105"/>
      <c r="SYD1" s="105"/>
      <c r="SYE1" s="105"/>
      <c r="SYF1" s="105"/>
      <c r="SYG1" s="105"/>
      <c r="SYH1" s="105"/>
      <c r="SYI1" s="105"/>
      <c r="SYJ1" s="105"/>
      <c r="SYK1" s="105"/>
      <c r="SYL1" s="105"/>
      <c r="SYM1" s="105"/>
      <c r="SYN1" s="105"/>
      <c r="SYO1" s="105"/>
      <c r="SYP1" s="105"/>
      <c r="SYQ1" s="105"/>
      <c r="SYR1" s="105"/>
      <c r="SYS1" s="105"/>
      <c r="SYT1" s="105"/>
      <c r="SYU1" s="105"/>
      <c r="SYV1" s="105"/>
      <c r="SYW1" s="105"/>
      <c r="SYX1" s="105"/>
      <c r="SYY1" s="105"/>
      <c r="SYZ1" s="105"/>
      <c r="SZA1" s="105"/>
      <c r="SZB1" s="105"/>
      <c r="SZC1" s="105"/>
      <c r="SZD1" s="105"/>
      <c r="SZE1" s="105"/>
      <c r="SZF1" s="105"/>
      <c r="SZG1" s="105"/>
      <c r="SZH1" s="105"/>
      <c r="SZI1" s="105"/>
      <c r="SZJ1" s="105"/>
      <c r="SZK1" s="105"/>
      <c r="SZL1" s="105"/>
      <c r="SZM1" s="105"/>
      <c r="SZN1" s="105"/>
      <c r="SZO1" s="105"/>
      <c r="SZP1" s="105"/>
      <c r="SZQ1" s="105"/>
      <c r="SZR1" s="105"/>
      <c r="SZS1" s="105"/>
      <c r="SZT1" s="105"/>
      <c r="SZU1" s="105"/>
      <c r="SZV1" s="105"/>
      <c r="SZW1" s="105"/>
      <c r="SZX1" s="105"/>
      <c r="SZY1" s="105"/>
      <c r="SZZ1" s="105"/>
      <c r="TAA1" s="105"/>
      <c r="TAB1" s="105"/>
      <c r="TAC1" s="105"/>
      <c r="TAD1" s="105"/>
      <c r="TAE1" s="105"/>
      <c r="TAF1" s="105"/>
      <c r="TAG1" s="105"/>
      <c r="TAH1" s="105"/>
      <c r="TAI1" s="105"/>
      <c r="TAJ1" s="105"/>
      <c r="TAK1" s="105"/>
      <c r="TAL1" s="105"/>
      <c r="TAM1" s="105"/>
      <c r="TAN1" s="105"/>
      <c r="TAO1" s="105"/>
      <c r="TAP1" s="105"/>
      <c r="TAQ1" s="105"/>
      <c r="TAR1" s="105"/>
      <c r="TAS1" s="105"/>
      <c r="TAT1" s="105"/>
      <c r="TAU1" s="105"/>
      <c r="TAV1" s="105"/>
      <c r="TAW1" s="105"/>
      <c r="TAX1" s="105"/>
      <c r="TAY1" s="105"/>
      <c r="TAZ1" s="105"/>
      <c r="TBA1" s="105"/>
      <c r="TBB1" s="105"/>
      <c r="TBC1" s="105"/>
      <c r="TBD1" s="105"/>
      <c r="TBE1" s="105"/>
      <c r="TBF1" s="105"/>
      <c r="TBG1" s="105"/>
      <c r="TBH1" s="105"/>
      <c r="TBI1" s="105"/>
      <c r="TBJ1" s="105"/>
      <c r="TBK1" s="105"/>
      <c r="TBL1" s="105"/>
      <c r="TBM1" s="105"/>
      <c r="TBN1" s="105"/>
      <c r="TBO1" s="105"/>
      <c r="TBP1" s="105"/>
      <c r="TBQ1" s="105"/>
      <c r="TBR1" s="105"/>
      <c r="TBS1" s="105"/>
      <c r="TBT1" s="105"/>
      <c r="TBU1" s="105"/>
      <c r="TBV1" s="105"/>
      <c r="TBW1" s="105"/>
      <c r="TBX1" s="105"/>
      <c r="TBY1" s="105"/>
      <c r="TBZ1" s="105"/>
      <c r="TCA1" s="105"/>
      <c r="TCB1" s="105"/>
      <c r="TCC1" s="105"/>
      <c r="TCD1" s="105"/>
      <c r="TCE1" s="105"/>
      <c r="TCF1" s="105"/>
      <c r="TCG1" s="105"/>
      <c r="TCH1" s="105"/>
      <c r="TCI1" s="105"/>
      <c r="TCJ1" s="105"/>
      <c r="TCK1" s="105"/>
      <c r="TCL1" s="105"/>
      <c r="TCM1" s="105"/>
      <c r="TCN1" s="105"/>
      <c r="TCO1" s="105"/>
      <c r="TCP1" s="105"/>
      <c r="TCQ1" s="105"/>
      <c r="TCR1" s="105"/>
      <c r="TCS1" s="105"/>
      <c r="TCT1" s="105"/>
      <c r="TCU1" s="105"/>
      <c r="TCV1" s="105"/>
      <c r="TCW1" s="105"/>
      <c r="TCX1" s="105"/>
      <c r="TCY1" s="105"/>
      <c r="TCZ1" s="105"/>
      <c r="TDA1" s="105"/>
      <c r="TDB1" s="105"/>
      <c r="TDC1" s="105"/>
      <c r="TDD1" s="105"/>
      <c r="TDE1" s="105"/>
      <c r="TDF1" s="105"/>
      <c r="TDG1" s="105"/>
      <c r="TDH1" s="105"/>
      <c r="TDI1" s="105"/>
      <c r="TDJ1" s="105"/>
      <c r="TDK1" s="105"/>
      <c r="TDL1" s="105"/>
      <c r="TDM1" s="105"/>
      <c r="TDN1" s="105"/>
      <c r="TDO1" s="105"/>
      <c r="TDP1" s="105"/>
      <c r="TDQ1" s="105"/>
      <c r="TDR1" s="105"/>
      <c r="TDS1" s="105"/>
      <c r="TDT1" s="105"/>
      <c r="TDU1" s="105"/>
      <c r="TDV1" s="105"/>
      <c r="TDW1" s="105"/>
      <c r="TDX1" s="105"/>
      <c r="TDY1" s="105"/>
      <c r="TDZ1" s="105"/>
      <c r="TEA1" s="105"/>
      <c r="TEB1" s="105"/>
      <c r="TEC1" s="105"/>
      <c r="TED1" s="105"/>
      <c r="TEE1" s="105"/>
      <c r="TEF1" s="105"/>
      <c r="TEG1" s="105"/>
      <c r="TEH1" s="105"/>
      <c r="TEI1" s="105"/>
      <c r="TEJ1" s="105"/>
      <c r="TEK1" s="105"/>
      <c r="TEL1" s="105"/>
      <c r="TEM1" s="105"/>
      <c r="TEN1" s="105"/>
      <c r="TEO1" s="105"/>
      <c r="TEP1" s="105"/>
      <c r="TEQ1" s="105"/>
      <c r="TER1" s="105"/>
      <c r="TES1" s="105"/>
      <c r="TET1" s="105"/>
      <c r="TEU1" s="105"/>
      <c r="TEV1" s="105"/>
      <c r="TEW1" s="105"/>
      <c r="TEX1" s="105"/>
      <c r="TEY1" s="105"/>
      <c r="TEZ1" s="105"/>
      <c r="TFA1" s="105"/>
      <c r="TFB1" s="105"/>
      <c r="TFC1" s="105"/>
      <c r="TFD1" s="105"/>
      <c r="TFE1" s="105"/>
      <c r="TFF1" s="105"/>
      <c r="TFG1" s="105"/>
      <c r="TFH1" s="105"/>
      <c r="TFI1" s="105"/>
      <c r="TFJ1" s="105"/>
      <c r="TFK1" s="105"/>
      <c r="TFL1" s="105"/>
      <c r="TFM1" s="105"/>
      <c r="TFN1" s="105"/>
      <c r="TFO1" s="105"/>
      <c r="TFP1" s="105"/>
      <c r="TFQ1" s="105"/>
      <c r="TFR1" s="105"/>
      <c r="TFS1" s="105"/>
      <c r="TFT1" s="105"/>
      <c r="TFU1" s="105"/>
      <c r="TFV1" s="105"/>
      <c r="TFW1" s="105"/>
      <c r="TFX1" s="105"/>
      <c r="TFY1" s="105"/>
      <c r="TFZ1" s="105"/>
      <c r="TGA1" s="105"/>
      <c r="TGB1" s="105"/>
      <c r="TGC1" s="105"/>
      <c r="TGD1" s="105"/>
      <c r="TGE1" s="105"/>
      <c r="TGF1" s="105"/>
      <c r="TGG1" s="105"/>
      <c r="TGH1" s="105"/>
      <c r="TGI1" s="105"/>
      <c r="TGJ1" s="105"/>
      <c r="TGK1" s="105"/>
      <c r="TGL1" s="105"/>
      <c r="TGM1" s="105"/>
      <c r="TGN1" s="105"/>
      <c r="TGO1" s="105"/>
      <c r="TGP1" s="105"/>
      <c r="TGQ1" s="105"/>
      <c r="TGR1" s="105"/>
      <c r="TGS1" s="105"/>
      <c r="TGT1" s="105"/>
      <c r="TGU1" s="105"/>
      <c r="TGV1" s="105"/>
      <c r="TGW1" s="105"/>
      <c r="TGX1" s="105"/>
      <c r="TGY1" s="105"/>
      <c r="TGZ1" s="105"/>
      <c r="THA1" s="105"/>
      <c r="THB1" s="105"/>
      <c r="THC1" s="105"/>
      <c r="THD1" s="105"/>
      <c r="THE1" s="105"/>
      <c r="THF1" s="105"/>
      <c r="THG1" s="105"/>
      <c r="THH1" s="105"/>
      <c r="THI1" s="105"/>
      <c r="THJ1" s="105"/>
      <c r="THK1" s="105"/>
      <c r="THL1" s="105"/>
      <c r="THM1" s="105"/>
      <c r="THN1" s="105"/>
      <c r="THO1" s="105"/>
      <c r="THP1" s="105"/>
      <c r="THQ1" s="105"/>
      <c r="THR1" s="105"/>
      <c r="THS1" s="105"/>
      <c r="THT1" s="105"/>
      <c r="THU1" s="105"/>
      <c r="THV1" s="105"/>
      <c r="THW1" s="105"/>
      <c r="THX1" s="105"/>
      <c r="THY1" s="105"/>
      <c r="THZ1" s="105"/>
      <c r="TIA1" s="105"/>
      <c r="TIB1" s="105"/>
      <c r="TIC1" s="105"/>
      <c r="TID1" s="105"/>
      <c r="TIE1" s="105"/>
      <c r="TIF1" s="105"/>
      <c r="TIG1" s="105"/>
      <c r="TIH1" s="105"/>
      <c r="TII1" s="105"/>
      <c r="TIJ1" s="105"/>
      <c r="TIK1" s="105"/>
      <c r="TIL1" s="105"/>
      <c r="TIM1" s="105"/>
      <c r="TIN1" s="105"/>
      <c r="TIO1" s="105"/>
      <c r="TIP1" s="105"/>
      <c r="TIQ1" s="105"/>
      <c r="TIR1" s="105"/>
      <c r="TIS1" s="105"/>
      <c r="TIT1" s="105"/>
      <c r="TIU1" s="105"/>
      <c r="TIV1" s="105"/>
      <c r="TIW1" s="105"/>
      <c r="TIX1" s="105"/>
      <c r="TIY1" s="105"/>
      <c r="TIZ1" s="105"/>
      <c r="TJA1" s="105"/>
      <c r="TJB1" s="105"/>
      <c r="TJC1" s="105"/>
      <c r="TJD1" s="105"/>
      <c r="TJE1" s="105"/>
      <c r="TJF1" s="105"/>
      <c r="TJG1" s="105"/>
      <c r="TJH1" s="105"/>
      <c r="TJI1" s="105"/>
      <c r="TJJ1" s="105"/>
      <c r="TJK1" s="105"/>
      <c r="TJL1" s="105"/>
      <c r="TJM1" s="105"/>
      <c r="TJN1" s="105"/>
      <c r="TJO1" s="105"/>
      <c r="TJP1" s="105"/>
      <c r="TJQ1" s="105"/>
      <c r="TJR1" s="105"/>
      <c r="TJS1" s="105"/>
      <c r="TJT1" s="105"/>
      <c r="TJU1" s="105"/>
      <c r="TJV1" s="105"/>
      <c r="TJW1" s="105"/>
      <c r="TJX1" s="105"/>
      <c r="TJY1" s="105"/>
      <c r="TJZ1" s="105"/>
      <c r="TKA1" s="105"/>
      <c r="TKB1" s="105"/>
      <c r="TKC1" s="105"/>
      <c r="TKD1" s="105"/>
      <c r="TKE1" s="105"/>
      <c r="TKF1" s="105"/>
      <c r="TKG1" s="105"/>
      <c r="TKH1" s="105"/>
      <c r="TKI1" s="105"/>
      <c r="TKJ1" s="105"/>
      <c r="TKK1" s="105"/>
      <c r="TKL1" s="105"/>
      <c r="TKM1" s="105"/>
      <c r="TKN1" s="105"/>
      <c r="TKO1" s="105"/>
      <c r="TKP1" s="105"/>
      <c r="TKQ1" s="105"/>
      <c r="TKR1" s="105"/>
      <c r="TKS1" s="105"/>
      <c r="TKT1" s="105"/>
      <c r="TKU1" s="105"/>
      <c r="TKV1" s="105"/>
      <c r="TKW1" s="105"/>
      <c r="TKX1" s="105"/>
      <c r="TKY1" s="105"/>
      <c r="TKZ1" s="105"/>
      <c r="TLA1" s="105"/>
      <c r="TLB1" s="105"/>
      <c r="TLC1" s="105"/>
      <c r="TLD1" s="105"/>
      <c r="TLE1" s="105"/>
      <c r="TLF1" s="105"/>
      <c r="TLG1" s="105"/>
      <c r="TLH1" s="105"/>
      <c r="TLI1" s="105"/>
      <c r="TLJ1" s="105"/>
      <c r="TLK1" s="105"/>
      <c r="TLL1" s="105"/>
      <c r="TLM1" s="105"/>
      <c r="TLN1" s="105"/>
      <c r="TLO1" s="105"/>
      <c r="TLP1" s="105"/>
      <c r="TLQ1" s="105"/>
      <c r="TLR1" s="105"/>
      <c r="TLS1" s="105"/>
      <c r="TLT1" s="105"/>
      <c r="TLU1" s="105"/>
      <c r="TLV1" s="105"/>
      <c r="TLW1" s="105"/>
      <c r="TLX1" s="105"/>
      <c r="TLY1" s="105"/>
      <c r="TLZ1" s="105"/>
      <c r="TMA1" s="105"/>
      <c r="TMB1" s="105"/>
      <c r="TMC1" s="105"/>
      <c r="TMD1" s="105"/>
      <c r="TME1" s="105"/>
      <c r="TMF1" s="105"/>
      <c r="TMG1" s="105"/>
      <c r="TMH1" s="105"/>
      <c r="TMI1" s="105"/>
      <c r="TMJ1" s="105"/>
      <c r="TMK1" s="105"/>
      <c r="TML1" s="105"/>
      <c r="TMM1" s="105"/>
      <c r="TMN1" s="105"/>
      <c r="TMO1" s="105"/>
      <c r="TMP1" s="105"/>
      <c r="TMQ1" s="105"/>
      <c r="TMR1" s="105"/>
      <c r="TMS1" s="105"/>
      <c r="TMT1" s="105"/>
      <c r="TMU1" s="105"/>
      <c r="TMV1" s="105"/>
      <c r="TMW1" s="105"/>
      <c r="TMX1" s="105"/>
      <c r="TMY1" s="105"/>
      <c r="TMZ1" s="105"/>
      <c r="TNA1" s="105"/>
      <c r="TNB1" s="105"/>
      <c r="TNC1" s="105"/>
      <c r="TND1" s="105"/>
      <c r="TNE1" s="105"/>
      <c r="TNF1" s="105"/>
      <c r="TNG1" s="105"/>
      <c r="TNH1" s="105"/>
      <c r="TNI1" s="105"/>
      <c r="TNJ1" s="105"/>
      <c r="TNK1" s="105"/>
      <c r="TNL1" s="105"/>
      <c r="TNM1" s="105"/>
      <c r="TNN1" s="105"/>
      <c r="TNO1" s="105"/>
      <c r="TNP1" s="105"/>
      <c r="TNQ1" s="105"/>
      <c r="TNR1" s="105"/>
      <c r="TNS1" s="105"/>
      <c r="TNT1" s="105"/>
      <c r="TNU1" s="105"/>
      <c r="TNV1" s="105"/>
      <c r="TNW1" s="105"/>
      <c r="TNX1" s="105"/>
      <c r="TNY1" s="105"/>
      <c r="TNZ1" s="105"/>
      <c r="TOA1" s="105"/>
      <c r="TOB1" s="105"/>
      <c r="TOC1" s="105"/>
      <c r="TOD1" s="105"/>
      <c r="TOE1" s="105"/>
      <c r="TOF1" s="105"/>
      <c r="TOG1" s="105"/>
      <c r="TOH1" s="105"/>
      <c r="TOI1" s="105"/>
      <c r="TOJ1" s="105"/>
      <c r="TOK1" s="105"/>
      <c r="TOL1" s="105"/>
      <c r="TOM1" s="105"/>
      <c r="TON1" s="105"/>
      <c r="TOO1" s="105"/>
      <c r="TOP1" s="105"/>
      <c r="TOQ1" s="105"/>
      <c r="TOR1" s="105"/>
      <c r="TOS1" s="105"/>
      <c r="TOT1" s="105"/>
      <c r="TOU1" s="105"/>
      <c r="TOV1" s="105"/>
      <c r="TOW1" s="105"/>
      <c r="TOX1" s="105"/>
      <c r="TOY1" s="105"/>
      <c r="TOZ1" s="105"/>
      <c r="TPA1" s="105"/>
      <c r="TPB1" s="105"/>
      <c r="TPC1" s="105"/>
      <c r="TPD1" s="105"/>
      <c r="TPE1" s="105"/>
      <c r="TPF1" s="105"/>
      <c r="TPG1" s="105"/>
      <c r="TPH1" s="105"/>
      <c r="TPI1" s="105"/>
      <c r="TPJ1" s="105"/>
      <c r="TPK1" s="105"/>
      <c r="TPL1" s="105"/>
      <c r="TPM1" s="105"/>
      <c r="TPN1" s="105"/>
      <c r="TPO1" s="105"/>
      <c r="TPP1" s="105"/>
      <c r="TPQ1" s="105"/>
      <c r="TPR1" s="105"/>
      <c r="TPS1" s="105"/>
      <c r="TPT1" s="105"/>
      <c r="TPU1" s="105"/>
      <c r="TPV1" s="105"/>
      <c r="TPW1" s="105"/>
      <c r="TPX1" s="105"/>
      <c r="TPY1" s="105"/>
      <c r="TPZ1" s="105"/>
      <c r="TQA1" s="105"/>
      <c r="TQB1" s="105"/>
      <c r="TQC1" s="105"/>
      <c r="TQD1" s="105"/>
      <c r="TQE1" s="105"/>
      <c r="TQF1" s="105"/>
      <c r="TQG1" s="105"/>
      <c r="TQH1" s="105"/>
      <c r="TQI1" s="105"/>
      <c r="TQJ1" s="105"/>
      <c r="TQK1" s="105"/>
      <c r="TQL1" s="105"/>
      <c r="TQM1" s="105"/>
      <c r="TQN1" s="105"/>
      <c r="TQO1" s="105"/>
      <c r="TQP1" s="105"/>
      <c r="TQQ1" s="105"/>
      <c r="TQR1" s="105"/>
      <c r="TQS1" s="105"/>
      <c r="TQT1" s="105"/>
      <c r="TQU1" s="105"/>
      <c r="TQV1" s="105"/>
      <c r="TQW1" s="105"/>
      <c r="TQX1" s="105"/>
      <c r="TQY1" s="105"/>
      <c r="TQZ1" s="105"/>
      <c r="TRA1" s="105"/>
      <c r="TRB1" s="105"/>
      <c r="TRC1" s="105"/>
      <c r="TRD1" s="105"/>
      <c r="TRE1" s="105"/>
      <c r="TRF1" s="105"/>
      <c r="TRG1" s="105"/>
      <c r="TRH1" s="105"/>
      <c r="TRI1" s="105"/>
      <c r="TRJ1" s="105"/>
      <c r="TRK1" s="105"/>
      <c r="TRL1" s="105"/>
      <c r="TRM1" s="105"/>
      <c r="TRN1" s="105"/>
      <c r="TRO1" s="105"/>
      <c r="TRP1" s="105"/>
      <c r="TRQ1" s="105"/>
      <c r="TRR1" s="105"/>
      <c r="TRS1" s="105"/>
      <c r="TRT1" s="105"/>
      <c r="TRU1" s="105"/>
      <c r="TRV1" s="105"/>
      <c r="TRW1" s="105"/>
      <c r="TRX1" s="105"/>
      <c r="TRY1" s="105"/>
      <c r="TRZ1" s="105"/>
      <c r="TSA1" s="105"/>
      <c r="TSB1" s="105"/>
      <c r="TSC1" s="105"/>
      <c r="TSD1" s="105"/>
      <c r="TSE1" s="105"/>
      <c r="TSF1" s="105"/>
      <c r="TSG1" s="105"/>
      <c r="TSH1" s="105"/>
      <c r="TSI1" s="105"/>
      <c r="TSJ1" s="105"/>
      <c r="TSK1" s="105"/>
      <c r="TSL1" s="105"/>
      <c r="TSM1" s="105"/>
      <c r="TSN1" s="105"/>
      <c r="TSO1" s="105"/>
      <c r="TSP1" s="105"/>
      <c r="TSQ1" s="105"/>
      <c r="TSR1" s="105"/>
      <c r="TSS1" s="105"/>
      <c r="TST1" s="105"/>
      <c r="TSU1" s="105"/>
      <c r="TSV1" s="105"/>
      <c r="TSW1" s="105"/>
      <c r="TSX1" s="105"/>
      <c r="TSY1" s="105"/>
      <c r="TSZ1" s="105"/>
      <c r="TTA1" s="105"/>
      <c r="TTB1" s="105"/>
      <c r="TTC1" s="105"/>
      <c r="TTD1" s="105"/>
      <c r="TTE1" s="105"/>
      <c r="TTF1" s="105"/>
      <c r="TTG1" s="105"/>
      <c r="TTH1" s="105"/>
      <c r="TTI1" s="105"/>
      <c r="TTJ1" s="105"/>
      <c r="TTK1" s="105"/>
      <c r="TTL1" s="105"/>
      <c r="TTM1" s="105"/>
      <c r="TTN1" s="105"/>
      <c r="TTO1" s="105"/>
      <c r="TTP1" s="105"/>
      <c r="TTQ1" s="105"/>
      <c r="TTR1" s="105"/>
      <c r="TTS1" s="105"/>
      <c r="TTT1" s="105"/>
      <c r="TTU1" s="105"/>
      <c r="TTV1" s="105"/>
      <c r="TTW1" s="105"/>
      <c r="TTX1" s="105"/>
      <c r="TTY1" s="105"/>
      <c r="TTZ1" s="105"/>
      <c r="TUA1" s="105"/>
      <c r="TUB1" s="105"/>
      <c r="TUC1" s="105"/>
      <c r="TUD1" s="105"/>
      <c r="TUE1" s="105"/>
      <c r="TUF1" s="105"/>
      <c r="TUG1" s="105"/>
      <c r="TUH1" s="105"/>
      <c r="TUI1" s="105"/>
      <c r="TUJ1" s="105"/>
      <c r="TUK1" s="105"/>
      <c r="TUL1" s="105"/>
      <c r="TUM1" s="105"/>
      <c r="TUN1" s="105"/>
      <c r="TUO1" s="105"/>
      <c r="TUP1" s="105"/>
      <c r="TUQ1" s="105"/>
      <c r="TUR1" s="105"/>
      <c r="TUS1" s="105"/>
      <c r="TUT1" s="105"/>
      <c r="TUU1" s="105"/>
      <c r="TUV1" s="105"/>
      <c r="TUW1" s="105"/>
      <c r="TUX1" s="105"/>
      <c r="TUY1" s="105"/>
      <c r="TUZ1" s="105"/>
      <c r="TVA1" s="105"/>
      <c r="TVB1" s="105"/>
      <c r="TVC1" s="105"/>
      <c r="TVD1" s="105"/>
      <c r="TVE1" s="105"/>
      <c r="TVF1" s="105"/>
      <c r="TVG1" s="105"/>
      <c r="TVH1" s="105"/>
      <c r="TVI1" s="105"/>
      <c r="TVJ1" s="105"/>
      <c r="TVK1" s="105"/>
      <c r="TVL1" s="105"/>
      <c r="TVM1" s="105"/>
      <c r="TVN1" s="105"/>
      <c r="TVO1" s="105"/>
      <c r="TVP1" s="105"/>
      <c r="TVQ1" s="105"/>
      <c r="TVR1" s="105"/>
      <c r="TVS1" s="105"/>
      <c r="TVT1" s="105"/>
      <c r="TVU1" s="105"/>
      <c r="TVV1" s="105"/>
      <c r="TVW1" s="105"/>
      <c r="TVX1" s="105"/>
      <c r="TVY1" s="105"/>
      <c r="TVZ1" s="105"/>
      <c r="TWA1" s="105"/>
      <c r="TWB1" s="105"/>
      <c r="TWC1" s="105"/>
      <c r="TWD1" s="105"/>
      <c r="TWE1" s="105"/>
      <c r="TWF1" s="105"/>
      <c r="TWG1" s="105"/>
      <c r="TWH1" s="105"/>
      <c r="TWI1" s="105"/>
      <c r="TWJ1" s="105"/>
      <c r="TWK1" s="105"/>
      <c r="TWL1" s="105"/>
      <c r="TWM1" s="105"/>
      <c r="TWN1" s="105"/>
      <c r="TWO1" s="105"/>
      <c r="TWP1" s="105"/>
      <c r="TWQ1" s="105"/>
      <c r="TWR1" s="105"/>
      <c r="TWS1" s="105"/>
      <c r="TWT1" s="105"/>
      <c r="TWU1" s="105"/>
      <c r="TWV1" s="105"/>
      <c r="TWW1" s="105"/>
      <c r="TWX1" s="105"/>
      <c r="TWY1" s="105"/>
      <c r="TWZ1" s="105"/>
      <c r="TXA1" s="105"/>
      <c r="TXB1" s="105"/>
      <c r="TXC1" s="105"/>
      <c r="TXD1" s="105"/>
      <c r="TXE1" s="105"/>
      <c r="TXF1" s="105"/>
      <c r="TXG1" s="105"/>
      <c r="TXH1" s="105"/>
      <c r="TXI1" s="105"/>
      <c r="TXJ1" s="105"/>
      <c r="TXK1" s="105"/>
      <c r="TXL1" s="105"/>
      <c r="TXM1" s="105"/>
      <c r="TXN1" s="105"/>
      <c r="TXO1" s="105"/>
      <c r="TXP1" s="105"/>
      <c r="TXQ1" s="105"/>
      <c r="TXR1" s="105"/>
      <c r="TXS1" s="105"/>
      <c r="TXT1" s="105"/>
      <c r="TXU1" s="105"/>
      <c r="TXV1" s="105"/>
      <c r="TXW1" s="105"/>
      <c r="TXX1" s="105"/>
      <c r="TXY1" s="105"/>
      <c r="TXZ1" s="105"/>
      <c r="TYA1" s="105"/>
      <c r="TYB1" s="105"/>
      <c r="TYC1" s="105"/>
      <c r="TYD1" s="105"/>
      <c r="TYE1" s="105"/>
      <c r="TYF1" s="105"/>
      <c r="TYG1" s="105"/>
      <c r="TYH1" s="105"/>
      <c r="TYI1" s="105"/>
      <c r="TYJ1" s="105"/>
      <c r="TYK1" s="105"/>
      <c r="TYL1" s="105"/>
      <c r="TYM1" s="105"/>
      <c r="TYN1" s="105"/>
      <c r="TYO1" s="105"/>
      <c r="TYP1" s="105"/>
      <c r="TYQ1" s="105"/>
      <c r="TYR1" s="105"/>
      <c r="TYS1" s="105"/>
      <c r="TYT1" s="105"/>
      <c r="TYU1" s="105"/>
      <c r="TYV1" s="105"/>
      <c r="TYW1" s="105"/>
      <c r="TYX1" s="105"/>
      <c r="TYY1" s="105"/>
      <c r="TYZ1" s="105"/>
      <c r="TZA1" s="105"/>
      <c r="TZB1" s="105"/>
      <c r="TZC1" s="105"/>
      <c r="TZD1" s="105"/>
      <c r="TZE1" s="105"/>
      <c r="TZF1" s="105"/>
      <c r="TZG1" s="105"/>
      <c r="TZH1" s="105"/>
      <c r="TZI1" s="105"/>
      <c r="TZJ1" s="105"/>
      <c r="TZK1" s="105"/>
      <c r="TZL1" s="105"/>
      <c r="TZM1" s="105"/>
      <c r="TZN1" s="105"/>
      <c r="TZO1" s="105"/>
      <c r="TZP1" s="105"/>
      <c r="TZQ1" s="105"/>
      <c r="TZR1" s="105"/>
      <c r="TZS1" s="105"/>
      <c r="TZT1" s="105"/>
      <c r="TZU1" s="105"/>
      <c r="TZV1" s="105"/>
      <c r="TZW1" s="105"/>
      <c r="TZX1" s="105"/>
      <c r="TZY1" s="105"/>
      <c r="TZZ1" s="105"/>
      <c r="UAA1" s="105"/>
      <c r="UAB1" s="105"/>
      <c r="UAC1" s="105"/>
      <c r="UAD1" s="105"/>
      <c r="UAE1" s="105"/>
      <c r="UAF1" s="105"/>
      <c r="UAG1" s="105"/>
      <c r="UAH1" s="105"/>
      <c r="UAI1" s="105"/>
      <c r="UAJ1" s="105"/>
      <c r="UAK1" s="105"/>
      <c r="UAL1" s="105"/>
      <c r="UAM1" s="105"/>
      <c r="UAN1" s="105"/>
      <c r="UAO1" s="105"/>
      <c r="UAP1" s="105"/>
      <c r="UAQ1" s="105"/>
      <c r="UAR1" s="105"/>
      <c r="UAS1" s="105"/>
      <c r="UAT1" s="105"/>
      <c r="UAU1" s="105"/>
      <c r="UAV1" s="105"/>
      <c r="UAW1" s="105"/>
      <c r="UAX1" s="105"/>
      <c r="UAY1" s="105"/>
      <c r="UAZ1" s="105"/>
      <c r="UBA1" s="105"/>
      <c r="UBB1" s="105"/>
      <c r="UBC1" s="105"/>
      <c r="UBD1" s="105"/>
      <c r="UBE1" s="105"/>
      <c r="UBF1" s="105"/>
      <c r="UBG1" s="105"/>
      <c r="UBH1" s="105"/>
      <c r="UBI1" s="105"/>
      <c r="UBJ1" s="105"/>
      <c r="UBK1" s="105"/>
      <c r="UBL1" s="105"/>
      <c r="UBM1" s="105"/>
      <c r="UBN1" s="105"/>
      <c r="UBO1" s="105"/>
      <c r="UBP1" s="105"/>
      <c r="UBQ1" s="105"/>
      <c r="UBR1" s="105"/>
      <c r="UBS1" s="105"/>
      <c r="UBT1" s="105"/>
      <c r="UBU1" s="105"/>
      <c r="UBV1" s="105"/>
      <c r="UBW1" s="105"/>
      <c r="UBX1" s="105"/>
      <c r="UBY1" s="105"/>
      <c r="UBZ1" s="105"/>
      <c r="UCA1" s="105"/>
      <c r="UCB1" s="105"/>
      <c r="UCC1" s="105"/>
      <c r="UCD1" s="105"/>
      <c r="UCE1" s="105"/>
      <c r="UCF1" s="105"/>
      <c r="UCG1" s="105"/>
      <c r="UCH1" s="105"/>
      <c r="UCI1" s="105"/>
      <c r="UCJ1" s="105"/>
      <c r="UCK1" s="105"/>
      <c r="UCL1" s="105"/>
      <c r="UCM1" s="105"/>
      <c r="UCN1" s="105"/>
      <c r="UCO1" s="105"/>
      <c r="UCP1" s="105"/>
      <c r="UCQ1" s="105"/>
      <c r="UCR1" s="105"/>
      <c r="UCS1" s="105"/>
      <c r="UCT1" s="105"/>
      <c r="UCU1" s="105"/>
      <c r="UCV1" s="105"/>
      <c r="UCW1" s="105"/>
      <c r="UCX1" s="105"/>
      <c r="UCY1" s="105"/>
      <c r="UCZ1" s="105"/>
      <c r="UDA1" s="105"/>
      <c r="UDB1" s="105"/>
      <c r="UDC1" s="105"/>
      <c r="UDD1" s="105"/>
      <c r="UDE1" s="105"/>
      <c r="UDF1" s="105"/>
      <c r="UDG1" s="105"/>
      <c r="UDH1" s="105"/>
      <c r="UDI1" s="105"/>
      <c r="UDJ1" s="105"/>
      <c r="UDK1" s="105"/>
      <c r="UDL1" s="105"/>
      <c r="UDM1" s="105"/>
      <c r="UDN1" s="105"/>
      <c r="UDO1" s="105"/>
      <c r="UDP1" s="105"/>
      <c r="UDQ1" s="105"/>
      <c r="UDR1" s="105"/>
      <c r="UDS1" s="105"/>
      <c r="UDT1" s="105"/>
      <c r="UDU1" s="105"/>
      <c r="UDV1" s="105"/>
      <c r="UDW1" s="105"/>
      <c r="UDX1" s="105"/>
      <c r="UDY1" s="105"/>
      <c r="UDZ1" s="105"/>
      <c r="UEA1" s="105"/>
      <c r="UEB1" s="105"/>
      <c r="UEC1" s="105"/>
      <c r="UED1" s="105"/>
      <c r="UEE1" s="105"/>
      <c r="UEF1" s="105"/>
      <c r="UEG1" s="105"/>
      <c r="UEH1" s="105"/>
      <c r="UEI1" s="105"/>
      <c r="UEJ1" s="105"/>
      <c r="UEK1" s="105"/>
      <c r="UEL1" s="105"/>
      <c r="UEM1" s="105"/>
      <c r="UEN1" s="105"/>
      <c r="UEO1" s="105"/>
      <c r="UEP1" s="105"/>
      <c r="UEQ1" s="105"/>
      <c r="UER1" s="105"/>
      <c r="UES1" s="105"/>
      <c r="UET1" s="105"/>
      <c r="UEU1" s="105"/>
      <c r="UEV1" s="105"/>
      <c r="UEW1" s="105"/>
      <c r="UEX1" s="105"/>
      <c r="UEY1" s="105"/>
      <c r="UEZ1" s="105"/>
      <c r="UFA1" s="105"/>
      <c r="UFB1" s="105"/>
      <c r="UFC1" s="105"/>
      <c r="UFD1" s="105"/>
      <c r="UFE1" s="105"/>
      <c r="UFF1" s="105"/>
      <c r="UFG1" s="105"/>
      <c r="UFH1" s="105"/>
      <c r="UFI1" s="105"/>
      <c r="UFJ1" s="105"/>
      <c r="UFK1" s="105"/>
      <c r="UFL1" s="105"/>
      <c r="UFM1" s="105"/>
      <c r="UFN1" s="105"/>
      <c r="UFO1" s="105"/>
      <c r="UFP1" s="105"/>
      <c r="UFQ1" s="105"/>
      <c r="UFR1" s="105"/>
      <c r="UFS1" s="105"/>
      <c r="UFT1" s="105"/>
      <c r="UFU1" s="105"/>
      <c r="UFV1" s="105"/>
      <c r="UFW1" s="105"/>
      <c r="UFX1" s="105"/>
      <c r="UFY1" s="105"/>
      <c r="UFZ1" s="105"/>
      <c r="UGA1" s="105"/>
      <c r="UGB1" s="105"/>
      <c r="UGC1" s="105"/>
      <c r="UGD1" s="105"/>
      <c r="UGE1" s="105"/>
      <c r="UGF1" s="105"/>
      <c r="UGG1" s="105"/>
      <c r="UGH1" s="105"/>
      <c r="UGI1" s="105"/>
      <c r="UGJ1" s="105"/>
      <c r="UGK1" s="105"/>
      <c r="UGL1" s="105"/>
      <c r="UGM1" s="105"/>
      <c r="UGN1" s="105"/>
      <c r="UGO1" s="105"/>
      <c r="UGP1" s="105"/>
      <c r="UGQ1" s="105"/>
      <c r="UGR1" s="105"/>
      <c r="UGS1" s="105"/>
      <c r="UGT1" s="105"/>
      <c r="UGU1" s="105"/>
      <c r="UGV1" s="105"/>
      <c r="UGW1" s="105"/>
      <c r="UGX1" s="105"/>
      <c r="UGY1" s="105"/>
      <c r="UGZ1" s="105"/>
      <c r="UHA1" s="105"/>
      <c r="UHB1" s="105"/>
      <c r="UHC1" s="105"/>
      <c r="UHD1" s="105"/>
      <c r="UHE1" s="105"/>
      <c r="UHF1" s="105"/>
      <c r="UHG1" s="105"/>
      <c r="UHH1" s="105"/>
      <c r="UHI1" s="105"/>
      <c r="UHJ1" s="105"/>
      <c r="UHK1" s="105"/>
      <c r="UHL1" s="105"/>
      <c r="UHM1" s="105"/>
      <c r="UHN1" s="105"/>
      <c r="UHO1" s="105"/>
      <c r="UHP1" s="105"/>
      <c r="UHQ1" s="105"/>
      <c r="UHR1" s="105"/>
      <c r="UHS1" s="105"/>
      <c r="UHT1" s="105"/>
      <c r="UHU1" s="105"/>
      <c r="UHV1" s="105"/>
      <c r="UHW1" s="105"/>
      <c r="UHX1" s="105"/>
      <c r="UHY1" s="105"/>
      <c r="UHZ1" s="105"/>
      <c r="UIA1" s="105"/>
      <c r="UIB1" s="105"/>
      <c r="UIC1" s="105"/>
      <c r="UID1" s="105"/>
      <c r="UIE1" s="105"/>
      <c r="UIF1" s="105"/>
      <c r="UIG1" s="105"/>
      <c r="UIH1" s="105"/>
      <c r="UII1" s="105"/>
      <c r="UIJ1" s="105"/>
      <c r="UIK1" s="105"/>
      <c r="UIL1" s="105"/>
      <c r="UIM1" s="105"/>
      <c r="UIN1" s="105"/>
      <c r="UIO1" s="105"/>
      <c r="UIP1" s="105"/>
      <c r="UIQ1" s="105"/>
      <c r="UIR1" s="105"/>
      <c r="UIS1" s="105"/>
      <c r="UIT1" s="105"/>
      <c r="UIU1" s="105"/>
      <c r="UIV1" s="105"/>
      <c r="UIW1" s="105"/>
      <c r="UIX1" s="105"/>
      <c r="UIY1" s="105"/>
      <c r="UIZ1" s="105"/>
      <c r="UJA1" s="105"/>
      <c r="UJB1" s="105"/>
      <c r="UJC1" s="105"/>
      <c r="UJD1" s="105"/>
      <c r="UJE1" s="105"/>
      <c r="UJF1" s="105"/>
      <c r="UJG1" s="105"/>
      <c r="UJH1" s="105"/>
      <c r="UJI1" s="105"/>
      <c r="UJJ1" s="105"/>
      <c r="UJK1" s="105"/>
      <c r="UJL1" s="105"/>
      <c r="UJM1" s="105"/>
      <c r="UJN1" s="105"/>
      <c r="UJO1" s="105"/>
      <c r="UJP1" s="105"/>
      <c r="UJQ1" s="105"/>
      <c r="UJR1" s="105"/>
      <c r="UJS1" s="105"/>
      <c r="UJT1" s="105"/>
      <c r="UJU1" s="105"/>
      <c r="UJV1" s="105"/>
      <c r="UJW1" s="105"/>
      <c r="UJX1" s="105"/>
      <c r="UJY1" s="105"/>
      <c r="UJZ1" s="105"/>
      <c r="UKA1" s="105"/>
      <c r="UKB1" s="105"/>
      <c r="UKC1" s="105"/>
      <c r="UKD1" s="105"/>
      <c r="UKE1" s="105"/>
      <c r="UKF1" s="105"/>
      <c r="UKG1" s="105"/>
      <c r="UKH1" s="105"/>
      <c r="UKI1" s="105"/>
      <c r="UKJ1" s="105"/>
      <c r="UKK1" s="105"/>
      <c r="UKL1" s="105"/>
      <c r="UKM1" s="105"/>
      <c r="UKN1" s="105"/>
      <c r="UKO1" s="105"/>
      <c r="UKP1" s="105"/>
      <c r="UKQ1" s="105"/>
      <c r="UKR1" s="105"/>
      <c r="UKS1" s="105"/>
      <c r="UKT1" s="105"/>
      <c r="UKU1" s="105"/>
      <c r="UKV1" s="105"/>
      <c r="UKW1" s="105"/>
      <c r="UKX1" s="105"/>
      <c r="UKY1" s="105"/>
      <c r="UKZ1" s="105"/>
      <c r="ULA1" s="105"/>
      <c r="ULB1" s="105"/>
      <c r="ULC1" s="105"/>
      <c r="ULD1" s="105"/>
      <c r="ULE1" s="105"/>
      <c r="ULF1" s="105"/>
      <c r="ULG1" s="105"/>
      <c r="ULH1" s="105"/>
      <c r="ULI1" s="105"/>
      <c r="ULJ1" s="105"/>
      <c r="ULK1" s="105"/>
      <c r="ULL1" s="105"/>
      <c r="ULM1" s="105"/>
      <c r="ULN1" s="105"/>
      <c r="ULO1" s="105"/>
      <c r="ULP1" s="105"/>
      <c r="ULQ1" s="105"/>
      <c r="ULR1" s="105"/>
      <c r="ULS1" s="105"/>
      <c r="ULT1" s="105"/>
      <c r="ULU1" s="105"/>
      <c r="ULV1" s="105"/>
      <c r="ULW1" s="105"/>
      <c r="ULX1" s="105"/>
      <c r="ULY1" s="105"/>
      <c r="ULZ1" s="105"/>
      <c r="UMA1" s="105"/>
      <c r="UMB1" s="105"/>
      <c r="UMC1" s="105"/>
      <c r="UMD1" s="105"/>
      <c r="UME1" s="105"/>
      <c r="UMF1" s="105"/>
      <c r="UMG1" s="105"/>
      <c r="UMH1" s="105"/>
      <c r="UMI1" s="105"/>
      <c r="UMJ1" s="105"/>
      <c r="UMK1" s="105"/>
      <c r="UML1" s="105"/>
      <c r="UMM1" s="105"/>
      <c r="UMN1" s="105"/>
      <c r="UMO1" s="105"/>
      <c r="UMP1" s="105"/>
      <c r="UMQ1" s="105"/>
      <c r="UMR1" s="105"/>
      <c r="UMS1" s="105"/>
      <c r="UMT1" s="105"/>
      <c r="UMU1" s="105"/>
      <c r="UMV1" s="105"/>
      <c r="UMW1" s="105"/>
      <c r="UMX1" s="105"/>
      <c r="UMY1" s="105"/>
      <c r="UMZ1" s="105"/>
      <c r="UNA1" s="105"/>
      <c r="UNB1" s="105"/>
      <c r="UNC1" s="105"/>
      <c r="UND1" s="105"/>
      <c r="UNE1" s="105"/>
      <c r="UNF1" s="105"/>
      <c r="UNG1" s="105"/>
      <c r="UNH1" s="105"/>
      <c r="UNI1" s="105"/>
      <c r="UNJ1" s="105"/>
      <c r="UNK1" s="105"/>
      <c r="UNL1" s="105"/>
      <c r="UNM1" s="105"/>
      <c r="UNN1" s="105"/>
      <c r="UNO1" s="105"/>
      <c r="UNP1" s="105"/>
      <c r="UNQ1" s="105"/>
      <c r="UNR1" s="105"/>
      <c r="UNS1" s="105"/>
      <c r="UNT1" s="105"/>
      <c r="UNU1" s="105"/>
      <c r="UNV1" s="105"/>
      <c r="UNW1" s="105"/>
      <c r="UNX1" s="105"/>
      <c r="UNY1" s="105"/>
      <c r="UNZ1" s="105"/>
      <c r="UOA1" s="105"/>
      <c r="UOB1" s="105"/>
      <c r="UOC1" s="105"/>
      <c r="UOD1" s="105"/>
      <c r="UOE1" s="105"/>
      <c r="UOF1" s="105"/>
      <c r="UOG1" s="105"/>
      <c r="UOH1" s="105"/>
      <c r="UOI1" s="105"/>
      <c r="UOJ1" s="105"/>
      <c r="UOK1" s="105"/>
      <c r="UOL1" s="105"/>
      <c r="UOM1" s="105"/>
      <c r="UON1" s="105"/>
      <c r="UOO1" s="105"/>
      <c r="UOP1" s="105"/>
      <c r="UOQ1" s="105"/>
      <c r="UOR1" s="105"/>
      <c r="UOS1" s="105"/>
      <c r="UOT1" s="105"/>
      <c r="UOU1" s="105"/>
      <c r="UOV1" s="105"/>
      <c r="UOW1" s="105"/>
      <c r="UOX1" s="105"/>
      <c r="UOY1" s="105"/>
      <c r="UOZ1" s="105"/>
      <c r="UPA1" s="105"/>
      <c r="UPB1" s="105"/>
      <c r="UPC1" s="105"/>
      <c r="UPD1" s="105"/>
      <c r="UPE1" s="105"/>
      <c r="UPF1" s="105"/>
      <c r="UPG1" s="105"/>
      <c r="UPH1" s="105"/>
      <c r="UPI1" s="105"/>
      <c r="UPJ1" s="105"/>
      <c r="UPK1" s="105"/>
      <c r="UPL1" s="105"/>
      <c r="UPM1" s="105"/>
      <c r="UPN1" s="105"/>
      <c r="UPO1" s="105"/>
      <c r="UPP1" s="105"/>
      <c r="UPQ1" s="105"/>
      <c r="UPR1" s="105"/>
      <c r="UPS1" s="105"/>
      <c r="UPT1" s="105"/>
      <c r="UPU1" s="105"/>
      <c r="UPV1" s="105"/>
      <c r="UPW1" s="105"/>
      <c r="UPX1" s="105"/>
      <c r="UPY1" s="105"/>
      <c r="UPZ1" s="105"/>
      <c r="UQA1" s="105"/>
      <c r="UQB1" s="105"/>
      <c r="UQC1" s="105"/>
      <c r="UQD1" s="105"/>
      <c r="UQE1" s="105"/>
      <c r="UQF1" s="105"/>
      <c r="UQG1" s="105"/>
      <c r="UQH1" s="105"/>
      <c r="UQI1" s="105"/>
      <c r="UQJ1" s="105"/>
      <c r="UQK1" s="105"/>
      <c r="UQL1" s="105"/>
      <c r="UQM1" s="105"/>
      <c r="UQN1" s="105"/>
      <c r="UQO1" s="105"/>
      <c r="UQP1" s="105"/>
      <c r="UQQ1" s="105"/>
      <c r="UQR1" s="105"/>
      <c r="UQS1" s="105"/>
      <c r="UQT1" s="105"/>
      <c r="UQU1" s="105"/>
      <c r="UQV1" s="105"/>
      <c r="UQW1" s="105"/>
      <c r="UQX1" s="105"/>
      <c r="UQY1" s="105"/>
      <c r="UQZ1" s="105"/>
      <c r="URA1" s="105"/>
      <c r="URB1" s="105"/>
      <c r="URC1" s="105"/>
      <c r="URD1" s="105"/>
      <c r="URE1" s="105"/>
      <c r="URF1" s="105"/>
      <c r="URG1" s="105"/>
      <c r="URH1" s="105"/>
      <c r="URI1" s="105"/>
      <c r="URJ1" s="105"/>
      <c r="URK1" s="105"/>
      <c r="URL1" s="105"/>
      <c r="URM1" s="105"/>
      <c r="URN1" s="105"/>
      <c r="URO1" s="105"/>
      <c r="URP1" s="105"/>
      <c r="URQ1" s="105"/>
      <c r="URR1" s="105"/>
      <c r="URS1" s="105"/>
      <c r="URT1" s="105"/>
      <c r="URU1" s="105"/>
      <c r="URV1" s="105"/>
      <c r="URW1" s="105"/>
      <c r="URX1" s="105"/>
      <c r="URY1" s="105"/>
      <c r="URZ1" s="105"/>
      <c r="USA1" s="105"/>
      <c r="USB1" s="105"/>
      <c r="USC1" s="105"/>
      <c r="USD1" s="105"/>
      <c r="USE1" s="105"/>
      <c r="USF1" s="105"/>
      <c r="USG1" s="105"/>
      <c r="USH1" s="105"/>
      <c r="USI1" s="105"/>
      <c r="USJ1" s="105"/>
      <c r="USK1" s="105"/>
      <c r="USL1" s="105"/>
      <c r="USM1" s="105"/>
      <c r="USN1" s="105"/>
      <c r="USO1" s="105"/>
      <c r="USP1" s="105"/>
      <c r="USQ1" s="105"/>
      <c r="USR1" s="105"/>
      <c r="USS1" s="105"/>
      <c r="UST1" s="105"/>
      <c r="USU1" s="105"/>
      <c r="USV1" s="105"/>
      <c r="USW1" s="105"/>
      <c r="USX1" s="105"/>
      <c r="USY1" s="105"/>
      <c r="USZ1" s="105"/>
      <c r="UTA1" s="105"/>
      <c r="UTB1" s="105"/>
      <c r="UTC1" s="105"/>
      <c r="UTD1" s="105"/>
      <c r="UTE1" s="105"/>
      <c r="UTF1" s="105"/>
      <c r="UTG1" s="105"/>
      <c r="UTH1" s="105"/>
      <c r="UTI1" s="105"/>
      <c r="UTJ1" s="105"/>
      <c r="UTK1" s="105"/>
      <c r="UTL1" s="105"/>
      <c r="UTM1" s="105"/>
      <c r="UTN1" s="105"/>
      <c r="UTO1" s="105"/>
      <c r="UTP1" s="105"/>
      <c r="UTQ1" s="105"/>
      <c r="UTR1" s="105"/>
      <c r="UTS1" s="105"/>
      <c r="UTT1" s="105"/>
      <c r="UTU1" s="105"/>
      <c r="UTV1" s="105"/>
      <c r="UTW1" s="105"/>
      <c r="UTX1" s="105"/>
      <c r="UTY1" s="105"/>
      <c r="UTZ1" s="105"/>
      <c r="UUA1" s="105"/>
      <c r="UUB1" s="105"/>
      <c r="UUC1" s="105"/>
      <c r="UUD1" s="105"/>
      <c r="UUE1" s="105"/>
      <c r="UUF1" s="105"/>
      <c r="UUG1" s="105"/>
      <c r="UUH1" s="105"/>
      <c r="UUI1" s="105"/>
      <c r="UUJ1" s="105"/>
      <c r="UUK1" s="105"/>
      <c r="UUL1" s="105"/>
      <c r="UUM1" s="105"/>
      <c r="UUN1" s="105"/>
      <c r="UUO1" s="105"/>
      <c r="UUP1" s="105"/>
      <c r="UUQ1" s="105"/>
      <c r="UUR1" s="105"/>
      <c r="UUS1" s="105"/>
      <c r="UUT1" s="105"/>
      <c r="UUU1" s="105"/>
      <c r="UUV1" s="105"/>
      <c r="UUW1" s="105"/>
      <c r="UUX1" s="105"/>
      <c r="UUY1" s="105"/>
      <c r="UUZ1" s="105"/>
      <c r="UVA1" s="105"/>
      <c r="UVB1" s="105"/>
      <c r="UVC1" s="105"/>
      <c r="UVD1" s="105"/>
      <c r="UVE1" s="105"/>
      <c r="UVF1" s="105"/>
      <c r="UVG1" s="105"/>
      <c r="UVH1" s="105"/>
      <c r="UVI1" s="105"/>
      <c r="UVJ1" s="105"/>
      <c r="UVK1" s="105"/>
      <c r="UVL1" s="105"/>
      <c r="UVM1" s="105"/>
      <c r="UVN1" s="105"/>
      <c r="UVO1" s="105"/>
      <c r="UVP1" s="105"/>
      <c r="UVQ1" s="105"/>
      <c r="UVR1" s="105"/>
      <c r="UVS1" s="105"/>
      <c r="UVT1" s="105"/>
      <c r="UVU1" s="105"/>
      <c r="UVV1" s="105"/>
      <c r="UVW1" s="105"/>
      <c r="UVX1" s="105"/>
      <c r="UVY1" s="105"/>
      <c r="UVZ1" s="105"/>
      <c r="UWA1" s="105"/>
      <c r="UWB1" s="105"/>
      <c r="UWC1" s="105"/>
      <c r="UWD1" s="105"/>
      <c r="UWE1" s="105"/>
      <c r="UWF1" s="105"/>
      <c r="UWG1" s="105"/>
      <c r="UWH1" s="105"/>
      <c r="UWI1" s="105"/>
      <c r="UWJ1" s="105"/>
      <c r="UWK1" s="105"/>
      <c r="UWL1" s="105"/>
      <c r="UWM1" s="105"/>
      <c r="UWN1" s="105"/>
      <c r="UWO1" s="105"/>
      <c r="UWP1" s="105"/>
      <c r="UWQ1" s="105"/>
      <c r="UWR1" s="105"/>
      <c r="UWS1" s="105"/>
      <c r="UWT1" s="105"/>
      <c r="UWU1" s="105"/>
      <c r="UWV1" s="105"/>
      <c r="UWW1" s="105"/>
      <c r="UWX1" s="105"/>
      <c r="UWY1" s="105"/>
      <c r="UWZ1" s="105"/>
      <c r="UXA1" s="105"/>
      <c r="UXB1" s="105"/>
      <c r="UXC1" s="105"/>
      <c r="UXD1" s="105"/>
      <c r="UXE1" s="105"/>
      <c r="UXF1" s="105"/>
      <c r="UXG1" s="105"/>
      <c r="UXH1" s="105"/>
      <c r="UXI1" s="105"/>
      <c r="UXJ1" s="105"/>
      <c r="UXK1" s="105"/>
      <c r="UXL1" s="105"/>
      <c r="UXM1" s="105"/>
      <c r="UXN1" s="105"/>
      <c r="UXO1" s="105"/>
      <c r="UXP1" s="105"/>
      <c r="UXQ1" s="105"/>
      <c r="UXR1" s="105"/>
      <c r="UXS1" s="105"/>
      <c r="UXT1" s="105"/>
      <c r="UXU1" s="105"/>
      <c r="UXV1" s="105"/>
      <c r="UXW1" s="105"/>
      <c r="UXX1" s="105"/>
      <c r="UXY1" s="105"/>
      <c r="UXZ1" s="105"/>
      <c r="UYA1" s="105"/>
      <c r="UYB1" s="105"/>
      <c r="UYC1" s="105"/>
      <c r="UYD1" s="105"/>
      <c r="UYE1" s="105"/>
      <c r="UYF1" s="105"/>
      <c r="UYG1" s="105"/>
      <c r="UYH1" s="105"/>
      <c r="UYI1" s="105"/>
      <c r="UYJ1" s="105"/>
      <c r="UYK1" s="105"/>
      <c r="UYL1" s="105"/>
      <c r="UYM1" s="105"/>
      <c r="UYN1" s="105"/>
      <c r="UYO1" s="105"/>
      <c r="UYP1" s="105"/>
      <c r="UYQ1" s="105"/>
      <c r="UYR1" s="105"/>
      <c r="UYS1" s="105"/>
      <c r="UYT1" s="105"/>
      <c r="UYU1" s="105"/>
      <c r="UYV1" s="105"/>
      <c r="UYW1" s="105"/>
      <c r="UYX1" s="105"/>
      <c r="UYY1" s="105"/>
      <c r="UYZ1" s="105"/>
      <c r="UZA1" s="105"/>
      <c r="UZB1" s="105"/>
      <c r="UZC1" s="105"/>
      <c r="UZD1" s="105"/>
      <c r="UZE1" s="105"/>
      <c r="UZF1" s="105"/>
      <c r="UZG1" s="105"/>
      <c r="UZH1" s="105"/>
      <c r="UZI1" s="105"/>
      <c r="UZJ1" s="105"/>
      <c r="UZK1" s="105"/>
      <c r="UZL1" s="105"/>
      <c r="UZM1" s="105"/>
      <c r="UZN1" s="105"/>
      <c r="UZO1" s="105"/>
      <c r="UZP1" s="105"/>
      <c r="UZQ1" s="105"/>
      <c r="UZR1" s="105"/>
      <c r="UZS1" s="105"/>
      <c r="UZT1" s="105"/>
      <c r="UZU1" s="105"/>
      <c r="UZV1" s="105"/>
      <c r="UZW1" s="105"/>
      <c r="UZX1" s="105"/>
      <c r="UZY1" s="105"/>
      <c r="UZZ1" s="105"/>
      <c r="VAA1" s="105"/>
      <c r="VAB1" s="105"/>
      <c r="VAC1" s="105"/>
      <c r="VAD1" s="105"/>
      <c r="VAE1" s="105"/>
      <c r="VAF1" s="105"/>
      <c r="VAG1" s="105"/>
      <c r="VAH1" s="105"/>
      <c r="VAI1" s="105"/>
      <c r="VAJ1" s="105"/>
      <c r="VAK1" s="105"/>
      <c r="VAL1" s="105"/>
      <c r="VAM1" s="105"/>
      <c r="VAN1" s="105"/>
      <c r="VAO1" s="105"/>
      <c r="VAP1" s="105"/>
      <c r="VAQ1" s="105"/>
      <c r="VAR1" s="105"/>
      <c r="VAS1" s="105"/>
      <c r="VAT1" s="105"/>
      <c r="VAU1" s="105"/>
      <c r="VAV1" s="105"/>
      <c r="VAW1" s="105"/>
      <c r="VAX1" s="105"/>
      <c r="VAY1" s="105"/>
      <c r="VAZ1" s="105"/>
      <c r="VBA1" s="105"/>
      <c r="VBB1" s="105"/>
      <c r="VBC1" s="105"/>
      <c r="VBD1" s="105"/>
      <c r="VBE1" s="105"/>
      <c r="VBF1" s="105"/>
      <c r="VBG1" s="105"/>
      <c r="VBH1" s="105"/>
      <c r="VBI1" s="105"/>
      <c r="VBJ1" s="105"/>
      <c r="VBK1" s="105"/>
      <c r="VBL1" s="105"/>
      <c r="VBM1" s="105"/>
      <c r="VBN1" s="105"/>
      <c r="VBO1" s="105"/>
      <c r="VBP1" s="105"/>
      <c r="VBQ1" s="105"/>
      <c r="VBR1" s="105"/>
      <c r="VBS1" s="105"/>
      <c r="VBT1" s="105"/>
      <c r="VBU1" s="105"/>
      <c r="VBV1" s="105"/>
      <c r="VBW1" s="105"/>
      <c r="VBX1" s="105"/>
      <c r="VBY1" s="105"/>
      <c r="VBZ1" s="105"/>
      <c r="VCA1" s="105"/>
      <c r="VCB1" s="105"/>
      <c r="VCC1" s="105"/>
      <c r="VCD1" s="105"/>
      <c r="VCE1" s="105"/>
      <c r="VCF1" s="105"/>
      <c r="VCG1" s="105"/>
      <c r="VCH1" s="105"/>
      <c r="VCI1" s="105"/>
      <c r="VCJ1" s="105"/>
      <c r="VCK1" s="105"/>
      <c r="VCL1" s="105"/>
      <c r="VCM1" s="105"/>
      <c r="VCN1" s="105"/>
      <c r="VCO1" s="105"/>
      <c r="VCP1" s="105"/>
      <c r="VCQ1" s="105"/>
      <c r="VCR1" s="105"/>
      <c r="VCS1" s="105"/>
      <c r="VCT1" s="105"/>
      <c r="VCU1" s="105"/>
      <c r="VCV1" s="105"/>
      <c r="VCW1" s="105"/>
      <c r="VCX1" s="105"/>
      <c r="VCY1" s="105"/>
      <c r="VCZ1" s="105"/>
      <c r="VDA1" s="105"/>
      <c r="VDB1" s="105"/>
      <c r="VDC1" s="105"/>
      <c r="VDD1" s="105"/>
      <c r="VDE1" s="105"/>
      <c r="VDF1" s="105"/>
      <c r="VDG1" s="105"/>
      <c r="VDH1" s="105"/>
      <c r="VDI1" s="105"/>
      <c r="VDJ1" s="105"/>
      <c r="VDK1" s="105"/>
      <c r="VDL1" s="105"/>
      <c r="VDM1" s="105"/>
      <c r="VDN1" s="105"/>
      <c r="VDO1" s="105"/>
      <c r="VDP1" s="105"/>
      <c r="VDQ1" s="105"/>
      <c r="VDR1" s="105"/>
      <c r="VDS1" s="105"/>
      <c r="VDT1" s="105"/>
      <c r="VDU1" s="105"/>
      <c r="VDV1" s="105"/>
      <c r="VDW1" s="105"/>
      <c r="VDX1" s="105"/>
      <c r="VDY1" s="105"/>
      <c r="VDZ1" s="105"/>
      <c r="VEA1" s="105"/>
      <c r="VEB1" s="105"/>
      <c r="VEC1" s="105"/>
      <c r="VED1" s="105"/>
      <c r="VEE1" s="105"/>
      <c r="VEF1" s="105"/>
      <c r="VEG1" s="105"/>
      <c r="VEH1" s="105"/>
      <c r="VEI1" s="105"/>
      <c r="VEJ1" s="105"/>
      <c r="VEK1" s="105"/>
      <c r="VEL1" s="105"/>
      <c r="VEM1" s="105"/>
      <c r="VEN1" s="105"/>
      <c r="VEO1" s="105"/>
      <c r="VEP1" s="105"/>
      <c r="VEQ1" s="105"/>
      <c r="VER1" s="105"/>
      <c r="VES1" s="105"/>
      <c r="VET1" s="105"/>
      <c r="VEU1" s="105"/>
      <c r="VEV1" s="105"/>
      <c r="VEW1" s="105"/>
      <c r="VEX1" s="105"/>
      <c r="VEY1" s="105"/>
      <c r="VEZ1" s="105"/>
      <c r="VFA1" s="105"/>
      <c r="VFB1" s="105"/>
      <c r="VFC1" s="105"/>
      <c r="VFD1" s="105"/>
      <c r="VFE1" s="105"/>
      <c r="VFF1" s="105"/>
      <c r="VFG1" s="105"/>
      <c r="VFH1" s="105"/>
      <c r="VFI1" s="105"/>
      <c r="VFJ1" s="105"/>
      <c r="VFK1" s="105"/>
      <c r="VFL1" s="105"/>
      <c r="VFM1" s="105"/>
      <c r="VFN1" s="105"/>
      <c r="VFO1" s="105"/>
      <c r="VFP1" s="105"/>
      <c r="VFQ1" s="105"/>
      <c r="VFR1" s="105"/>
      <c r="VFS1" s="105"/>
      <c r="VFT1" s="105"/>
      <c r="VFU1" s="105"/>
      <c r="VFV1" s="105"/>
      <c r="VFW1" s="105"/>
      <c r="VFX1" s="105"/>
      <c r="VFY1" s="105"/>
      <c r="VFZ1" s="105"/>
      <c r="VGA1" s="105"/>
      <c r="VGB1" s="105"/>
      <c r="VGC1" s="105"/>
      <c r="VGD1" s="105"/>
      <c r="VGE1" s="105"/>
      <c r="VGF1" s="105"/>
      <c r="VGG1" s="105"/>
      <c r="VGH1" s="105"/>
      <c r="VGI1" s="105"/>
      <c r="VGJ1" s="105"/>
      <c r="VGK1" s="105"/>
      <c r="VGL1" s="105"/>
      <c r="VGM1" s="105"/>
      <c r="VGN1" s="105"/>
      <c r="VGO1" s="105"/>
      <c r="VGP1" s="105"/>
      <c r="VGQ1" s="105"/>
      <c r="VGR1" s="105"/>
      <c r="VGS1" s="105"/>
      <c r="VGT1" s="105"/>
      <c r="VGU1" s="105"/>
      <c r="VGV1" s="105"/>
      <c r="VGW1" s="105"/>
      <c r="VGX1" s="105"/>
      <c r="VGY1" s="105"/>
      <c r="VGZ1" s="105"/>
      <c r="VHA1" s="105"/>
      <c r="VHB1" s="105"/>
      <c r="VHC1" s="105"/>
      <c r="VHD1" s="105"/>
      <c r="VHE1" s="105"/>
      <c r="VHF1" s="105"/>
      <c r="VHG1" s="105"/>
      <c r="VHH1" s="105"/>
      <c r="VHI1" s="105"/>
      <c r="VHJ1" s="105"/>
      <c r="VHK1" s="105"/>
      <c r="VHL1" s="105"/>
      <c r="VHM1" s="105"/>
      <c r="VHN1" s="105"/>
      <c r="VHO1" s="105"/>
      <c r="VHP1" s="105"/>
      <c r="VHQ1" s="105"/>
      <c r="VHR1" s="105"/>
      <c r="VHS1" s="105"/>
      <c r="VHT1" s="105"/>
      <c r="VHU1" s="105"/>
      <c r="VHV1" s="105"/>
      <c r="VHW1" s="105"/>
      <c r="VHX1" s="105"/>
      <c r="VHY1" s="105"/>
      <c r="VHZ1" s="105"/>
      <c r="VIA1" s="105"/>
      <c r="VIB1" s="105"/>
      <c r="VIC1" s="105"/>
      <c r="VID1" s="105"/>
      <c r="VIE1" s="105"/>
      <c r="VIF1" s="105"/>
      <c r="VIG1" s="105"/>
      <c r="VIH1" s="105"/>
      <c r="VII1" s="105"/>
      <c r="VIJ1" s="105"/>
      <c r="VIK1" s="105"/>
      <c r="VIL1" s="105"/>
      <c r="VIM1" s="105"/>
      <c r="VIN1" s="105"/>
      <c r="VIO1" s="105"/>
      <c r="VIP1" s="105"/>
      <c r="VIQ1" s="105"/>
      <c r="VIR1" s="105"/>
      <c r="VIS1" s="105"/>
      <c r="VIT1" s="105"/>
      <c r="VIU1" s="105"/>
      <c r="VIV1" s="105"/>
      <c r="VIW1" s="105"/>
      <c r="VIX1" s="105"/>
      <c r="VIY1" s="105"/>
      <c r="VIZ1" s="105"/>
      <c r="VJA1" s="105"/>
      <c r="VJB1" s="105"/>
      <c r="VJC1" s="105"/>
      <c r="VJD1" s="105"/>
      <c r="VJE1" s="105"/>
      <c r="VJF1" s="105"/>
      <c r="VJG1" s="105"/>
      <c r="VJH1" s="105"/>
      <c r="VJI1" s="105"/>
      <c r="VJJ1" s="105"/>
      <c r="VJK1" s="105"/>
      <c r="VJL1" s="105"/>
      <c r="VJM1" s="105"/>
      <c r="VJN1" s="105"/>
      <c r="VJO1" s="105"/>
      <c r="VJP1" s="105"/>
      <c r="VJQ1" s="105"/>
      <c r="VJR1" s="105"/>
      <c r="VJS1" s="105"/>
      <c r="VJT1" s="105"/>
      <c r="VJU1" s="105"/>
      <c r="VJV1" s="105"/>
      <c r="VJW1" s="105"/>
      <c r="VJX1" s="105"/>
      <c r="VJY1" s="105"/>
      <c r="VJZ1" s="105"/>
      <c r="VKA1" s="105"/>
      <c r="VKB1" s="105"/>
      <c r="VKC1" s="105"/>
      <c r="VKD1" s="105"/>
      <c r="VKE1" s="105"/>
      <c r="VKF1" s="105"/>
      <c r="VKG1" s="105"/>
      <c r="VKH1" s="105"/>
      <c r="VKI1" s="105"/>
      <c r="VKJ1" s="105"/>
      <c r="VKK1" s="105"/>
      <c r="VKL1" s="105"/>
      <c r="VKM1" s="105"/>
      <c r="VKN1" s="105"/>
      <c r="VKO1" s="105"/>
      <c r="VKP1" s="105"/>
      <c r="VKQ1" s="105"/>
      <c r="VKR1" s="105"/>
      <c r="VKS1" s="105"/>
      <c r="VKT1" s="105"/>
      <c r="VKU1" s="105"/>
      <c r="VKV1" s="105"/>
      <c r="VKW1" s="105"/>
      <c r="VKX1" s="105"/>
      <c r="VKY1" s="105"/>
      <c r="VKZ1" s="105"/>
      <c r="VLA1" s="105"/>
      <c r="VLB1" s="105"/>
      <c r="VLC1" s="105"/>
      <c r="VLD1" s="105"/>
      <c r="VLE1" s="105"/>
      <c r="VLF1" s="105"/>
      <c r="VLG1" s="105"/>
      <c r="VLH1" s="105"/>
      <c r="VLI1" s="105"/>
      <c r="VLJ1" s="105"/>
      <c r="VLK1" s="105"/>
      <c r="VLL1" s="105"/>
      <c r="VLM1" s="105"/>
      <c r="VLN1" s="105"/>
      <c r="VLO1" s="105"/>
      <c r="VLP1" s="105"/>
      <c r="VLQ1" s="105"/>
      <c r="VLR1" s="105"/>
      <c r="VLS1" s="105"/>
      <c r="VLT1" s="105"/>
      <c r="VLU1" s="105"/>
      <c r="VLV1" s="105"/>
      <c r="VLW1" s="105"/>
      <c r="VLX1" s="105"/>
      <c r="VLY1" s="105"/>
      <c r="VLZ1" s="105"/>
      <c r="VMA1" s="105"/>
      <c r="VMB1" s="105"/>
      <c r="VMC1" s="105"/>
      <c r="VMD1" s="105"/>
      <c r="VME1" s="105"/>
      <c r="VMF1" s="105"/>
      <c r="VMG1" s="105"/>
      <c r="VMH1" s="105"/>
      <c r="VMI1" s="105"/>
      <c r="VMJ1" s="105"/>
      <c r="VMK1" s="105"/>
      <c r="VML1" s="105"/>
      <c r="VMM1" s="105"/>
      <c r="VMN1" s="105"/>
      <c r="VMO1" s="105"/>
      <c r="VMP1" s="105"/>
      <c r="VMQ1" s="105"/>
      <c r="VMR1" s="105"/>
      <c r="VMS1" s="105"/>
      <c r="VMT1" s="105"/>
      <c r="VMU1" s="105"/>
      <c r="VMV1" s="105"/>
      <c r="VMW1" s="105"/>
      <c r="VMX1" s="105"/>
      <c r="VMY1" s="105"/>
      <c r="VMZ1" s="105"/>
      <c r="VNA1" s="105"/>
      <c r="VNB1" s="105"/>
      <c r="VNC1" s="105"/>
      <c r="VND1" s="105"/>
      <c r="VNE1" s="105"/>
      <c r="VNF1" s="105"/>
      <c r="VNG1" s="105"/>
      <c r="VNH1" s="105"/>
      <c r="VNI1" s="105"/>
      <c r="VNJ1" s="105"/>
      <c r="VNK1" s="105"/>
      <c r="VNL1" s="105"/>
      <c r="VNM1" s="105"/>
      <c r="VNN1" s="105"/>
      <c r="VNO1" s="105"/>
      <c r="VNP1" s="105"/>
      <c r="VNQ1" s="105"/>
      <c r="VNR1" s="105"/>
      <c r="VNS1" s="105"/>
      <c r="VNT1" s="105"/>
      <c r="VNU1" s="105"/>
      <c r="VNV1" s="105"/>
      <c r="VNW1" s="105"/>
      <c r="VNX1" s="105"/>
      <c r="VNY1" s="105"/>
      <c r="VNZ1" s="105"/>
      <c r="VOA1" s="105"/>
      <c r="VOB1" s="105"/>
      <c r="VOC1" s="105"/>
      <c r="VOD1" s="105"/>
      <c r="VOE1" s="105"/>
      <c r="VOF1" s="105"/>
      <c r="VOG1" s="105"/>
      <c r="VOH1" s="105"/>
      <c r="VOI1" s="105"/>
      <c r="VOJ1" s="105"/>
      <c r="VOK1" s="105"/>
      <c r="VOL1" s="105"/>
      <c r="VOM1" s="105"/>
      <c r="VON1" s="105"/>
      <c r="VOO1" s="105"/>
      <c r="VOP1" s="105"/>
      <c r="VOQ1" s="105"/>
      <c r="VOR1" s="105"/>
      <c r="VOS1" s="105"/>
      <c r="VOT1" s="105"/>
      <c r="VOU1" s="105"/>
      <c r="VOV1" s="105"/>
      <c r="VOW1" s="105"/>
      <c r="VOX1" s="105"/>
      <c r="VOY1" s="105"/>
      <c r="VOZ1" s="105"/>
      <c r="VPA1" s="105"/>
      <c r="VPB1" s="105"/>
      <c r="VPC1" s="105"/>
      <c r="VPD1" s="105"/>
      <c r="VPE1" s="105"/>
      <c r="VPF1" s="105"/>
      <c r="VPG1" s="105"/>
      <c r="VPH1" s="103"/>
      <c r="VPI1" s="103"/>
      <c r="VPJ1" s="103"/>
      <c r="VPK1" s="103"/>
      <c r="VPL1" s="103"/>
      <c r="VPM1" s="103"/>
      <c r="VPN1" s="103"/>
      <c r="VPO1" s="103"/>
      <c r="VPP1" s="103"/>
      <c r="VPQ1" s="103"/>
      <c r="VPR1" s="103"/>
      <c r="VPS1" s="103"/>
      <c r="VPT1" s="103"/>
      <c r="VPU1" s="103"/>
      <c r="VPV1" s="103"/>
      <c r="VPW1" s="103"/>
      <c r="VPX1" s="103"/>
      <c r="VPY1" s="103"/>
      <c r="VPZ1" s="103"/>
      <c r="VQA1" s="103"/>
      <c r="VQB1" s="103"/>
      <c r="VQC1" s="103"/>
      <c r="VQD1" s="103"/>
      <c r="VQE1" s="103"/>
      <c r="VQF1" s="103"/>
      <c r="VQG1" s="103"/>
      <c r="VQH1" s="103"/>
      <c r="VQI1" s="103"/>
      <c r="VQJ1" s="103"/>
      <c r="VQK1" s="103"/>
      <c r="VQL1" s="103"/>
      <c r="VQM1" s="103"/>
      <c r="VQN1" s="103"/>
      <c r="VQO1" s="103"/>
      <c r="VQP1" s="103"/>
      <c r="VQQ1" s="103"/>
      <c r="VQR1" s="103"/>
      <c r="VQS1" s="103"/>
      <c r="VQT1" s="103"/>
      <c r="VQU1" s="103"/>
      <c r="VQV1" s="103"/>
      <c r="VQW1" s="103"/>
      <c r="VQX1" s="103"/>
      <c r="VQY1" s="103"/>
      <c r="VQZ1" s="103"/>
      <c r="VRA1" s="103"/>
      <c r="VRB1" s="103"/>
      <c r="VRC1" s="103"/>
      <c r="VRD1" s="105"/>
      <c r="VRE1" s="105"/>
      <c r="VRF1" s="105"/>
      <c r="VRG1" s="105"/>
      <c r="VRH1" s="105"/>
      <c r="VRI1" s="105"/>
      <c r="VRJ1" s="105"/>
      <c r="VRK1" s="105"/>
      <c r="VRL1" s="105"/>
      <c r="VRM1" s="105"/>
      <c r="VRN1" s="105"/>
      <c r="VRO1" s="105"/>
      <c r="VRP1" s="105"/>
      <c r="VRQ1" s="105"/>
      <c r="VRR1" s="105"/>
      <c r="VRS1" s="105"/>
      <c r="VRT1" s="105"/>
      <c r="VRU1" s="105"/>
      <c r="VRV1" s="105"/>
      <c r="VRW1" s="105"/>
      <c r="VRX1" s="105"/>
      <c r="VRY1" s="105"/>
      <c r="VRZ1" s="105"/>
      <c r="VSA1" s="105"/>
      <c r="VSB1" s="105"/>
      <c r="VSC1" s="105"/>
      <c r="VSD1" s="105"/>
      <c r="VSE1" s="105"/>
      <c r="VSF1" s="105"/>
      <c r="VSG1" s="105"/>
      <c r="VSH1" s="105"/>
      <c r="VSI1" s="105"/>
      <c r="VSJ1" s="105"/>
      <c r="VSK1" s="105"/>
      <c r="VSL1" s="105"/>
      <c r="VSM1" s="105"/>
      <c r="VSN1" s="105"/>
      <c r="VSO1" s="105"/>
      <c r="VSP1" s="105"/>
      <c r="VSQ1" s="105"/>
      <c r="VSR1" s="105"/>
      <c r="VSS1" s="105"/>
      <c r="VST1" s="105"/>
      <c r="VSU1" s="105"/>
      <c r="VSV1" s="105"/>
      <c r="VSW1" s="105"/>
      <c r="VSX1" s="105"/>
      <c r="VSY1" s="105"/>
      <c r="VSZ1" s="103"/>
      <c r="VTA1" s="103"/>
      <c r="VTB1" s="103"/>
      <c r="VTC1" s="103"/>
      <c r="VTD1" s="103"/>
      <c r="VTE1" s="103"/>
      <c r="VTF1" s="103"/>
      <c r="VTG1" s="103"/>
      <c r="VTH1" s="103"/>
      <c r="VTI1" s="103"/>
      <c r="VTJ1" s="103"/>
      <c r="VTK1" s="103"/>
      <c r="VTL1" s="103"/>
      <c r="VTM1" s="103"/>
      <c r="VTN1" s="103"/>
      <c r="VTO1" s="103"/>
      <c r="VTP1" s="103"/>
      <c r="VTQ1" s="103"/>
      <c r="VTR1" s="103"/>
      <c r="VTS1" s="103"/>
      <c r="VTT1" s="103"/>
      <c r="VTU1" s="103"/>
      <c r="VTV1" s="103"/>
      <c r="VTW1" s="103"/>
      <c r="VTX1" s="103"/>
      <c r="VTY1" s="103"/>
      <c r="VTZ1" s="103"/>
      <c r="VUA1" s="103"/>
      <c r="VUB1" s="103"/>
      <c r="VUC1" s="103"/>
      <c r="VUD1" s="103"/>
      <c r="VUE1" s="103"/>
      <c r="VUF1" s="103"/>
      <c r="VUG1" s="103"/>
      <c r="VUH1" s="103"/>
      <c r="VUI1" s="103"/>
      <c r="VUJ1" s="103"/>
      <c r="VUK1" s="103"/>
      <c r="VUL1" s="103"/>
      <c r="VUM1" s="103"/>
      <c r="VUN1" s="103"/>
      <c r="VUO1" s="103"/>
      <c r="VUP1" s="103"/>
      <c r="VUQ1" s="103"/>
      <c r="VUR1" s="103"/>
      <c r="VUS1" s="103"/>
      <c r="VUT1" s="103"/>
      <c r="VUU1" s="103"/>
      <c r="VUV1" s="103"/>
      <c r="VUW1" s="103"/>
      <c r="VUX1" s="103"/>
      <c r="VUY1" s="103"/>
      <c r="VUZ1" s="103"/>
      <c r="VVA1" s="103"/>
      <c r="VVB1" s="103"/>
      <c r="VVC1" s="103"/>
      <c r="VVD1" s="103"/>
      <c r="VVE1" s="103"/>
      <c r="VVF1" s="103"/>
      <c r="VVG1" s="103"/>
      <c r="VVH1" s="103"/>
      <c r="VVI1" s="103"/>
      <c r="VVJ1" s="103"/>
      <c r="VVK1" s="103"/>
      <c r="VVL1" s="103"/>
      <c r="VVM1" s="103"/>
      <c r="VVN1" s="103"/>
      <c r="VVO1" s="103"/>
      <c r="VVP1" s="103"/>
      <c r="VVQ1" s="103"/>
      <c r="VVR1" s="103"/>
      <c r="VVS1" s="103"/>
      <c r="VVT1" s="103"/>
      <c r="VVU1" s="103"/>
      <c r="VVV1" s="103"/>
      <c r="VVW1" s="103"/>
      <c r="VVX1" s="103"/>
      <c r="VVY1" s="103"/>
      <c r="VVZ1" s="103"/>
      <c r="VWA1" s="103"/>
      <c r="VWB1" s="103"/>
      <c r="VWC1" s="103"/>
      <c r="VWD1" s="103"/>
      <c r="VWE1" s="103"/>
      <c r="VWF1" s="103"/>
      <c r="VWG1" s="103"/>
      <c r="VWH1" s="103"/>
      <c r="VWI1" s="103"/>
      <c r="VWJ1" s="103"/>
      <c r="VWK1" s="103"/>
      <c r="VWL1" s="103"/>
      <c r="VWM1" s="103"/>
      <c r="VWN1" s="103"/>
      <c r="VWO1" s="103"/>
      <c r="VWP1" s="103"/>
      <c r="VWQ1" s="103"/>
      <c r="VWR1" s="103"/>
      <c r="VWS1" s="103"/>
      <c r="VWT1" s="103"/>
      <c r="VWU1" s="103"/>
      <c r="VWV1" s="103"/>
      <c r="VWW1" s="103"/>
      <c r="VWX1" s="103"/>
      <c r="VWY1" s="103"/>
      <c r="VWZ1" s="103"/>
      <c r="VXA1" s="103"/>
      <c r="VXB1" s="103"/>
      <c r="VXC1" s="103"/>
      <c r="VXD1" s="103"/>
      <c r="VXE1" s="103"/>
      <c r="VXF1" s="103"/>
      <c r="VXG1" s="103"/>
      <c r="VXH1" s="103"/>
      <c r="VXI1" s="103"/>
      <c r="VXJ1" s="103"/>
      <c r="VXK1" s="103"/>
      <c r="VXL1" s="103"/>
      <c r="VXM1" s="103"/>
      <c r="VXN1" s="103"/>
      <c r="VXO1" s="103"/>
      <c r="VXP1" s="103"/>
      <c r="VXQ1" s="103"/>
      <c r="VXR1" s="103"/>
      <c r="VXS1" s="103"/>
      <c r="VXT1" s="103"/>
      <c r="VXU1" s="103"/>
      <c r="VXV1" s="103"/>
      <c r="VXW1" s="103"/>
      <c r="VXX1" s="103"/>
      <c r="VXY1" s="103"/>
      <c r="VXZ1" s="103"/>
      <c r="VYA1" s="103"/>
      <c r="VYB1" s="103"/>
      <c r="VYC1" s="103"/>
      <c r="VYD1" s="103"/>
      <c r="VYE1" s="103"/>
      <c r="VYF1" s="103"/>
      <c r="VYG1" s="103"/>
      <c r="VYH1" s="103"/>
      <c r="VYI1" s="103"/>
      <c r="VYJ1" s="103"/>
      <c r="VYK1" s="103"/>
      <c r="VYL1" s="103"/>
      <c r="VYM1" s="103"/>
      <c r="VYN1" s="103"/>
      <c r="VYO1" s="103"/>
      <c r="VYP1" s="103"/>
      <c r="VYQ1" s="103"/>
      <c r="VYR1" s="103"/>
      <c r="VYS1" s="103"/>
      <c r="VYT1" s="103"/>
      <c r="VYU1" s="103"/>
      <c r="VYV1" s="103"/>
      <c r="VYW1" s="103"/>
      <c r="VYX1" s="103"/>
      <c r="VYY1" s="103"/>
      <c r="VYZ1" s="103"/>
      <c r="VZA1" s="103"/>
      <c r="VZB1" s="103"/>
      <c r="VZC1" s="103"/>
      <c r="VZD1" s="103"/>
      <c r="VZE1" s="103"/>
      <c r="VZF1" s="103"/>
      <c r="VZG1" s="103"/>
      <c r="VZH1" s="103"/>
      <c r="VZI1" s="103"/>
      <c r="VZJ1" s="103"/>
      <c r="VZK1" s="103"/>
      <c r="VZL1" s="103"/>
      <c r="VZM1" s="103"/>
      <c r="VZN1" s="103"/>
      <c r="VZO1" s="103"/>
      <c r="VZP1" s="103"/>
      <c r="VZQ1" s="103"/>
      <c r="VZR1" s="103"/>
      <c r="VZS1" s="103"/>
      <c r="VZT1" s="103"/>
      <c r="VZU1" s="103"/>
      <c r="VZV1" s="103"/>
      <c r="VZW1" s="103"/>
      <c r="VZX1" s="103"/>
      <c r="VZY1" s="103"/>
      <c r="VZZ1" s="103"/>
      <c r="WAA1" s="103"/>
      <c r="WAB1" s="103"/>
      <c r="WAC1" s="103"/>
      <c r="WAD1" s="103"/>
      <c r="WAE1" s="103"/>
      <c r="WAF1" s="103"/>
      <c r="WAG1" s="103"/>
      <c r="WAH1" s="103"/>
      <c r="WAI1" s="103"/>
      <c r="WAJ1" s="103"/>
      <c r="WAK1" s="103"/>
      <c r="WAL1" s="103"/>
      <c r="WAM1" s="103"/>
      <c r="WAN1" s="103"/>
      <c r="WAO1" s="103"/>
      <c r="WAP1" s="103"/>
      <c r="WAQ1" s="103"/>
      <c r="WAR1" s="103"/>
      <c r="WAS1" s="103"/>
      <c r="WAT1" s="103"/>
      <c r="WAU1" s="103"/>
      <c r="WAV1" s="103"/>
      <c r="WAW1" s="103"/>
      <c r="WAX1" s="103"/>
      <c r="WAY1" s="103"/>
      <c r="WAZ1" s="103"/>
      <c r="WBA1" s="103"/>
      <c r="WBB1" s="103"/>
      <c r="WBC1" s="103"/>
      <c r="WBD1" s="103"/>
      <c r="WBE1" s="103"/>
      <c r="WBF1" s="103"/>
      <c r="WBG1" s="103"/>
      <c r="WBH1" s="103"/>
      <c r="WBI1" s="103"/>
      <c r="WBJ1" s="103"/>
      <c r="WBK1" s="103"/>
      <c r="WBL1" s="103"/>
      <c r="WBM1" s="103"/>
      <c r="WBN1" s="103"/>
      <c r="WBO1" s="103"/>
      <c r="WBP1" s="103"/>
      <c r="WBQ1" s="103"/>
      <c r="WBR1" s="103"/>
      <c r="WBS1" s="103"/>
      <c r="WBT1" s="103"/>
      <c r="WBU1" s="103"/>
      <c r="WBV1" s="103"/>
      <c r="WBW1" s="103"/>
      <c r="WBX1" s="103"/>
      <c r="WBY1" s="103"/>
      <c r="WBZ1" s="103"/>
      <c r="WCA1" s="103"/>
      <c r="WCB1" s="103"/>
      <c r="WCC1" s="103"/>
      <c r="WCD1" s="103"/>
      <c r="WCE1" s="103"/>
      <c r="WCF1" s="103"/>
      <c r="WCG1" s="103"/>
      <c r="WCH1" s="103"/>
      <c r="WCI1" s="103"/>
      <c r="WCJ1" s="103"/>
      <c r="WCK1" s="103"/>
      <c r="WCL1" s="103"/>
      <c r="WCM1" s="103"/>
      <c r="WCN1" s="103"/>
      <c r="WCO1" s="103"/>
      <c r="WCP1" s="103"/>
      <c r="WCQ1" s="103"/>
      <c r="WCR1" s="103"/>
      <c r="WCS1" s="103"/>
      <c r="WCT1" s="103"/>
      <c r="WCU1" s="103"/>
      <c r="WCV1" s="103"/>
      <c r="WCW1" s="103"/>
      <c r="WCX1" s="103"/>
      <c r="WCY1" s="103"/>
      <c r="WCZ1" s="103"/>
      <c r="WDA1" s="103"/>
      <c r="WDB1" s="103"/>
      <c r="WDC1" s="103"/>
      <c r="WDD1" s="103"/>
      <c r="WDE1" s="103"/>
      <c r="WDF1" s="103"/>
      <c r="WDG1" s="103"/>
      <c r="WDH1" s="103"/>
      <c r="WDI1" s="103"/>
      <c r="WDJ1" s="103"/>
      <c r="WDK1" s="103"/>
      <c r="WDL1" s="103"/>
      <c r="WDM1" s="103"/>
      <c r="WDN1" s="103"/>
      <c r="WDO1" s="103"/>
      <c r="WDP1" s="103"/>
      <c r="WDQ1" s="103"/>
      <c r="WDR1" s="103"/>
      <c r="WDS1" s="103"/>
      <c r="WDT1" s="103"/>
      <c r="WDU1" s="103"/>
      <c r="WDV1" s="103"/>
      <c r="WDW1" s="103"/>
      <c r="WDX1" s="103"/>
      <c r="WDY1" s="103"/>
      <c r="WDZ1" s="103"/>
      <c r="WEA1" s="103"/>
      <c r="WEB1" s="103"/>
      <c r="WEC1" s="103"/>
      <c r="WED1" s="103"/>
      <c r="WEE1" s="103"/>
      <c r="WEF1" s="103"/>
      <c r="WEG1" s="103"/>
      <c r="WEH1" s="103"/>
      <c r="WEI1" s="103"/>
      <c r="WEJ1" s="103"/>
      <c r="WEK1" s="103"/>
      <c r="WEL1" s="103"/>
      <c r="WEM1" s="103"/>
      <c r="WEN1" s="103"/>
      <c r="WEO1" s="103"/>
      <c r="WEP1" s="103"/>
      <c r="WEQ1" s="103"/>
      <c r="WER1" s="103"/>
      <c r="WES1" s="103"/>
      <c r="WET1" s="103"/>
      <c r="WEU1" s="103"/>
      <c r="WEV1" s="103"/>
      <c r="WEW1" s="103"/>
      <c r="WEX1" s="103"/>
      <c r="WEY1" s="103"/>
      <c r="WEZ1" s="103"/>
      <c r="WFA1" s="103"/>
      <c r="WFB1" s="103"/>
      <c r="WFC1" s="103"/>
      <c r="WFD1" s="103"/>
      <c r="WFE1" s="103"/>
      <c r="WFF1" s="103"/>
      <c r="WFG1" s="103"/>
      <c r="WFH1" s="103"/>
      <c r="WFI1" s="103"/>
      <c r="WFJ1" s="103"/>
      <c r="WFK1" s="103"/>
      <c r="WFL1" s="103"/>
      <c r="WFM1" s="103"/>
      <c r="WFN1" s="103"/>
      <c r="WFO1" s="103"/>
      <c r="WFP1" s="103"/>
      <c r="WFQ1" s="103"/>
      <c r="WFR1" s="103"/>
      <c r="WFS1" s="103"/>
      <c r="WFT1" s="103"/>
      <c r="WFU1" s="103"/>
      <c r="WFV1" s="103"/>
      <c r="WFW1" s="103"/>
      <c r="WFX1" s="103"/>
      <c r="WFY1" s="103"/>
      <c r="WFZ1" s="103"/>
      <c r="WGA1" s="103"/>
      <c r="WGB1" s="103"/>
      <c r="WGC1" s="103"/>
      <c r="WGD1" s="103"/>
      <c r="WGE1" s="103"/>
      <c r="WGF1" s="103"/>
      <c r="WGG1" s="103"/>
      <c r="WGH1" s="103"/>
      <c r="WGI1" s="103"/>
      <c r="WGJ1" s="103"/>
      <c r="WGK1" s="103"/>
      <c r="WGL1" s="103"/>
      <c r="WGM1" s="103"/>
      <c r="WGN1" s="103"/>
      <c r="WGO1" s="103"/>
      <c r="WGP1" s="103"/>
      <c r="WGQ1" s="103"/>
      <c r="WGR1" s="103"/>
      <c r="WGS1" s="103"/>
      <c r="WGT1" s="103"/>
      <c r="WGU1" s="103"/>
      <c r="WGV1" s="103"/>
      <c r="WGW1" s="103"/>
      <c r="WGX1" s="103"/>
      <c r="WGY1" s="103"/>
      <c r="WGZ1" s="103"/>
      <c r="WHA1" s="103"/>
      <c r="WHB1" s="103"/>
      <c r="WHC1" s="103"/>
      <c r="WHD1" s="103"/>
      <c r="WHE1" s="103"/>
      <c r="WHF1" s="103"/>
      <c r="WHG1" s="103"/>
      <c r="WHH1" s="103"/>
      <c r="WHI1" s="103"/>
      <c r="WHJ1" s="103"/>
      <c r="WHK1" s="103"/>
      <c r="WHL1" s="103"/>
      <c r="WHM1" s="103"/>
      <c r="WHN1" s="103"/>
      <c r="WHO1" s="103"/>
      <c r="WHP1" s="103"/>
      <c r="WHQ1" s="103"/>
      <c r="WHR1" s="103"/>
      <c r="WHS1" s="103"/>
      <c r="WHT1" s="103"/>
      <c r="WHU1" s="103"/>
      <c r="WHV1" s="103"/>
      <c r="WHW1" s="103"/>
      <c r="WHX1" s="103"/>
      <c r="WHY1" s="103"/>
      <c r="WHZ1" s="103"/>
      <c r="WIA1" s="103"/>
      <c r="WIB1" s="103"/>
      <c r="WIC1" s="103"/>
      <c r="WID1" s="103"/>
      <c r="WIE1" s="103"/>
      <c r="WIF1" s="103"/>
      <c r="WIG1" s="103"/>
      <c r="WIH1" s="103"/>
      <c r="WII1" s="103"/>
      <c r="WIJ1" s="103"/>
      <c r="WIK1" s="103"/>
      <c r="WIL1" s="103"/>
      <c r="WIM1" s="103"/>
      <c r="WIN1" s="103"/>
      <c r="WIO1" s="103"/>
      <c r="WIP1" s="103"/>
      <c r="WIQ1" s="103"/>
      <c r="WIR1" s="103"/>
      <c r="WIS1" s="103"/>
      <c r="WIT1" s="103"/>
      <c r="WIU1" s="103"/>
      <c r="WIV1" s="103"/>
      <c r="WIW1" s="103"/>
      <c r="WIX1" s="103"/>
      <c r="WIY1" s="103"/>
      <c r="WIZ1" s="103"/>
      <c r="WJA1" s="103"/>
      <c r="WJB1" s="103"/>
      <c r="WJC1" s="103"/>
      <c r="WJD1" s="103"/>
      <c r="WJE1" s="103"/>
      <c r="WJF1" s="103"/>
      <c r="WJG1" s="103"/>
      <c r="WJH1" s="103"/>
      <c r="WJI1" s="103"/>
      <c r="WJJ1" s="103"/>
      <c r="WJK1" s="103"/>
      <c r="WJL1" s="103"/>
      <c r="WJM1" s="103"/>
      <c r="WJN1" s="103"/>
      <c r="WJO1" s="103"/>
      <c r="WJP1" s="103"/>
      <c r="WJQ1" s="103"/>
      <c r="WJR1" s="103"/>
      <c r="WJS1" s="103"/>
      <c r="WJT1" s="103"/>
      <c r="WJU1" s="103"/>
      <c r="WJV1" s="103"/>
      <c r="WJW1" s="103"/>
      <c r="WJX1" s="103"/>
      <c r="WJY1" s="103"/>
      <c r="WJZ1" s="103"/>
      <c r="WKA1" s="103"/>
      <c r="WKB1" s="103"/>
      <c r="WKC1" s="103"/>
      <c r="WKD1" s="103"/>
      <c r="WKE1" s="103"/>
      <c r="WKF1" s="103"/>
      <c r="WKG1" s="103"/>
      <c r="WKH1" s="103"/>
      <c r="WKI1" s="103"/>
      <c r="WKJ1" s="103"/>
      <c r="WKK1" s="103"/>
      <c r="WKL1" s="103"/>
      <c r="WKM1" s="103"/>
      <c r="WKN1" s="103"/>
      <c r="WKO1" s="103"/>
      <c r="WKP1" s="103"/>
      <c r="WKQ1" s="103"/>
      <c r="WKR1" s="103"/>
      <c r="WKS1" s="103"/>
      <c r="WKT1" s="103"/>
      <c r="WKU1" s="103"/>
      <c r="WKV1" s="103"/>
      <c r="WKW1" s="103"/>
      <c r="WKX1" s="103"/>
      <c r="WKY1" s="103"/>
      <c r="WKZ1" s="103"/>
      <c r="WLA1" s="103"/>
      <c r="WLB1" s="103"/>
      <c r="WLC1" s="103"/>
      <c r="WLD1" s="103"/>
      <c r="WLE1" s="103"/>
      <c r="WLF1" s="103"/>
      <c r="WLG1" s="103"/>
      <c r="WLH1" s="103"/>
      <c r="WLI1" s="103"/>
      <c r="WLJ1" s="103"/>
      <c r="WLK1" s="103"/>
      <c r="WLL1" s="103"/>
      <c r="WLM1" s="103"/>
      <c r="WLN1" s="103"/>
      <c r="WLO1" s="103"/>
      <c r="WLP1" s="103"/>
      <c r="WLQ1" s="103"/>
      <c r="WLR1" s="103"/>
      <c r="WLS1" s="103"/>
      <c r="WLT1" s="103"/>
      <c r="WLU1" s="103"/>
      <c r="WLV1" s="103"/>
      <c r="WLW1" s="103"/>
      <c r="WLX1" s="103"/>
      <c r="WLY1" s="103"/>
      <c r="WLZ1" s="103"/>
      <c r="WMA1" s="103"/>
      <c r="WMB1" s="103"/>
      <c r="WMC1" s="103"/>
      <c r="WMD1" s="103"/>
      <c r="WME1" s="103"/>
      <c r="WMF1" s="103"/>
      <c r="WMG1" s="103"/>
      <c r="WMH1" s="103"/>
      <c r="WMI1" s="103"/>
      <c r="WMJ1" s="103"/>
      <c r="WMK1" s="103"/>
      <c r="WML1" s="103"/>
      <c r="WMM1" s="103"/>
      <c r="WMN1" s="103"/>
      <c r="WMO1" s="103"/>
      <c r="WMP1" s="103"/>
      <c r="WMQ1" s="103"/>
      <c r="WMR1" s="103"/>
      <c r="WMS1" s="103"/>
      <c r="WMT1" s="103"/>
      <c r="WMU1" s="103"/>
      <c r="WMV1" s="103"/>
      <c r="WMW1" s="103"/>
      <c r="WMX1" s="103"/>
      <c r="WMY1" s="103"/>
      <c r="WMZ1" s="103"/>
      <c r="WNA1" s="103"/>
      <c r="WNB1" s="103"/>
      <c r="WNC1" s="103"/>
      <c r="WND1" s="103"/>
      <c r="WNE1" s="103"/>
      <c r="WNF1" s="103"/>
      <c r="WNG1" s="103"/>
      <c r="WNH1" s="103"/>
      <c r="WNI1" s="103"/>
      <c r="WNJ1" s="103"/>
      <c r="WNK1" s="103"/>
      <c r="WNL1" s="103"/>
      <c r="WNM1" s="103"/>
      <c r="WNN1" s="103"/>
      <c r="WNO1" s="103"/>
      <c r="WNP1" s="103"/>
      <c r="WNQ1" s="103"/>
      <c r="WNR1" s="103"/>
      <c r="WNS1" s="103"/>
      <c r="WNT1" s="103"/>
      <c r="WNU1" s="103"/>
      <c r="WNV1" s="103"/>
      <c r="WNW1" s="103"/>
      <c r="WNX1" s="103"/>
      <c r="WNY1" s="103"/>
      <c r="WNZ1" s="103"/>
      <c r="WOA1" s="103"/>
      <c r="WOB1" s="103"/>
      <c r="WOC1" s="103"/>
      <c r="WOD1" s="103"/>
      <c r="WOE1" s="103"/>
      <c r="WOF1" s="103"/>
      <c r="WOG1" s="103"/>
      <c r="WOH1" s="103"/>
      <c r="WOI1" s="103"/>
      <c r="WOJ1" s="103"/>
      <c r="WOK1" s="103"/>
      <c r="WOL1" s="103"/>
      <c r="WOM1" s="103"/>
      <c r="WON1" s="103"/>
      <c r="WOO1" s="103"/>
      <c r="WOP1" s="103"/>
      <c r="WOQ1" s="103"/>
      <c r="WOR1" s="103"/>
      <c r="WOS1" s="103"/>
      <c r="WOT1" s="103"/>
      <c r="WOU1" s="103"/>
      <c r="WOV1" s="103"/>
      <c r="WOW1" s="103"/>
      <c r="WOX1" s="103"/>
      <c r="WOY1" s="103"/>
      <c r="WOZ1" s="103"/>
      <c r="WPA1" s="103"/>
      <c r="WPB1" s="103"/>
      <c r="WPC1" s="103"/>
      <c r="WPD1" s="103"/>
      <c r="WPE1" s="103"/>
      <c r="WPF1" s="103"/>
      <c r="WPG1" s="103"/>
      <c r="WPH1" s="103"/>
      <c r="WPI1" s="103"/>
      <c r="WPJ1" s="103"/>
      <c r="WPK1" s="103"/>
      <c r="WPL1" s="103"/>
      <c r="WPM1" s="103"/>
      <c r="WPN1" s="103"/>
      <c r="WPO1" s="103"/>
      <c r="WPP1" s="103"/>
      <c r="WPQ1" s="103"/>
      <c r="WPR1" s="103"/>
      <c r="WPS1" s="103"/>
      <c r="WPT1" s="103"/>
      <c r="WPU1" s="103"/>
      <c r="WPV1" s="103"/>
      <c r="WPW1" s="103"/>
      <c r="WPX1" s="103"/>
      <c r="WPY1" s="103"/>
      <c r="WPZ1" s="103"/>
      <c r="WQA1" s="103"/>
      <c r="WQB1" s="103"/>
      <c r="WQC1" s="103"/>
      <c r="WQD1" s="103"/>
      <c r="WQE1" s="103"/>
      <c r="WQF1" s="103"/>
      <c r="WQG1" s="103"/>
      <c r="WQH1" s="103"/>
      <c r="WQI1" s="103"/>
      <c r="WQJ1" s="103"/>
      <c r="WQK1" s="103"/>
      <c r="WQL1" s="103"/>
      <c r="WQM1" s="103"/>
      <c r="WQN1" s="103"/>
      <c r="WQO1" s="103"/>
      <c r="WQP1" s="103"/>
      <c r="WQQ1" s="103"/>
      <c r="WQR1" s="103"/>
      <c r="WQS1" s="103"/>
      <c r="WQT1" s="103"/>
      <c r="WQU1" s="103"/>
      <c r="WQV1" s="103"/>
      <c r="WQW1" s="103"/>
      <c r="WQX1" s="103"/>
      <c r="WQY1" s="103"/>
      <c r="WQZ1" s="103"/>
      <c r="WRA1" s="103"/>
      <c r="WRB1" s="103"/>
      <c r="WRC1" s="103"/>
      <c r="WRD1" s="103"/>
      <c r="WRE1" s="103"/>
      <c r="WRF1" s="103"/>
      <c r="WRG1" s="103"/>
      <c r="WRH1" s="103"/>
      <c r="WRI1" s="103"/>
      <c r="WRJ1" s="103"/>
      <c r="WRK1" s="103"/>
      <c r="WRL1" s="103"/>
      <c r="WRM1" s="103"/>
      <c r="WRN1" s="103"/>
      <c r="WRO1" s="103"/>
      <c r="WRP1" s="103"/>
      <c r="WRQ1" s="103"/>
      <c r="WRR1" s="103"/>
      <c r="WRS1" s="103"/>
      <c r="WRT1" s="103"/>
      <c r="WRU1" s="103"/>
      <c r="WRV1" s="103"/>
      <c r="WRW1" s="103"/>
      <c r="WRX1" s="103"/>
      <c r="WRY1" s="103"/>
      <c r="WRZ1" s="103"/>
      <c r="WSA1" s="103"/>
      <c r="WSB1" s="103"/>
      <c r="WSC1" s="103"/>
      <c r="WSD1" s="103"/>
      <c r="WSE1" s="103"/>
      <c r="WSF1" s="103"/>
      <c r="WSG1" s="103"/>
      <c r="WSH1" s="103"/>
      <c r="WSI1" s="103"/>
      <c r="WSJ1" s="103"/>
      <c r="WSK1" s="103"/>
      <c r="WSL1" s="103"/>
      <c r="WSM1" s="103"/>
      <c r="WSN1" s="103"/>
      <c r="WSO1" s="103"/>
      <c r="WSP1" s="103"/>
      <c r="WSQ1" s="103"/>
      <c r="WSR1" s="103"/>
      <c r="WSS1" s="103"/>
      <c r="WST1" s="103"/>
      <c r="WSU1" s="103"/>
      <c r="WSV1" s="103"/>
      <c r="WSW1" s="103"/>
      <c r="WSX1" s="103"/>
      <c r="WSY1" s="103"/>
      <c r="WSZ1" s="103"/>
      <c r="WTA1" s="103"/>
      <c r="WTB1" s="103"/>
      <c r="WTC1" s="103"/>
      <c r="WTD1" s="103"/>
      <c r="WTE1" s="103"/>
      <c r="WTF1" s="103"/>
      <c r="WTG1" s="103"/>
      <c r="WTH1" s="103"/>
      <c r="WTI1" s="103"/>
      <c r="WTJ1" s="103"/>
      <c r="WTK1" s="103"/>
      <c r="WTL1" s="103"/>
      <c r="WTM1" s="103"/>
      <c r="WTN1" s="103"/>
      <c r="WTO1" s="103"/>
      <c r="WTP1" s="103"/>
      <c r="WTQ1" s="103"/>
      <c r="WTR1" s="103"/>
      <c r="WTS1" s="103"/>
      <c r="WTT1" s="103"/>
      <c r="WTU1" s="103"/>
      <c r="WTV1" s="103"/>
      <c r="WTW1" s="103"/>
      <c r="WTX1" s="103"/>
      <c r="WTY1" s="103"/>
      <c r="WTZ1" s="103"/>
      <c r="WUA1" s="103"/>
      <c r="WUB1" s="103"/>
      <c r="WUC1" s="103"/>
      <c r="WUD1" s="103"/>
      <c r="WUE1" s="103"/>
      <c r="WUF1" s="103"/>
      <c r="WUG1" s="103"/>
      <c r="WUH1" s="103"/>
      <c r="WUI1" s="103"/>
      <c r="WUJ1" s="103"/>
      <c r="WUK1" s="103"/>
      <c r="WUL1" s="103"/>
      <c r="WUM1" s="103"/>
      <c r="WUN1" s="103"/>
      <c r="WUO1" s="103"/>
      <c r="WUP1" s="103"/>
      <c r="WUQ1" s="103"/>
      <c r="WUR1" s="103"/>
      <c r="WUS1" s="103"/>
      <c r="WUT1" s="103"/>
      <c r="WUU1" s="103"/>
      <c r="WUV1" s="103"/>
      <c r="WUW1" s="103"/>
      <c r="WUX1" s="103"/>
      <c r="WUY1" s="103"/>
      <c r="WUZ1" s="103"/>
      <c r="WVA1" s="103"/>
      <c r="WVB1" s="103"/>
      <c r="WVC1" s="103"/>
      <c r="WVD1" s="103"/>
      <c r="WVE1" s="103"/>
      <c r="WVF1" s="103"/>
      <c r="WVG1" s="103"/>
      <c r="WVH1" s="103"/>
      <c r="WVI1" s="103"/>
      <c r="WVJ1" s="103"/>
      <c r="WVK1" s="103"/>
      <c r="WVL1" s="103"/>
      <c r="WVM1" s="103"/>
      <c r="WVN1" s="103"/>
      <c r="WVO1" s="103"/>
      <c r="WVP1" s="103"/>
      <c r="WVQ1" s="103"/>
      <c r="WVR1" s="103"/>
      <c r="WVS1" s="103"/>
      <c r="WVT1" s="103"/>
      <c r="WVU1" s="103"/>
      <c r="WVV1" s="103"/>
      <c r="WVW1" s="103"/>
      <c r="WVX1" s="103"/>
      <c r="WVY1" s="103"/>
      <c r="WVZ1" s="103"/>
      <c r="WWA1" s="103"/>
      <c r="WWB1" s="103"/>
      <c r="WWC1" s="103"/>
      <c r="WWD1" s="103"/>
      <c r="WWE1" s="103"/>
      <c r="WWF1" s="103"/>
      <c r="WWG1" s="103"/>
      <c r="WWH1" s="103"/>
      <c r="WWI1" s="103"/>
      <c r="WWJ1" s="103"/>
      <c r="WWK1" s="103"/>
      <c r="WWL1" s="103"/>
      <c r="WWM1" s="103"/>
      <c r="WWN1" s="103"/>
      <c r="WWO1" s="103"/>
      <c r="WWP1" s="103"/>
      <c r="WWQ1" s="103"/>
      <c r="WWR1" s="103"/>
      <c r="WWS1" s="103"/>
      <c r="WWT1" s="103"/>
      <c r="WWU1" s="103"/>
      <c r="WWV1" s="103"/>
      <c r="WWW1" s="103"/>
      <c r="WWX1" s="103"/>
      <c r="WWY1" s="103"/>
      <c r="WWZ1" s="103"/>
      <c r="WXA1" s="103"/>
      <c r="WXB1" s="103"/>
      <c r="WXC1" s="103"/>
      <c r="WXD1" s="103"/>
      <c r="WXE1" s="103"/>
      <c r="WXF1" s="103"/>
      <c r="WXG1" s="103"/>
      <c r="WXH1" s="103"/>
      <c r="WXI1" s="103"/>
      <c r="WXJ1" s="103"/>
      <c r="WXK1" s="103"/>
      <c r="WXL1" s="103"/>
      <c r="WXM1" s="103"/>
      <c r="WXN1" s="103"/>
      <c r="WXO1" s="103"/>
      <c r="WXP1" s="103"/>
      <c r="WXQ1" s="103"/>
      <c r="WXR1" s="103"/>
      <c r="WXS1" s="103"/>
      <c r="WXT1" s="103"/>
      <c r="WXU1" s="103"/>
      <c r="WXV1" s="103"/>
      <c r="WXW1" s="103"/>
      <c r="WXX1" s="103"/>
      <c r="WXY1" s="103"/>
      <c r="WXZ1" s="103"/>
      <c r="WYA1" s="103"/>
      <c r="WYB1" s="103"/>
      <c r="WYC1" s="103"/>
      <c r="WYD1" s="103"/>
      <c r="WYE1" s="103"/>
      <c r="WYF1" s="103"/>
      <c r="WYG1" s="103"/>
      <c r="WYH1" s="103"/>
      <c r="WYI1" s="103"/>
      <c r="WYJ1" s="103"/>
      <c r="WYK1" s="103"/>
      <c r="WYL1" s="103"/>
      <c r="WYM1" s="103"/>
      <c r="WYN1" s="103"/>
      <c r="WYO1" s="103"/>
      <c r="WYP1" s="103"/>
      <c r="WYQ1" s="103"/>
      <c r="WYR1" s="103"/>
      <c r="WYS1" s="103"/>
      <c r="WYT1" s="103"/>
      <c r="WYU1" s="103"/>
      <c r="WYV1" s="103"/>
      <c r="WYW1" s="103"/>
      <c r="WYX1" s="103"/>
      <c r="WYY1" s="103"/>
      <c r="WYZ1" s="103"/>
      <c r="WZA1" s="103"/>
      <c r="WZB1" s="103"/>
      <c r="WZC1" s="103"/>
      <c r="WZD1" s="103"/>
      <c r="WZE1" s="103"/>
      <c r="WZF1" s="103"/>
      <c r="WZG1" s="103"/>
      <c r="WZH1" s="103"/>
      <c r="WZI1" s="103"/>
      <c r="WZJ1" s="103"/>
      <c r="WZK1" s="103"/>
      <c r="WZL1" s="103"/>
      <c r="WZM1" s="103"/>
      <c r="WZN1" s="103"/>
      <c r="WZO1" s="103"/>
      <c r="WZP1" s="103"/>
      <c r="WZQ1" s="103"/>
      <c r="WZR1" s="103"/>
      <c r="WZS1" s="103"/>
      <c r="WZT1" s="103"/>
      <c r="WZU1" s="103"/>
      <c r="WZV1" s="103"/>
      <c r="WZW1" s="103"/>
      <c r="WZX1" s="103"/>
      <c r="WZY1" s="103"/>
      <c r="WZZ1" s="103"/>
      <c r="XAA1" s="103"/>
      <c r="XAB1" s="103"/>
      <c r="XAC1" s="103"/>
      <c r="XAD1" s="103"/>
      <c r="XAE1" s="103"/>
      <c r="XAF1" s="103"/>
      <c r="XAG1" s="103"/>
      <c r="XAH1" s="103"/>
      <c r="XAI1" s="103"/>
      <c r="XAJ1" s="103"/>
      <c r="XAK1" s="103"/>
      <c r="XAL1" s="103"/>
      <c r="XAM1" s="103"/>
      <c r="XAN1" s="103"/>
      <c r="XAO1" s="103"/>
      <c r="XAP1" s="103"/>
      <c r="XAQ1" s="103"/>
      <c r="XAR1" s="103"/>
      <c r="XAS1" s="103"/>
      <c r="XAT1" s="103"/>
      <c r="XAU1" s="103"/>
      <c r="XAV1" s="103"/>
      <c r="XAW1" s="103"/>
      <c r="XAX1" s="103"/>
      <c r="XAY1" s="103"/>
      <c r="XAZ1" s="103"/>
      <c r="XBA1" s="103"/>
      <c r="XBB1" s="103"/>
      <c r="XBC1" s="103"/>
      <c r="XBD1" s="103"/>
      <c r="XBE1" s="103"/>
      <c r="XBF1" s="103"/>
      <c r="XBG1" s="103"/>
      <c r="XBH1" s="103"/>
      <c r="XBI1" s="103"/>
      <c r="XBJ1" s="103"/>
      <c r="XBK1" s="103"/>
      <c r="XBL1" s="103"/>
      <c r="XBM1" s="103"/>
      <c r="XBN1" s="103"/>
      <c r="XBO1" s="103"/>
      <c r="XBP1" s="103"/>
      <c r="XBQ1" s="103"/>
      <c r="XBR1" s="103"/>
      <c r="XBS1" s="103"/>
      <c r="XBT1" s="103"/>
      <c r="XBU1" s="103"/>
      <c r="XBV1" s="103"/>
      <c r="XBW1" s="103"/>
      <c r="XBX1" s="103"/>
      <c r="XBY1" s="103"/>
      <c r="XBZ1" s="103"/>
      <c r="XCA1" s="103"/>
      <c r="XCB1" s="103"/>
      <c r="XCC1" s="103"/>
      <c r="XCD1" s="103"/>
      <c r="XCE1" s="103"/>
      <c r="XCF1" s="103"/>
      <c r="XCG1" s="103"/>
      <c r="XCH1" s="103"/>
      <c r="XCI1" s="103"/>
      <c r="XCJ1" s="103"/>
      <c r="XCK1" s="103"/>
      <c r="XCL1" s="103"/>
      <c r="XCM1" s="103"/>
      <c r="XCN1" s="103"/>
      <c r="XCO1" s="103"/>
      <c r="XCP1" s="103"/>
      <c r="XCQ1" s="103"/>
      <c r="XCR1" s="103"/>
      <c r="XCS1" s="103"/>
      <c r="XCT1" s="103"/>
      <c r="XCU1" s="103"/>
      <c r="XCV1" s="103"/>
      <c r="XCW1" s="103"/>
      <c r="XCX1" s="103"/>
      <c r="XCY1" s="103"/>
      <c r="XCZ1" s="103"/>
      <c r="XDA1" s="103"/>
      <c r="XDB1" s="103"/>
      <c r="XDC1" s="103"/>
      <c r="XDD1" s="103"/>
      <c r="XDE1" s="103"/>
      <c r="XDF1" s="103"/>
      <c r="XDG1" s="103"/>
      <c r="XDH1" s="103"/>
      <c r="XDI1" s="103"/>
      <c r="XDJ1" s="103"/>
      <c r="XDK1" s="103"/>
      <c r="XDL1" s="103"/>
      <c r="XDM1" s="103"/>
      <c r="XDN1" s="103"/>
      <c r="XDO1" s="103"/>
      <c r="XDP1" s="103"/>
      <c r="XDQ1" s="103"/>
      <c r="XDR1" s="103"/>
      <c r="XDS1" s="103"/>
      <c r="XDT1" s="103"/>
      <c r="XDU1" s="103"/>
      <c r="XDV1" s="103"/>
      <c r="XDW1" s="103"/>
      <c r="XDX1" s="103"/>
      <c r="XDY1" s="103"/>
      <c r="XDZ1" s="103"/>
      <c r="XEA1" s="103"/>
      <c r="XEB1" s="103"/>
      <c r="XEC1" s="103"/>
      <c r="XED1" s="103"/>
      <c r="XEE1" s="103"/>
      <c r="XEF1" s="103"/>
      <c r="XEG1" s="103"/>
      <c r="XEH1" s="103"/>
      <c r="XEI1" s="103"/>
      <c r="XEJ1" s="103"/>
      <c r="XEK1" s="103"/>
      <c r="XEL1" s="103"/>
      <c r="XEM1" s="103"/>
      <c r="XEN1" s="103"/>
      <c r="XEO1" s="103"/>
      <c r="XEP1" s="103"/>
      <c r="XEQ1" s="103"/>
      <c r="XER1" s="103"/>
      <c r="XES1" s="103"/>
      <c r="XET1" s="103"/>
      <c r="XEU1" s="103"/>
      <c r="XEV1" s="103"/>
      <c r="XEW1" s="103"/>
      <c r="XEX1" s="103"/>
      <c r="XEY1" s="103"/>
      <c r="XEZ1" s="103"/>
      <c r="XFA1" s="103"/>
      <c r="XFB1" s="103"/>
      <c r="XFC1" s="103"/>
    </row>
    <row r="2" spans="1:16383" s="4" customFormat="1" ht="20.25" customHeight="1" x14ac:dyDescent="0.25">
      <c r="A2" s="104" t="s">
        <v>1</v>
      </c>
      <c r="B2" s="104"/>
      <c r="C2" s="104"/>
      <c r="D2" s="104"/>
      <c r="E2" s="104"/>
      <c r="F2" s="104"/>
      <c r="G2" s="104"/>
      <c r="H2" s="104"/>
      <c r="I2" s="104"/>
      <c r="J2" s="104"/>
      <c r="K2" s="104"/>
      <c r="L2" s="104"/>
      <c r="M2" s="104"/>
      <c r="N2" s="104"/>
      <c r="O2" s="104"/>
      <c r="P2" s="104"/>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row>
    <row r="3" spans="1:16383" ht="71.25" customHeight="1" x14ac:dyDescent="0.25">
      <c r="A3" s="93" t="s">
        <v>2</v>
      </c>
      <c r="B3" s="93" t="s">
        <v>3</v>
      </c>
      <c r="C3" s="93" t="s">
        <v>4</v>
      </c>
      <c r="D3" s="93" t="s">
        <v>5</v>
      </c>
      <c r="E3" s="93" t="s">
        <v>6</v>
      </c>
      <c r="F3" s="93" t="s">
        <v>7</v>
      </c>
      <c r="G3" s="93" t="s">
        <v>8</v>
      </c>
      <c r="H3" s="93"/>
      <c r="I3" s="93"/>
      <c r="J3" s="93"/>
      <c r="K3" s="93"/>
      <c r="L3" s="93"/>
      <c r="M3" s="93"/>
      <c r="N3" s="93"/>
      <c r="O3" s="93" t="s">
        <v>9</v>
      </c>
      <c r="P3" s="93" t="s">
        <v>10</v>
      </c>
      <c r="S3" s="2"/>
      <c r="T3" s="2"/>
      <c r="U3" s="2"/>
      <c r="V3" s="2"/>
      <c r="W3" s="2"/>
      <c r="X3" s="2"/>
      <c r="Y3" s="2"/>
      <c r="Z3" s="2"/>
      <c r="AA3" s="2"/>
      <c r="AB3" s="2"/>
      <c r="AC3" s="2"/>
      <c r="AD3" s="2"/>
      <c r="AE3" s="2"/>
      <c r="AF3" s="2"/>
      <c r="AG3" s="2"/>
    </row>
    <row r="4" spans="1:16383" ht="24" x14ac:dyDescent="0.25">
      <c r="A4" s="93"/>
      <c r="B4" s="93"/>
      <c r="C4" s="93"/>
      <c r="D4" s="93"/>
      <c r="E4" s="93"/>
      <c r="F4" s="93"/>
      <c r="G4" s="5" t="s">
        <v>11</v>
      </c>
      <c r="H4" s="5" t="s">
        <v>12</v>
      </c>
      <c r="I4" s="5">
        <v>2025</v>
      </c>
      <c r="J4" s="5">
        <v>2026</v>
      </c>
      <c r="K4" s="5">
        <v>2027</v>
      </c>
      <c r="L4" s="5">
        <v>2028</v>
      </c>
      <c r="M4" s="5">
        <v>2029</v>
      </c>
      <c r="N4" s="5">
        <v>2030</v>
      </c>
      <c r="O4" s="93"/>
      <c r="P4" s="93"/>
    </row>
    <row r="5" spans="1:16383" x14ac:dyDescent="0.25">
      <c r="A5" s="5">
        <v>1</v>
      </c>
      <c r="B5" s="5">
        <v>2</v>
      </c>
      <c r="C5" s="5">
        <v>3</v>
      </c>
      <c r="D5" s="5">
        <v>4</v>
      </c>
      <c r="E5" s="5">
        <v>5</v>
      </c>
      <c r="F5" s="5">
        <v>6</v>
      </c>
      <c r="G5" s="5">
        <v>7</v>
      </c>
      <c r="H5" s="5">
        <v>8</v>
      </c>
      <c r="I5" s="5">
        <v>9</v>
      </c>
      <c r="J5" s="5">
        <v>10</v>
      </c>
      <c r="K5" s="5">
        <v>11</v>
      </c>
      <c r="L5" s="5">
        <v>12</v>
      </c>
      <c r="M5" s="5">
        <v>13</v>
      </c>
      <c r="N5" s="5">
        <v>14</v>
      </c>
      <c r="O5" s="5">
        <v>15</v>
      </c>
      <c r="P5" s="5">
        <v>16</v>
      </c>
    </row>
    <row r="6" spans="1:16383" s="4" customFormat="1" x14ac:dyDescent="0.25">
      <c r="A6" s="91" t="s">
        <v>13</v>
      </c>
      <c r="B6" s="91"/>
      <c r="C6" s="91"/>
      <c r="D6" s="91"/>
      <c r="E6" s="91"/>
      <c r="F6" s="91"/>
      <c r="G6" s="91"/>
      <c r="H6" s="91"/>
      <c r="I6" s="91"/>
      <c r="J6" s="91"/>
      <c r="K6" s="91"/>
      <c r="L6" s="91"/>
      <c r="M6" s="91"/>
      <c r="N6" s="91"/>
      <c r="O6" s="91"/>
      <c r="P6" s="91"/>
    </row>
    <row r="7" spans="1:16383" s="4" customFormat="1" ht="24" customHeight="1" x14ac:dyDescent="0.25">
      <c r="A7" s="87" t="s">
        <v>14</v>
      </c>
      <c r="B7" s="88" t="s">
        <v>15</v>
      </c>
      <c r="C7" s="87" t="s">
        <v>16</v>
      </c>
      <c r="D7" s="88" t="s">
        <v>17</v>
      </c>
      <c r="E7" s="88" t="s">
        <v>18</v>
      </c>
      <c r="F7" s="88" t="s">
        <v>19</v>
      </c>
      <c r="G7" s="6" t="s">
        <v>20</v>
      </c>
      <c r="H7" s="7">
        <f>SUM(H8:H11)</f>
        <v>764.4</v>
      </c>
      <c r="I7" s="7">
        <f t="shared" ref="I7:N7" si="0">SUM(I8:I11)</f>
        <v>0</v>
      </c>
      <c r="J7" s="7">
        <f t="shared" si="0"/>
        <v>254.8</v>
      </c>
      <c r="K7" s="7">
        <f t="shared" si="0"/>
        <v>254.8</v>
      </c>
      <c r="L7" s="7">
        <f t="shared" si="0"/>
        <v>254.8</v>
      </c>
      <c r="M7" s="7">
        <f t="shared" si="0"/>
        <v>0</v>
      </c>
      <c r="N7" s="7">
        <f t="shared" si="0"/>
        <v>0</v>
      </c>
      <c r="O7" s="96">
        <v>3312</v>
      </c>
      <c r="P7" s="87" t="s">
        <v>21</v>
      </c>
    </row>
    <row r="8" spans="1:16383" s="4" customFormat="1" x14ac:dyDescent="0.25">
      <c r="A8" s="87"/>
      <c r="B8" s="88"/>
      <c r="C8" s="87"/>
      <c r="D8" s="88"/>
      <c r="E8" s="88"/>
      <c r="F8" s="88"/>
      <c r="G8" s="6" t="s">
        <v>22</v>
      </c>
      <c r="H8" s="7">
        <f t="shared" ref="H8:H9" si="1">SUM(I8:N8)</f>
        <v>680.7</v>
      </c>
      <c r="I8" s="7">
        <v>0</v>
      </c>
      <c r="J8" s="7">
        <v>226.9</v>
      </c>
      <c r="K8" s="7">
        <v>226.9</v>
      </c>
      <c r="L8" s="7">
        <v>226.9</v>
      </c>
      <c r="M8" s="7">
        <v>0</v>
      </c>
      <c r="N8" s="7">
        <v>0</v>
      </c>
      <c r="O8" s="96"/>
      <c r="P8" s="87"/>
    </row>
    <row r="9" spans="1:16383" s="4" customFormat="1" ht="36" x14ac:dyDescent="0.25">
      <c r="A9" s="87"/>
      <c r="B9" s="88"/>
      <c r="C9" s="87"/>
      <c r="D9" s="88"/>
      <c r="E9" s="88"/>
      <c r="F9" s="88"/>
      <c r="G9" s="6" t="s">
        <v>23</v>
      </c>
      <c r="H9" s="7">
        <f t="shared" si="1"/>
        <v>6.8999999999999995</v>
      </c>
      <c r="I9" s="7">
        <v>0</v>
      </c>
      <c r="J9" s="7">
        <v>2.2999999999999998</v>
      </c>
      <c r="K9" s="7">
        <v>2.2999999999999998</v>
      </c>
      <c r="L9" s="7">
        <v>2.2999999999999998</v>
      </c>
      <c r="M9" s="7">
        <v>0</v>
      </c>
      <c r="N9" s="7">
        <v>0</v>
      </c>
      <c r="O9" s="96"/>
      <c r="P9" s="87"/>
    </row>
    <row r="10" spans="1:16383" s="4" customFormat="1" x14ac:dyDescent="0.25">
      <c r="A10" s="87"/>
      <c r="B10" s="88"/>
      <c r="C10" s="87"/>
      <c r="D10" s="88"/>
      <c r="E10" s="88"/>
      <c r="F10" s="88"/>
      <c r="G10" s="6" t="s">
        <v>24</v>
      </c>
      <c r="H10" s="7">
        <f t="shared" ref="H10:H11" si="2">SUM(I10:N10)</f>
        <v>0.30000000000000004</v>
      </c>
      <c r="I10" s="7">
        <v>0</v>
      </c>
      <c r="J10" s="7">
        <v>0.1</v>
      </c>
      <c r="K10" s="7">
        <v>0.1</v>
      </c>
      <c r="L10" s="7">
        <v>0.1</v>
      </c>
      <c r="M10" s="7">
        <v>0</v>
      </c>
      <c r="N10" s="7">
        <v>0</v>
      </c>
      <c r="O10" s="96"/>
      <c r="P10" s="87"/>
    </row>
    <row r="11" spans="1:16383" s="4" customFormat="1" ht="24" x14ac:dyDescent="0.25">
      <c r="A11" s="87"/>
      <c r="B11" s="88"/>
      <c r="C11" s="87"/>
      <c r="D11" s="88"/>
      <c r="E11" s="88"/>
      <c r="F11" s="88"/>
      <c r="G11" s="6" t="s">
        <v>25</v>
      </c>
      <c r="H11" s="7">
        <f t="shared" si="2"/>
        <v>76.5</v>
      </c>
      <c r="I11" s="7">
        <v>0</v>
      </c>
      <c r="J11" s="7">
        <v>25.5</v>
      </c>
      <c r="K11" s="7">
        <v>25.5</v>
      </c>
      <c r="L11" s="7">
        <v>25.5</v>
      </c>
      <c r="M11" s="7">
        <v>0</v>
      </c>
      <c r="N11" s="7">
        <v>0</v>
      </c>
      <c r="O11" s="96"/>
      <c r="P11" s="87"/>
    </row>
    <row r="12" spans="1:16383" s="4" customFormat="1" ht="36" x14ac:dyDescent="0.25">
      <c r="A12" s="82" t="s">
        <v>26</v>
      </c>
      <c r="B12" s="82"/>
      <c r="C12" s="82"/>
      <c r="D12" s="82"/>
      <c r="E12" s="82"/>
      <c r="F12" s="82"/>
      <c r="G12" s="8" t="s">
        <v>20</v>
      </c>
      <c r="H12" s="7">
        <f t="shared" ref="H12:N12" si="3">SUM(H13:H16)</f>
        <v>764.4</v>
      </c>
      <c r="I12" s="7">
        <f t="shared" si="3"/>
        <v>0</v>
      </c>
      <c r="J12" s="7">
        <f t="shared" si="3"/>
        <v>254.8</v>
      </c>
      <c r="K12" s="7">
        <f t="shared" si="3"/>
        <v>254.8</v>
      </c>
      <c r="L12" s="7">
        <f t="shared" si="3"/>
        <v>254.8</v>
      </c>
      <c r="M12" s="7">
        <f t="shared" si="3"/>
        <v>0</v>
      </c>
      <c r="N12" s="7">
        <f t="shared" si="3"/>
        <v>0</v>
      </c>
      <c r="O12" s="96">
        <v>3312</v>
      </c>
      <c r="P12" s="86"/>
    </row>
    <row r="13" spans="1:16383" s="4" customFormat="1" ht="24" x14ac:dyDescent="0.25">
      <c r="A13" s="82"/>
      <c r="B13" s="82"/>
      <c r="C13" s="82"/>
      <c r="D13" s="82"/>
      <c r="E13" s="82"/>
      <c r="F13" s="82"/>
      <c r="G13" s="8" t="s">
        <v>22</v>
      </c>
      <c r="H13" s="7">
        <f t="shared" ref="H13:H16" si="4">SUM(I13:N13)</f>
        <v>680.7</v>
      </c>
      <c r="I13" s="7">
        <v>0</v>
      </c>
      <c r="J13" s="7">
        <v>226.9</v>
      </c>
      <c r="K13" s="7">
        <v>226.9</v>
      </c>
      <c r="L13" s="7">
        <v>226.9</v>
      </c>
      <c r="M13" s="7">
        <v>0</v>
      </c>
      <c r="N13" s="7">
        <v>0</v>
      </c>
      <c r="O13" s="96"/>
      <c r="P13" s="86"/>
    </row>
    <row r="14" spans="1:16383" s="4" customFormat="1" ht="36" x14ac:dyDescent="0.25">
      <c r="A14" s="82"/>
      <c r="B14" s="82"/>
      <c r="C14" s="82"/>
      <c r="D14" s="82"/>
      <c r="E14" s="82"/>
      <c r="F14" s="82"/>
      <c r="G14" s="8" t="s">
        <v>23</v>
      </c>
      <c r="H14" s="7">
        <f t="shared" si="4"/>
        <v>6.8999999999999995</v>
      </c>
      <c r="I14" s="7">
        <v>0</v>
      </c>
      <c r="J14" s="7">
        <v>2.2999999999999998</v>
      </c>
      <c r="K14" s="7">
        <v>2.2999999999999998</v>
      </c>
      <c r="L14" s="7">
        <v>2.2999999999999998</v>
      </c>
      <c r="M14" s="7">
        <v>0</v>
      </c>
      <c r="N14" s="7">
        <v>0</v>
      </c>
      <c r="O14" s="96"/>
      <c r="P14" s="86"/>
    </row>
    <row r="15" spans="1:16383" s="4" customFormat="1" x14ac:dyDescent="0.25">
      <c r="A15" s="82"/>
      <c r="B15" s="82"/>
      <c r="C15" s="82"/>
      <c r="D15" s="82"/>
      <c r="E15" s="82"/>
      <c r="F15" s="82"/>
      <c r="G15" s="8" t="s">
        <v>24</v>
      </c>
      <c r="H15" s="7">
        <f t="shared" si="4"/>
        <v>0.30000000000000004</v>
      </c>
      <c r="I15" s="7">
        <v>0</v>
      </c>
      <c r="J15" s="7">
        <v>0.1</v>
      </c>
      <c r="K15" s="7">
        <v>0.1</v>
      </c>
      <c r="L15" s="7">
        <v>0.1</v>
      </c>
      <c r="M15" s="7">
        <v>0</v>
      </c>
      <c r="N15" s="7">
        <v>0</v>
      </c>
      <c r="O15" s="96"/>
      <c r="P15" s="86"/>
    </row>
    <row r="16" spans="1:16383" s="4" customFormat="1" ht="24" x14ac:dyDescent="0.25">
      <c r="A16" s="82"/>
      <c r="B16" s="82"/>
      <c r="C16" s="82"/>
      <c r="D16" s="82"/>
      <c r="E16" s="82"/>
      <c r="F16" s="82"/>
      <c r="G16" s="8" t="s">
        <v>25</v>
      </c>
      <c r="H16" s="7">
        <f t="shared" si="4"/>
        <v>76.5</v>
      </c>
      <c r="I16" s="7">
        <v>0</v>
      </c>
      <c r="J16" s="7">
        <v>25.5</v>
      </c>
      <c r="K16" s="7">
        <v>25.5</v>
      </c>
      <c r="L16" s="7">
        <v>25.5</v>
      </c>
      <c r="M16" s="7">
        <v>0</v>
      </c>
      <c r="N16" s="7">
        <v>0</v>
      </c>
      <c r="O16" s="96"/>
      <c r="P16" s="86"/>
    </row>
    <row r="17" spans="1:16" x14ac:dyDescent="0.25">
      <c r="A17" s="91" t="s">
        <v>27</v>
      </c>
      <c r="B17" s="91"/>
      <c r="C17" s="91"/>
      <c r="D17" s="91"/>
      <c r="E17" s="91"/>
      <c r="F17" s="91"/>
      <c r="G17" s="91"/>
      <c r="H17" s="91"/>
      <c r="I17" s="91"/>
      <c r="J17" s="91"/>
      <c r="K17" s="91"/>
      <c r="L17" s="91"/>
      <c r="M17" s="91"/>
      <c r="N17" s="91"/>
      <c r="O17" s="91"/>
      <c r="P17" s="91"/>
    </row>
    <row r="18" spans="1:16" ht="36" x14ac:dyDescent="0.25">
      <c r="A18" s="92" t="s">
        <v>28</v>
      </c>
      <c r="B18" s="93"/>
      <c r="C18" s="92" t="s">
        <v>27</v>
      </c>
      <c r="D18" s="93" t="s">
        <v>29</v>
      </c>
      <c r="E18" s="93"/>
      <c r="F18" s="92" t="s">
        <v>30</v>
      </c>
      <c r="G18" s="10" t="s">
        <v>20</v>
      </c>
      <c r="H18" s="11">
        <f>SUM(H19:H22)</f>
        <v>80</v>
      </c>
      <c r="I18" s="11">
        <f t="shared" ref="I18:N33" si="5">SUM(I19:I22)</f>
        <v>0</v>
      </c>
      <c r="J18" s="11">
        <f>SUM(J19:J22)</f>
        <v>0</v>
      </c>
      <c r="K18" s="11">
        <f t="shared" si="5"/>
        <v>0</v>
      </c>
      <c r="L18" s="11">
        <f t="shared" si="5"/>
        <v>80</v>
      </c>
      <c r="M18" s="11">
        <f t="shared" si="5"/>
        <v>0</v>
      </c>
      <c r="N18" s="11">
        <f t="shared" si="5"/>
        <v>0</v>
      </c>
      <c r="O18" s="101">
        <v>12470</v>
      </c>
      <c r="P18" s="92" t="s">
        <v>31</v>
      </c>
    </row>
    <row r="19" spans="1:16" x14ac:dyDescent="0.25">
      <c r="A19" s="92"/>
      <c r="B19" s="93"/>
      <c r="C19" s="92"/>
      <c r="D19" s="93"/>
      <c r="E19" s="93"/>
      <c r="F19" s="92"/>
      <c r="G19" s="10" t="s">
        <v>22</v>
      </c>
      <c r="H19" s="11">
        <f t="shared" ref="H19:H22" si="6">SUM(I19:N19)</f>
        <v>0</v>
      </c>
      <c r="I19" s="11">
        <v>0</v>
      </c>
      <c r="J19" s="11">
        <v>0</v>
      </c>
      <c r="K19" s="11">
        <v>0</v>
      </c>
      <c r="L19" s="11">
        <v>0</v>
      </c>
      <c r="M19" s="11">
        <v>0</v>
      </c>
      <c r="N19" s="11">
        <v>0</v>
      </c>
      <c r="O19" s="101"/>
      <c r="P19" s="92"/>
    </row>
    <row r="20" spans="1:16" ht="36" x14ac:dyDescent="0.25">
      <c r="A20" s="92"/>
      <c r="B20" s="93"/>
      <c r="C20" s="92"/>
      <c r="D20" s="93"/>
      <c r="E20" s="93"/>
      <c r="F20" s="92"/>
      <c r="G20" s="10" t="s">
        <v>23</v>
      </c>
      <c r="H20" s="11">
        <f t="shared" si="6"/>
        <v>64</v>
      </c>
      <c r="I20" s="11">
        <v>0</v>
      </c>
      <c r="J20" s="11">
        <v>0</v>
      </c>
      <c r="K20" s="11">
        <v>0</v>
      </c>
      <c r="L20" s="11">
        <v>64</v>
      </c>
      <c r="M20" s="11">
        <v>0</v>
      </c>
      <c r="N20" s="11">
        <v>0</v>
      </c>
      <c r="O20" s="101"/>
      <c r="P20" s="92"/>
    </row>
    <row r="21" spans="1:16" x14ac:dyDescent="0.25">
      <c r="A21" s="92"/>
      <c r="B21" s="93"/>
      <c r="C21" s="92"/>
      <c r="D21" s="93"/>
      <c r="E21" s="93"/>
      <c r="F21" s="92"/>
      <c r="G21" s="10" t="s">
        <v>24</v>
      </c>
      <c r="H21" s="11">
        <f t="shared" si="6"/>
        <v>12</v>
      </c>
      <c r="I21" s="11">
        <v>0</v>
      </c>
      <c r="J21" s="11">
        <v>0</v>
      </c>
      <c r="K21" s="11">
        <v>0</v>
      </c>
      <c r="L21" s="11">
        <v>12</v>
      </c>
      <c r="M21" s="11">
        <v>0</v>
      </c>
      <c r="N21" s="11">
        <v>0</v>
      </c>
      <c r="O21" s="101"/>
      <c r="P21" s="92"/>
    </row>
    <row r="22" spans="1:16" ht="24" x14ac:dyDescent="0.25">
      <c r="A22" s="92"/>
      <c r="B22" s="93"/>
      <c r="C22" s="92"/>
      <c r="D22" s="93"/>
      <c r="E22" s="93"/>
      <c r="F22" s="92"/>
      <c r="G22" s="10" t="s">
        <v>25</v>
      </c>
      <c r="H22" s="11">
        <f t="shared" si="6"/>
        <v>4</v>
      </c>
      <c r="I22" s="11">
        <v>0</v>
      </c>
      <c r="J22" s="11">
        <v>0</v>
      </c>
      <c r="K22" s="11">
        <v>0</v>
      </c>
      <c r="L22" s="11">
        <v>4</v>
      </c>
      <c r="M22" s="11">
        <v>0</v>
      </c>
      <c r="N22" s="11">
        <v>0</v>
      </c>
      <c r="O22" s="101"/>
      <c r="P22" s="92"/>
    </row>
    <row r="23" spans="1:16" ht="36" x14ac:dyDescent="0.25">
      <c r="A23" s="92" t="s">
        <v>32</v>
      </c>
      <c r="B23" s="93"/>
      <c r="C23" s="92" t="s">
        <v>27</v>
      </c>
      <c r="D23" s="93" t="s">
        <v>29</v>
      </c>
      <c r="E23" s="93"/>
      <c r="F23" s="92" t="s">
        <v>30</v>
      </c>
      <c r="G23" s="10" t="s">
        <v>20</v>
      </c>
      <c r="H23" s="11">
        <f>SUM(H24:H27)</f>
        <v>60</v>
      </c>
      <c r="I23" s="11">
        <f t="shared" si="5"/>
        <v>0</v>
      </c>
      <c r="J23" s="11">
        <f t="shared" si="5"/>
        <v>0</v>
      </c>
      <c r="K23" s="11">
        <f t="shared" si="5"/>
        <v>0</v>
      </c>
      <c r="L23" s="11">
        <f t="shared" si="5"/>
        <v>60</v>
      </c>
      <c r="M23" s="11">
        <f t="shared" si="5"/>
        <v>0</v>
      </c>
      <c r="N23" s="11">
        <f t="shared" si="5"/>
        <v>0</v>
      </c>
      <c r="O23" s="101">
        <v>12470</v>
      </c>
      <c r="P23" s="92" t="s">
        <v>31</v>
      </c>
    </row>
    <row r="24" spans="1:16" x14ac:dyDescent="0.25">
      <c r="A24" s="92"/>
      <c r="B24" s="93"/>
      <c r="C24" s="92"/>
      <c r="D24" s="93"/>
      <c r="E24" s="93"/>
      <c r="F24" s="92"/>
      <c r="G24" s="10" t="s">
        <v>22</v>
      </c>
      <c r="H24" s="11">
        <f t="shared" ref="H24:H27" si="7">SUM(I24:N24)</f>
        <v>0</v>
      </c>
      <c r="I24" s="11">
        <v>0</v>
      </c>
      <c r="J24" s="11">
        <v>0</v>
      </c>
      <c r="K24" s="11">
        <v>0</v>
      </c>
      <c r="L24" s="11">
        <v>0</v>
      </c>
      <c r="M24" s="11">
        <v>0</v>
      </c>
      <c r="N24" s="11">
        <v>0</v>
      </c>
      <c r="O24" s="101"/>
      <c r="P24" s="92"/>
    </row>
    <row r="25" spans="1:16" ht="36" x14ac:dyDescent="0.25">
      <c r="A25" s="92"/>
      <c r="B25" s="93"/>
      <c r="C25" s="92"/>
      <c r="D25" s="93"/>
      <c r="E25" s="93"/>
      <c r="F25" s="92"/>
      <c r="G25" s="10" t="s">
        <v>23</v>
      </c>
      <c r="H25" s="11">
        <f t="shared" si="7"/>
        <v>48</v>
      </c>
      <c r="I25" s="11">
        <v>0</v>
      </c>
      <c r="J25" s="11">
        <v>0</v>
      </c>
      <c r="K25" s="11">
        <v>0</v>
      </c>
      <c r="L25" s="11">
        <v>48</v>
      </c>
      <c r="M25" s="11">
        <v>0</v>
      </c>
      <c r="N25" s="11">
        <v>0</v>
      </c>
      <c r="O25" s="101"/>
      <c r="P25" s="92"/>
    </row>
    <row r="26" spans="1:16" x14ac:dyDescent="0.25">
      <c r="A26" s="92"/>
      <c r="B26" s="93"/>
      <c r="C26" s="92"/>
      <c r="D26" s="93"/>
      <c r="E26" s="93"/>
      <c r="F26" s="92"/>
      <c r="G26" s="10" t="s">
        <v>24</v>
      </c>
      <c r="H26" s="11">
        <f t="shared" si="7"/>
        <v>9</v>
      </c>
      <c r="I26" s="11">
        <v>0</v>
      </c>
      <c r="J26" s="11">
        <v>0</v>
      </c>
      <c r="K26" s="11">
        <v>0</v>
      </c>
      <c r="L26" s="11">
        <v>9</v>
      </c>
      <c r="M26" s="11">
        <v>0</v>
      </c>
      <c r="N26" s="11">
        <v>0</v>
      </c>
      <c r="O26" s="101"/>
      <c r="P26" s="92"/>
    </row>
    <row r="27" spans="1:16" ht="24" x14ac:dyDescent="0.25">
      <c r="A27" s="92"/>
      <c r="B27" s="93"/>
      <c r="C27" s="92"/>
      <c r="D27" s="93"/>
      <c r="E27" s="93"/>
      <c r="F27" s="92"/>
      <c r="G27" s="10" t="s">
        <v>25</v>
      </c>
      <c r="H27" s="11">
        <f t="shared" si="7"/>
        <v>3</v>
      </c>
      <c r="I27" s="11">
        <v>0</v>
      </c>
      <c r="J27" s="11">
        <v>0</v>
      </c>
      <c r="K27" s="11">
        <v>0</v>
      </c>
      <c r="L27" s="11">
        <v>3</v>
      </c>
      <c r="M27" s="11">
        <v>0</v>
      </c>
      <c r="N27" s="11">
        <v>0</v>
      </c>
      <c r="O27" s="101"/>
      <c r="P27" s="92"/>
    </row>
    <row r="28" spans="1:16" s="4" customFormat="1" ht="36" x14ac:dyDescent="0.25">
      <c r="A28" s="87" t="s">
        <v>33</v>
      </c>
      <c r="B28" s="88" t="s">
        <v>15</v>
      </c>
      <c r="C28" s="87" t="s">
        <v>34</v>
      </c>
      <c r="D28" s="88" t="s">
        <v>35</v>
      </c>
      <c r="E28" s="88"/>
      <c r="F28" s="83" t="s">
        <v>36</v>
      </c>
      <c r="G28" s="9" t="s">
        <v>20</v>
      </c>
      <c r="H28" s="7">
        <f>SUM(H29:H32)</f>
        <v>150</v>
      </c>
      <c r="I28" s="7">
        <f t="shared" si="5"/>
        <v>0</v>
      </c>
      <c r="J28" s="7">
        <f t="shared" si="5"/>
        <v>150</v>
      </c>
      <c r="K28" s="7">
        <f t="shared" si="5"/>
        <v>0</v>
      </c>
      <c r="L28" s="7">
        <f t="shared" si="5"/>
        <v>0</v>
      </c>
      <c r="M28" s="7">
        <f t="shared" si="5"/>
        <v>0</v>
      </c>
      <c r="N28" s="7">
        <f t="shared" si="5"/>
        <v>0</v>
      </c>
      <c r="O28" s="96">
        <v>3153</v>
      </c>
      <c r="P28" s="90" t="s">
        <v>37</v>
      </c>
    </row>
    <row r="29" spans="1:16" s="4" customFormat="1" x14ac:dyDescent="0.25">
      <c r="A29" s="87"/>
      <c r="B29" s="88"/>
      <c r="C29" s="87"/>
      <c r="D29" s="88"/>
      <c r="E29" s="88"/>
      <c r="F29" s="88"/>
      <c r="G29" s="9" t="s">
        <v>22</v>
      </c>
      <c r="H29" s="7">
        <f t="shared" ref="H29:H32" si="8">SUM(I29:N29)</f>
        <v>133.6</v>
      </c>
      <c r="I29" s="7">
        <v>0</v>
      </c>
      <c r="J29" s="7">
        <v>133.6</v>
      </c>
      <c r="K29" s="7">
        <v>0</v>
      </c>
      <c r="L29" s="7">
        <v>0</v>
      </c>
      <c r="M29" s="7">
        <v>0</v>
      </c>
      <c r="N29" s="7">
        <v>0</v>
      </c>
      <c r="O29" s="96"/>
      <c r="P29" s="87"/>
    </row>
    <row r="30" spans="1:16" s="4" customFormat="1" ht="36" x14ac:dyDescent="0.25">
      <c r="A30" s="87"/>
      <c r="B30" s="88"/>
      <c r="C30" s="87"/>
      <c r="D30" s="88"/>
      <c r="E30" s="88"/>
      <c r="F30" s="88"/>
      <c r="G30" s="9" t="s">
        <v>23</v>
      </c>
      <c r="H30" s="7">
        <f t="shared" si="8"/>
        <v>1.3</v>
      </c>
      <c r="I30" s="7">
        <v>0</v>
      </c>
      <c r="J30" s="7">
        <v>1.3</v>
      </c>
      <c r="K30" s="7">
        <v>0</v>
      </c>
      <c r="L30" s="7">
        <v>0</v>
      </c>
      <c r="M30" s="7">
        <v>0</v>
      </c>
      <c r="N30" s="7">
        <v>0</v>
      </c>
      <c r="O30" s="96"/>
      <c r="P30" s="87"/>
    </row>
    <row r="31" spans="1:16" s="4" customFormat="1" x14ac:dyDescent="0.25">
      <c r="A31" s="87"/>
      <c r="B31" s="88"/>
      <c r="C31" s="87"/>
      <c r="D31" s="88"/>
      <c r="E31" s="88"/>
      <c r="F31" s="88"/>
      <c r="G31" s="9" t="s">
        <v>24</v>
      </c>
      <c r="H31" s="7">
        <f t="shared" si="8"/>
        <v>0.1</v>
      </c>
      <c r="I31" s="7">
        <v>0</v>
      </c>
      <c r="J31" s="7">
        <v>0.1</v>
      </c>
      <c r="K31" s="7">
        <v>0</v>
      </c>
      <c r="L31" s="7">
        <v>0</v>
      </c>
      <c r="M31" s="7">
        <v>0</v>
      </c>
      <c r="N31" s="7">
        <v>0</v>
      </c>
      <c r="O31" s="96"/>
      <c r="P31" s="87"/>
    </row>
    <row r="32" spans="1:16" s="4" customFormat="1" ht="24" x14ac:dyDescent="0.25">
      <c r="A32" s="87"/>
      <c r="B32" s="88"/>
      <c r="C32" s="87"/>
      <c r="D32" s="88"/>
      <c r="E32" s="88"/>
      <c r="F32" s="89"/>
      <c r="G32" s="9" t="s">
        <v>25</v>
      </c>
      <c r="H32" s="7">
        <f t="shared" si="8"/>
        <v>15</v>
      </c>
      <c r="I32" s="7">
        <v>0</v>
      </c>
      <c r="J32" s="7">
        <v>15</v>
      </c>
      <c r="K32" s="7">
        <v>0</v>
      </c>
      <c r="L32" s="7">
        <v>0</v>
      </c>
      <c r="M32" s="7">
        <v>0</v>
      </c>
      <c r="N32" s="7">
        <v>0</v>
      </c>
      <c r="O32" s="96"/>
      <c r="P32" s="87"/>
    </row>
    <row r="33" spans="1:16" ht="36" x14ac:dyDescent="0.25">
      <c r="A33" s="95" t="s">
        <v>38</v>
      </c>
      <c r="B33" s="95"/>
      <c r="C33" s="95"/>
      <c r="D33" s="95"/>
      <c r="E33" s="95"/>
      <c r="F33" s="95"/>
      <c r="G33" s="14" t="s">
        <v>20</v>
      </c>
      <c r="H33" s="15">
        <f>SUM(H34:H37)</f>
        <v>290</v>
      </c>
      <c r="I33" s="15">
        <f t="shared" si="5"/>
        <v>0</v>
      </c>
      <c r="J33" s="15">
        <f t="shared" si="5"/>
        <v>150</v>
      </c>
      <c r="K33" s="15">
        <f t="shared" si="5"/>
        <v>0</v>
      </c>
      <c r="L33" s="15">
        <f t="shared" si="5"/>
        <v>140</v>
      </c>
      <c r="M33" s="15">
        <f t="shared" si="5"/>
        <v>0</v>
      </c>
      <c r="N33" s="15">
        <f t="shared" si="5"/>
        <v>0</v>
      </c>
      <c r="O33" s="101"/>
      <c r="P33" s="102"/>
    </row>
    <row r="34" spans="1:16" ht="24" x14ac:dyDescent="0.25">
      <c r="A34" s="95"/>
      <c r="B34" s="95"/>
      <c r="C34" s="95"/>
      <c r="D34" s="95"/>
      <c r="E34" s="95"/>
      <c r="F34" s="95"/>
      <c r="G34" s="14" t="s">
        <v>22</v>
      </c>
      <c r="H34" s="16">
        <f t="shared" ref="H34:H37" si="9">SUM(I34:N34)</f>
        <v>133.6</v>
      </c>
      <c r="I34" s="15">
        <f t="shared" ref="I34:N37" si="10">I29+I24+I19</f>
        <v>0</v>
      </c>
      <c r="J34" s="15">
        <f t="shared" ref="J34:N34" si="11">J29+J24+J19</f>
        <v>133.6</v>
      </c>
      <c r="K34" s="15">
        <f t="shared" si="11"/>
        <v>0</v>
      </c>
      <c r="L34" s="15">
        <f t="shared" si="11"/>
        <v>0</v>
      </c>
      <c r="M34" s="15">
        <f t="shared" si="11"/>
        <v>0</v>
      </c>
      <c r="N34" s="15">
        <f t="shared" si="11"/>
        <v>0</v>
      </c>
      <c r="O34" s="101"/>
      <c r="P34" s="102"/>
    </row>
    <row r="35" spans="1:16" ht="36" x14ac:dyDescent="0.25">
      <c r="A35" s="95"/>
      <c r="B35" s="95"/>
      <c r="C35" s="95"/>
      <c r="D35" s="95"/>
      <c r="E35" s="95"/>
      <c r="F35" s="95"/>
      <c r="G35" s="14" t="s">
        <v>23</v>
      </c>
      <c r="H35" s="16">
        <f t="shared" si="9"/>
        <v>113.3</v>
      </c>
      <c r="I35" s="15">
        <f t="shared" si="10"/>
        <v>0</v>
      </c>
      <c r="J35" s="15">
        <f t="shared" si="10"/>
        <v>1.3</v>
      </c>
      <c r="K35" s="15">
        <f t="shared" si="10"/>
        <v>0</v>
      </c>
      <c r="L35" s="15">
        <f t="shared" si="10"/>
        <v>112</v>
      </c>
      <c r="M35" s="15">
        <f t="shared" si="10"/>
        <v>0</v>
      </c>
      <c r="N35" s="15">
        <f t="shared" si="10"/>
        <v>0</v>
      </c>
      <c r="O35" s="101"/>
      <c r="P35" s="102"/>
    </row>
    <row r="36" spans="1:16" x14ac:dyDescent="0.25">
      <c r="A36" s="95"/>
      <c r="B36" s="95"/>
      <c r="C36" s="95"/>
      <c r="D36" s="95"/>
      <c r="E36" s="95"/>
      <c r="F36" s="95"/>
      <c r="G36" s="14" t="s">
        <v>24</v>
      </c>
      <c r="H36" s="16">
        <f t="shared" si="9"/>
        <v>21.1</v>
      </c>
      <c r="I36" s="15">
        <f t="shared" si="10"/>
        <v>0</v>
      </c>
      <c r="J36" s="15">
        <f t="shared" si="10"/>
        <v>0.1</v>
      </c>
      <c r="K36" s="15">
        <f t="shared" si="10"/>
        <v>0</v>
      </c>
      <c r="L36" s="15">
        <f t="shared" si="10"/>
        <v>21</v>
      </c>
      <c r="M36" s="15">
        <f t="shared" si="10"/>
        <v>0</v>
      </c>
      <c r="N36" s="15">
        <f t="shared" si="10"/>
        <v>0</v>
      </c>
      <c r="O36" s="101"/>
      <c r="P36" s="102"/>
    </row>
    <row r="37" spans="1:16" ht="24" x14ac:dyDescent="0.25">
      <c r="A37" s="95"/>
      <c r="B37" s="95"/>
      <c r="C37" s="95"/>
      <c r="D37" s="95"/>
      <c r="E37" s="95"/>
      <c r="F37" s="95"/>
      <c r="G37" s="14" t="s">
        <v>25</v>
      </c>
      <c r="H37" s="16">
        <f t="shared" si="9"/>
        <v>22</v>
      </c>
      <c r="I37" s="15">
        <f t="shared" si="10"/>
        <v>0</v>
      </c>
      <c r="J37" s="15">
        <f t="shared" si="10"/>
        <v>15</v>
      </c>
      <c r="K37" s="15">
        <f t="shared" si="10"/>
        <v>0</v>
      </c>
      <c r="L37" s="15">
        <f t="shared" si="10"/>
        <v>7</v>
      </c>
      <c r="M37" s="15">
        <f t="shared" si="10"/>
        <v>0</v>
      </c>
      <c r="N37" s="15">
        <f t="shared" si="10"/>
        <v>0</v>
      </c>
      <c r="O37" s="101"/>
      <c r="P37" s="102"/>
    </row>
    <row r="38" spans="1:16" s="4" customFormat="1" x14ac:dyDescent="0.25">
      <c r="A38" s="97" t="s">
        <v>39</v>
      </c>
      <c r="B38" s="98"/>
      <c r="C38" s="98"/>
      <c r="D38" s="98"/>
      <c r="E38" s="98"/>
      <c r="F38" s="98"/>
      <c r="G38" s="98"/>
      <c r="H38" s="98"/>
      <c r="I38" s="98"/>
      <c r="J38" s="98"/>
      <c r="K38" s="98"/>
      <c r="L38" s="98"/>
      <c r="M38" s="98"/>
      <c r="N38" s="98"/>
      <c r="O38" s="98"/>
      <c r="P38" s="99"/>
    </row>
    <row r="39" spans="1:16" s="4" customFormat="1" ht="36" x14ac:dyDescent="0.25">
      <c r="A39" s="87" t="s">
        <v>40</v>
      </c>
      <c r="B39" s="88" t="s">
        <v>15</v>
      </c>
      <c r="C39" s="87" t="s">
        <v>41</v>
      </c>
      <c r="D39" s="88" t="s">
        <v>35</v>
      </c>
      <c r="E39" s="88" t="s">
        <v>42</v>
      </c>
      <c r="F39" s="88" t="s">
        <v>36</v>
      </c>
      <c r="G39" s="9" t="s">
        <v>20</v>
      </c>
      <c r="H39" s="7">
        <f>SUM(H40:H43)</f>
        <v>9</v>
      </c>
      <c r="I39" s="7">
        <f t="shared" ref="I39:N39" si="12">SUM(I40:I43)</f>
        <v>0</v>
      </c>
      <c r="J39" s="7">
        <f t="shared" si="12"/>
        <v>9</v>
      </c>
      <c r="K39" s="7">
        <f t="shared" si="12"/>
        <v>0</v>
      </c>
      <c r="L39" s="7">
        <f t="shared" si="12"/>
        <v>0</v>
      </c>
      <c r="M39" s="7">
        <f t="shared" si="12"/>
        <v>0</v>
      </c>
      <c r="N39" s="7">
        <f t="shared" si="12"/>
        <v>0</v>
      </c>
      <c r="O39" s="96">
        <v>1727</v>
      </c>
      <c r="P39" s="90" t="s">
        <v>37</v>
      </c>
    </row>
    <row r="40" spans="1:16" s="4" customFormat="1" x14ac:dyDescent="0.25">
      <c r="A40" s="87"/>
      <c r="B40" s="88"/>
      <c r="C40" s="87"/>
      <c r="D40" s="88"/>
      <c r="E40" s="88"/>
      <c r="F40" s="88"/>
      <c r="G40" s="9" t="s">
        <v>22</v>
      </c>
      <c r="H40" s="7">
        <f t="shared" ref="H40:H43" si="13">SUM(I40:N40)</f>
        <v>8</v>
      </c>
      <c r="I40" s="7">
        <v>0</v>
      </c>
      <c r="J40" s="7">
        <v>8</v>
      </c>
      <c r="K40" s="7">
        <v>0</v>
      </c>
      <c r="L40" s="7">
        <v>0</v>
      </c>
      <c r="M40" s="7">
        <v>0</v>
      </c>
      <c r="N40" s="7">
        <v>0</v>
      </c>
      <c r="O40" s="96"/>
      <c r="P40" s="87"/>
    </row>
    <row r="41" spans="1:16" s="4" customFormat="1" ht="36" x14ac:dyDescent="0.25">
      <c r="A41" s="87"/>
      <c r="B41" s="88"/>
      <c r="C41" s="87"/>
      <c r="D41" s="88"/>
      <c r="E41" s="88"/>
      <c r="F41" s="88"/>
      <c r="G41" s="9" t="s">
        <v>23</v>
      </c>
      <c r="H41" s="7">
        <f t="shared" si="13"/>
        <v>0.1</v>
      </c>
      <c r="I41" s="7">
        <v>0</v>
      </c>
      <c r="J41" s="7">
        <v>0.1</v>
      </c>
      <c r="K41" s="7">
        <v>0</v>
      </c>
      <c r="L41" s="7">
        <v>0</v>
      </c>
      <c r="M41" s="7">
        <v>0</v>
      </c>
      <c r="N41" s="7">
        <v>0</v>
      </c>
      <c r="O41" s="96"/>
      <c r="P41" s="87"/>
    </row>
    <row r="42" spans="1:16" s="4" customFormat="1" x14ac:dyDescent="0.25">
      <c r="A42" s="87"/>
      <c r="B42" s="88"/>
      <c r="C42" s="87"/>
      <c r="D42" s="88"/>
      <c r="E42" s="88"/>
      <c r="F42" s="88"/>
      <c r="G42" s="9" t="s">
        <v>24</v>
      </c>
      <c r="H42" s="7">
        <f t="shared" si="13"/>
        <v>0</v>
      </c>
      <c r="I42" s="7">
        <v>0</v>
      </c>
      <c r="J42" s="7">
        <v>0</v>
      </c>
      <c r="K42" s="7">
        <v>0</v>
      </c>
      <c r="L42" s="7">
        <v>0</v>
      </c>
      <c r="M42" s="7">
        <v>0</v>
      </c>
      <c r="N42" s="7">
        <v>0</v>
      </c>
      <c r="O42" s="96"/>
      <c r="P42" s="87"/>
    </row>
    <row r="43" spans="1:16" s="4" customFormat="1" ht="24" x14ac:dyDescent="0.25">
      <c r="A43" s="87"/>
      <c r="B43" s="88"/>
      <c r="C43" s="87"/>
      <c r="D43" s="88"/>
      <c r="E43" s="88"/>
      <c r="F43" s="88"/>
      <c r="G43" s="9" t="s">
        <v>25</v>
      </c>
      <c r="H43" s="7">
        <f t="shared" si="13"/>
        <v>0.9</v>
      </c>
      <c r="I43" s="7">
        <v>0</v>
      </c>
      <c r="J43" s="7">
        <v>0.9</v>
      </c>
      <c r="K43" s="7">
        <v>0</v>
      </c>
      <c r="L43" s="7">
        <v>0</v>
      </c>
      <c r="M43" s="7">
        <v>0</v>
      </c>
      <c r="N43" s="7">
        <v>0</v>
      </c>
      <c r="O43" s="96"/>
      <c r="P43" s="87"/>
    </row>
    <row r="44" spans="1:16" s="4" customFormat="1" ht="36" x14ac:dyDescent="0.25">
      <c r="A44" s="87" t="s">
        <v>43</v>
      </c>
      <c r="B44" s="88" t="s">
        <v>15</v>
      </c>
      <c r="C44" s="87" t="s">
        <v>41</v>
      </c>
      <c r="D44" s="88" t="s">
        <v>35</v>
      </c>
      <c r="E44" s="88" t="s">
        <v>44</v>
      </c>
      <c r="F44" s="83" t="s">
        <v>36</v>
      </c>
      <c r="G44" s="9" t="s">
        <v>20</v>
      </c>
      <c r="H44" s="7">
        <f t="shared" ref="H44:N44" si="14">SUM(H45:H48)</f>
        <v>9</v>
      </c>
      <c r="I44" s="7">
        <f t="shared" si="14"/>
        <v>0</v>
      </c>
      <c r="J44" s="7">
        <f t="shared" si="14"/>
        <v>9</v>
      </c>
      <c r="K44" s="7">
        <f t="shared" si="14"/>
        <v>0</v>
      </c>
      <c r="L44" s="7">
        <f t="shared" si="14"/>
        <v>0</v>
      </c>
      <c r="M44" s="7">
        <f t="shared" si="14"/>
        <v>0</v>
      </c>
      <c r="N44" s="7">
        <f t="shared" si="14"/>
        <v>0</v>
      </c>
      <c r="O44" s="96">
        <v>1727</v>
      </c>
      <c r="P44" s="90" t="s">
        <v>37</v>
      </c>
    </row>
    <row r="45" spans="1:16" s="4" customFormat="1" x14ac:dyDescent="0.25">
      <c r="A45" s="87"/>
      <c r="B45" s="88"/>
      <c r="C45" s="87"/>
      <c r="D45" s="88"/>
      <c r="E45" s="88"/>
      <c r="F45" s="88"/>
      <c r="G45" s="9" t="s">
        <v>22</v>
      </c>
      <c r="H45" s="7">
        <f t="shared" ref="H45:H48" si="15">SUM(I45:N45)</f>
        <v>8</v>
      </c>
      <c r="I45" s="7">
        <v>0</v>
      </c>
      <c r="J45" s="7">
        <v>8</v>
      </c>
      <c r="K45" s="7">
        <v>0</v>
      </c>
      <c r="L45" s="7">
        <v>0</v>
      </c>
      <c r="M45" s="7">
        <v>0</v>
      </c>
      <c r="N45" s="7">
        <v>0</v>
      </c>
      <c r="O45" s="96"/>
      <c r="P45" s="87"/>
    </row>
    <row r="46" spans="1:16" s="4" customFormat="1" ht="36" x14ac:dyDescent="0.25">
      <c r="A46" s="87"/>
      <c r="B46" s="88"/>
      <c r="C46" s="87"/>
      <c r="D46" s="88"/>
      <c r="E46" s="88"/>
      <c r="F46" s="88"/>
      <c r="G46" s="9" t="s">
        <v>23</v>
      </c>
      <c r="H46" s="7">
        <f t="shared" si="15"/>
        <v>0.1</v>
      </c>
      <c r="I46" s="7">
        <v>0</v>
      </c>
      <c r="J46" s="7">
        <v>0.1</v>
      </c>
      <c r="K46" s="7">
        <v>0</v>
      </c>
      <c r="L46" s="7">
        <v>0</v>
      </c>
      <c r="M46" s="7">
        <v>0</v>
      </c>
      <c r="N46" s="7">
        <v>0</v>
      </c>
      <c r="O46" s="96"/>
      <c r="P46" s="87"/>
    </row>
    <row r="47" spans="1:16" s="4" customFormat="1" x14ac:dyDescent="0.25">
      <c r="A47" s="87"/>
      <c r="B47" s="88"/>
      <c r="C47" s="87"/>
      <c r="D47" s="88"/>
      <c r="E47" s="88"/>
      <c r="F47" s="88"/>
      <c r="G47" s="9" t="s">
        <v>24</v>
      </c>
      <c r="H47" s="7">
        <f t="shared" si="15"/>
        <v>0</v>
      </c>
      <c r="I47" s="7">
        <v>0</v>
      </c>
      <c r="J47" s="7">
        <v>0</v>
      </c>
      <c r="K47" s="7">
        <v>0</v>
      </c>
      <c r="L47" s="7">
        <v>0</v>
      </c>
      <c r="M47" s="7">
        <v>0</v>
      </c>
      <c r="N47" s="7">
        <v>0</v>
      </c>
      <c r="O47" s="96"/>
      <c r="P47" s="87"/>
    </row>
    <row r="48" spans="1:16" s="4" customFormat="1" ht="24" x14ac:dyDescent="0.25">
      <c r="A48" s="87"/>
      <c r="B48" s="88"/>
      <c r="C48" s="87"/>
      <c r="D48" s="88"/>
      <c r="E48" s="88"/>
      <c r="F48" s="89"/>
      <c r="G48" s="9" t="s">
        <v>25</v>
      </c>
      <c r="H48" s="7">
        <f t="shared" si="15"/>
        <v>0.9</v>
      </c>
      <c r="I48" s="7">
        <v>0</v>
      </c>
      <c r="J48" s="7">
        <v>0.9</v>
      </c>
      <c r="K48" s="7">
        <v>0</v>
      </c>
      <c r="L48" s="7">
        <v>0</v>
      </c>
      <c r="M48" s="7">
        <v>0</v>
      </c>
      <c r="N48" s="7">
        <v>0</v>
      </c>
      <c r="O48" s="96"/>
      <c r="P48" s="87"/>
    </row>
    <row r="49" spans="1:16" s="4" customFormat="1" ht="36" x14ac:dyDescent="0.25">
      <c r="A49" s="87" t="s">
        <v>45</v>
      </c>
      <c r="B49" s="88" t="s">
        <v>15</v>
      </c>
      <c r="C49" s="87" t="s">
        <v>41</v>
      </c>
      <c r="D49" s="88" t="s">
        <v>17</v>
      </c>
      <c r="E49" s="88" t="s">
        <v>46</v>
      </c>
      <c r="F49" s="83" t="s">
        <v>36</v>
      </c>
      <c r="G49" s="9" t="s">
        <v>20</v>
      </c>
      <c r="H49" s="7">
        <f>SUM(H50:H53)</f>
        <v>1100.0999999999999</v>
      </c>
      <c r="I49" s="7">
        <f t="shared" ref="I49:N54" si="16">SUM(I50:I53)</f>
        <v>0</v>
      </c>
      <c r="J49" s="7">
        <f t="shared" si="16"/>
        <v>366.7</v>
      </c>
      <c r="K49" s="7">
        <f t="shared" si="16"/>
        <v>366.7</v>
      </c>
      <c r="L49" s="7">
        <f t="shared" si="16"/>
        <v>366.7</v>
      </c>
      <c r="M49" s="7">
        <f t="shared" si="16"/>
        <v>0</v>
      </c>
      <c r="N49" s="7">
        <f t="shared" si="16"/>
        <v>0</v>
      </c>
      <c r="O49" s="96">
        <v>1727</v>
      </c>
      <c r="P49" s="90" t="s">
        <v>21</v>
      </c>
    </row>
    <row r="50" spans="1:16" s="4" customFormat="1" x14ac:dyDescent="0.25">
      <c r="A50" s="87"/>
      <c r="B50" s="88"/>
      <c r="C50" s="87"/>
      <c r="D50" s="88"/>
      <c r="E50" s="88"/>
      <c r="F50" s="88"/>
      <c r="G50" s="9" t="s">
        <v>22</v>
      </c>
      <c r="H50" s="7">
        <f t="shared" ref="H50:H53" si="17">SUM(I50:N50)</f>
        <v>979.5</v>
      </c>
      <c r="I50" s="7">
        <v>0</v>
      </c>
      <c r="J50" s="7">
        <v>326.5</v>
      </c>
      <c r="K50" s="7">
        <v>326.5</v>
      </c>
      <c r="L50" s="7">
        <v>326.5</v>
      </c>
      <c r="M50" s="7">
        <v>0</v>
      </c>
      <c r="N50" s="7">
        <v>0</v>
      </c>
      <c r="O50" s="96"/>
      <c r="P50" s="87"/>
    </row>
    <row r="51" spans="1:16" s="4" customFormat="1" ht="36" x14ac:dyDescent="0.25">
      <c r="A51" s="87"/>
      <c r="B51" s="88"/>
      <c r="C51" s="87"/>
      <c r="D51" s="88"/>
      <c r="E51" s="88"/>
      <c r="F51" s="88"/>
      <c r="G51" s="9" t="s">
        <v>23</v>
      </c>
      <c r="H51" s="7">
        <f t="shared" si="17"/>
        <v>9.8999999999999986</v>
      </c>
      <c r="I51" s="7">
        <v>0</v>
      </c>
      <c r="J51" s="7">
        <v>3.3</v>
      </c>
      <c r="K51" s="7">
        <v>3.3</v>
      </c>
      <c r="L51" s="7">
        <v>3.3</v>
      </c>
      <c r="M51" s="7">
        <v>0</v>
      </c>
      <c r="N51" s="7">
        <v>0</v>
      </c>
      <c r="O51" s="96"/>
      <c r="P51" s="87"/>
    </row>
    <row r="52" spans="1:16" s="4" customFormat="1" x14ac:dyDescent="0.25">
      <c r="A52" s="87"/>
      <c r="B52" s="88"/>
      <c r="C52" s="87"/>
      <c r="D52" s="88"/>
      <c r="E52" s="88"/>
      <c r="F52" s="88"/>
      <c r="G52" s="9" t="s">
        <v>24</v>
      </c>
      <c r="H52" s="7">
        <f t="shared" si="17"/>
        <v>0.60000000000000009</v>
      </c>
      <c r="I52" s="7">
        <v>0</v>
      </c>
      <c r="J52" s="7">
        <v>0.2</v>
      </c>
      <c r="K52" s="7">
        <v>0.2</v>
      </c>
      <c r="L52" s="7">
        <v>0.2</v>
      </c>
      <c r="M52" s="7">
        <v>0</v>
      </c>
      <c r="N52" s="7">
        <v>0</v>
      </c>
      <c r="O52" s="96"/>
      <c r="P52" s="87"/>
    </row>
    <row r="53" spans="1:16" s="4" customFormat="1" ht="24" x14ac:dyDescent="0.25">
      <c r="A53" s="87"/>
      <c r="B53" s="88"/>
      <c r="C53" s="87"/>
      <c r="D53" s="88"/>
      <c r="E53" s="88"/>
      <c r="F53" s="89"/>
      <c r="G53" s="9" t="s">
        <v>25</v>
      </c>
      <c r="H53" s="7">
        <f t="shared" si="17"/>
        <v>110.10000000000001</v>
      </c>
      <c r="I53" s="7">
        <v>0</v>
      </c>
      <c r="J53" s="7">
        <v>36.700000000000003</v>
      </c>
      <c r="K53" s="7">
        <v>36.700000000000003</v>
      </c>
      <c r="L53" s="7">
        <v>36.700000000000003</v>
      </c>
      <c r="M53" s="7">
        <v>0</v>
      </c>
      <c r="N53" s="7">
        <v>0</v>
      </c>
      <c r="O53" s="96"/>
      <c r="P53" s="87"/>
    </row>
    <row r="54" spans="1:16" s="4" customFormat="1" ht="36" x14ac:dyDescent="0.25">
      <c r="A54" s="82" t="s">
        <v>47</v>
      </c>
      <c r="B54" s="82"/>
      <c r="C54" s="82"/>
      <c r="D54" s="82"/>
      <c r="E54" s="82"/>
      <c r="F54" s="82"/>
      <c r="G54" s="17" t="s">
        <v>20</v>
      </c>
      <c r="H54" s="18">
        <f>SUM(H55:H58)</f>
        <v>1118.1000000000001</v>
      </c>
      <c r="I54" s="18">
        <f t="shared" si="16"/>
        <v>0</v>
      </c>
      <c r="J54" s="18">
        <f t="shared" si="16"/>
        <v>384.7</v>
      </c>
      <c r="K54" s="18">
        <f t="shared" si="16"/>
        <v>366.7</v>
      </c>
      <c r="L54" s="18">
        <f t="shared" si="16"/>
        <v>366.7</v>
      </c>
      <c r="M54" s="18">
        <f t="shared" si="16"/>
        <v>0</v>
      </c>
      <c r="N54" s="18">
        <f t="shared" si="16"/>
        <v>0</v>
      </c>
      <c r="O54" s="96">
        <v>1727</v>
      </c>
      <c r="P54" s="86"/>
    </row>
    <row r="55" spans="1:16" s="4" customFormat="1" ht="24" x14ac:dyDescent="0.25">
      <c r="A55" s="82"/>
      <c r="B55" s="82"/>
      <c r="C55" s="82"/>
      <c r="D55" s="82"/>
      <c r="E55" s="82"/>
      <c r="F55" s="82"/>
      <c r="G55" s="17" t="s">
        <v>22</v>
      </c>
      <c r="H55" s="18">
        <f t="shared" ref="H55:H58" si="18">J55+K55+L55</f>
        <v>995.5</v>
      </c>
      <c r="I55" s="18">
        <f t="shared" ref="I55:N58" si="19">I50+I45+I40</f>
        <v>0</v>
      </c>
      <c r="J55" s="18">
        <f t="shared" si="19"/>
        <v>342.5</v>
      </c>
      <c r="K55" s="18">
        <f t="shared" si="19"/>
        <v>326.5</v>
      </c>
      <c r="L55" s="18">
        <f t="shared" si="19"/>
        <v>326.5</v>
      </c>
      <c r="M55" s="18">
        <f t="shared" si="19"/>
        <v>0</v>
      </c>
      <c r="N55" s="18">
        <f t="shared" si="19"/>
        <v>0</v>
      </c>
      <c r="O55" s="96"/>
      <c r="P55" s="86"/>
    </row>
    <row r="56" spans="1:16" s="4" customFormat="1" ht="36" x14ac:dyDescent="0.25">
      <c r="A56" s="82"/>
      <c r="B56" s="82"/>
      <c r="C56" s="82"/>
      <c r="D56" s="82"/>
      <c r="E56" s="82"/>
      <c r="F56" s="82"/>
      <c r="G56" s="17" t="s">
        <v>23</v>
      </c>
      <c r="H56" s="18">
        <f t="shared" si="18"/>
        <v>10.1</v>
      </c>
      <c r="I56" s="18">
        <f t="shared" si="19"/>
        <v>0</v>
      </c>
      <c r="J56" s="18">
        <f t="shared" si="19"/>
        <v>3.5</v>
      </c>
      <c r="K56" s="18">
        <f t="shared" si="19"/>
        <v>3.3</v>
      </c>
      <c r="L56" s="18">
        <f t="shared" si="19"/>
        <v>3.3</v>
      </c>
      <c r="M56" s="18">
        <f t="shared" si="19"/>
        <v>0</v>
      </c>
      <c r="N56" s="18">
        <f t="shared" si="19"/>
        <v>0</v>
      </c>
      <c r="O56" s="96"/>
      <c r="P56" s="86"/>
    </row>
    <row r="57" spans="1:16" s="4" customFormat="1" x14ac:dyDescent="0.25">
      <c r="A57" s="82"/>
      <c r="B57" s="82"/>
      <c r="C57" s="82"/>
      <c r="D57" s="82"/>
      <c r="E57" s="82"/>
      <c r="F57" s="82"/>
      <c r="G57" s="17" t="s">
        <v>24</v>
      </c>
      <c r="H57" s="18">
        <f t="shared" si="18"/>
        <v>0.60000000000000009</v>
      </c>
      <c r="I57" s="18">
        <f t="shared" si="19"/>
        <v>0</v>
      </c>
      <c r="J57" s="18">
        <f t="shared" si="19"/>
        <v>0.2</v>
      </c>
      <c r="K57" s="18">
        <f t="shared" si="19"/>
        <v>0.2</v>
      </c>
      <c r="L57" s="18">
        <f t="shared" si="19"/>
        <v>0.2</v>
      </c>
      <c r="M57" s="18">
        <f t="shared" si="19"/>
        <v>0</v>
      </c>
      <c r="N57" s="18">
        <f t="shared" si="19"/>
        <v>0</v>
      </c>
      <c r="O57" s="96"/>
      <c r="P57" s="86"/>
    </row>
    <row r="58" spans="1:16" s="4" customFormat="1" ht="24" x14ac:dyDescent="0.25">
      <c r="A58" s="82"/>
      <c r="B58" s="82"/>
      <c r="C58" s="82"/>
      <c r="D58" s="82"/>
      <c r="E58" s="82"/>
      <c r="F58" s="82"/>
      <c r="G58" s="17" t="s">
        <v>25</v>
      </c>
      <c r="H58" s="18">
        <f t="shared" si="18"/>
        <v>111.9</v>
      </c>
      <c r="I58" s="18">
        <f t="shared" si="19"/>
        <v>0</v>
      </c>
      <c r="J58" s="18">
        <f t="shared" si="19"/>
        <v>38.5</v>
      </c>
      <c r="K58" s="18">
        <f t="shared" si="19"/>
        <v>36.700000000000003</v>
      </c>
      <c r="L58" s="18">
        <f t="shared" si="19"/>
        <v>36.700000000000003</v>
      </c>
      <c r="M58" s="18">
        <f t="shared" si="19"/>
        <v>0</v>
      </c>
      <c r="N58" s="18">
        <f t="shared" si="19"/>
        <v>0</v>
      </c>
      <c r="O58" s="96"/>
      <c r="P58" s="86"/>
    </row>
    <row r="59" spans="1:16" s="4" customFormat="1" x14ac:dyDescent="0.25">
      <c r="A59" s="97" t="s">
        <v>48</v>
      </c>
      <c r="B59" s="98"/>
      <c r="C59" s="98"/>
      <c r="D59" s="98"/>
      <c r="E59" s="98"/>
      <c r="F59" s="98"/>
      <c r="G59" s="98"/>
      <c r="H59" s="98"/>
      <c r="I59" s="98"/>
      <c r="J59" s="98"/>
      <c r="K59" s="98"/>
      <c r="L59" s="98"/>
      <c r="M59" s="98"/>
      <c r="N59" s="98"/>
      <c r="O59" s="98"/>
      <c r="P59" s="99"/>
    </row>
    <row r="60" spans="1:16" s="4" customFormat="1" ht="36" x14ac:dyDescent="0.25">
      <c r="A60" s="87" t="s">
        <v>49</v>
      </c>
      <c r="B60" s="88" t="s">
        <v>15</v>
      </c>
      <c r="C60" s="87" t="s">
        <v>50</v>
      </c>
      <c r="D60" s="88" t="s">
        <v>35</v>
      </c>
      <c r="E60" s="88" t="s">
        <v>51</v>
      </c>
      <c r="F60" s="83" t="s">
        <v>36</v>
      </c>
      <c r="G60" s="9" t="s">
        <v>20</v>
      </c>
      <c r="H60" s="7">
        <f>SUM(H61:H64)</f>
        <v>19.899999999999999</v>
      </c>
      <c r="I60" s="7">
        <f t="shared" ref="I60:N75" si="20">SUM(I61:I64)</f>
        <v>0</v>
      </c>
      <c r="J60" s="7">
        <f t="shared" si="20"/>
        <v>19.899999999999999</v>
      </c>
      <c r="K60" s="7">
        <f t="shared" si="20"/>
        <v>0</v>
      </c>
      <c r="L60" s="7">
        <f t="shared" si="20"/>
        <v>0</v>
      </c>
      <c r="M60" s="7">
        <f t="shared" si="20"/>
        <v>0</v>
      </c>
      <c r="N60" s="7">
        <f t="shared" si="20"/>
        <v>0</v>
      </c>
      <c r="O60" s="96">
        <v>2500</v>
      </c>
      <c r="P60" s="100" t="s">
        <v>37</v>
      </c>
    </row>
    <row r="61" spans="1:16" s="4" customFormat="1" ht="119.25" customHeight="1" x14ac:dyDescent="0.25">
      <c r="A61" s="87"/>
      <c r="B61" s="88"/>
      <c r="C61" s="87"/>
      <c r="D61" s="88"/>
      <c r="E61" s="88"/>
      <c r="F61" s="88"/>
      <c r="G61" s="9" t="s">
        <v>22</v>
      </c>
      <c r="H61" s="7">
        <f t="shared" ref="H61:H64" si="21">SUM(I61:N61)</f>
        <v>17.7</v>
      </c>
      <c r="I61" s="7">
        <v>0</v>
      </c>
      <c r="J61" s="7">
        <v>17.7</v>
      </c>
      <c r="K61" s="7">
        <v>0</v>
      </c>
      <c r="L61" s="7">
        <v>0</v>
      </c>
      <c r="M61" s="7">
        <v>0</v>
      </c>
      <c r="N61" s="7">
        <v>0</v>
      </c>
      <c r="O61" s="96"/>
      <c r="P61" s="86"/>
    </row>
    <row r="62" spans="1:16" s="4" customFormat="1" ht="36" x14ac:dyDescent="0.25">
      <c r="A62" s="87"/>
      <c r="B62" s="88"/>
      <c r="C62" s="87"/>
      <c r="D62" s="88"/>
      <c r="E62" s="88"/>
      <c r="F62" s="88"/>
      <c r="G62" s="9" t="s">
        <v>23</v>
      </c>
      <c r="H62" s="7">
        <f t="shared" si="21"/>
        <v>0.2</v>
      </c>
      <c r="I62" s="7">
        <v>0</v>
      </c>
      <c r="J62" s="7">
        <v>0.2</v>
      </c>
      <c r="K62" s="7">
        <v>0</v>
      </c>
      <c r="L62" s="7">
        <v>0</v>
      </c>
      <c r="M62" s="7">
        <v>0</v>
      </c>
      <c r="N62" s="7">
        <v>0</v>
      </c>
      <c r="O62" s="96"/>
      <c r="P62" s="86"/>
    </row>
    <row r="63" spans="1:16" s="4" customFormat="1" x14ac:dyDescent="0.25">
      <c r="A63" s="87"/>
      <c r="B63" s="88"/>
      <c r="C63" s="87"/>
      <c r="D63" s="88"/>
      <c r="E63" s="88"/>
      <c r="F63" s="88"/>
      <c r="G63" s="9" t="s">
        <v>24</v>
      </c>
      <c r="H63" s="7">
        <f t="shared" si="21"/>
        <v>0</v>
      </c>
      <c r="I63" s="7">
        <v>0</v>
      </c>
      <c r="J63" s="7">
        <v>0</v>
      </c>
      <c r="K63" s="7">
        <v>0</v>
      </c>
      <c r="L63" s="7">
        <v>0</v>
      </c>
      <c r="M63" s="7">
        <v>0</v>
      </c>
      <c r="N63" s="7">
        <v>0</v>
      </c>
      <c r="O63" s="96"/>
      <c r="P63" s="86"/>
    </row>
    <row r="64" spans="1:16" s="4" customFormat="1" ht="24" x14ac:dyDescent="0.25">
      <c r="A64" s="87"/>
      <c r="B64" s="88"/>
      <c r="C64" s="87"/>
      <c r="D64" s="88"/>
      <c r="E64" s="88"/>
      <c r="F64" s="89"/>
      <c r="G64" s="9" t="s">
        <v>25</v>
      </c>
      <c r="H64" s="7">
        <f t="shared" si="21"/>
        <v>2</v>
      </c>
      <c r="I64" s="7">
        <v>0</v>
      </c>
      <c r="J64" s="7">
        <v>2</v>
      </c>
      <c r="K64" s="7">
        <v>0</v>
      </c>
      <c r="L64" s="7">
        <v>0</v>
      </c>
      <c r="M64" s="7">
        <v>0</v>
      </c>
      <c r="N64" s="7">
        <v>0</v>
      </c>
      <c r="O64" s="96"/>
      <c r="P64" s="86"/>
    </row>
    <row r="65" spans="1:16" s="4" customFormat="1" ht="36" x14ac:dyDescent="0.25">
      <c r="A65" s="87" t="s">
        <v>52</v>
      </c>
      <c r="B65" s="88" t="s">
        <v>15</v>
      </c>
      <c r="C65" s="87" t="s">
        <v>50</v>
      </c>
      <c r="D65" s="88" t="s">
        <v>35</v>
      </c>
      <c r="E65" s="88" t="s">
        <v>53</v>
      </c>
      <c r="F65" s="83" t="s">
        <v>36</v>
      </c>
      <c r="G65" s="9" t="s">
        <v>20</v>
      </c>
      <c r="H65" s="7">
        <f>SUM(H66:H69)</f>
        <v>8.3000000000000007</v>
      </c>
      <c r="I65" s="7">
        <f t="shared" si="20"/>
        <v>0</v>
      </c>
      <c r="J65" s="7">
        <f t="shared" si="20"/>
        <v>8.3000000000000007</v>
      </c>
      <c r="K65" s="7">
        <f t="shared" si="20"/>
        <v>0</v>
      </c>
      <c r="L65" s="7">
        <f t="shared" si="20"/>
        <v>0</v>
      </c>
      <c r="M65" s="7">
        <f t="shared" si="20"/>
        <v>0</v>
      </c>
      <c r="N65" s="7">
        <f t="shared" si="20"/>
        <v>0</v>
      </c>
      <c r="O65" s="96">
        <v>2500</v>
      </c>
      <c r="P65" s="90" t="s">
        <v>37</v>
      </c>
    </row>
    <row r="66" spans="1:16" s="4" customFormat="1" ht="72" customHeight="1" x14ac:dyDescent="0.25">
      <c r="A66" s="87"/>
      <c r="B66" s="88"/>
      <c r="C66" s="87"/>
      <c r="D66" s="88"/>
      <c r="E66" s="88"/>
      <c r="F66" s="88"/>
      <c r="G66" s="9" t="s">
        <v>22</v>
      </c>
      <c r="H66" s="7">
        <f t="shared" ref="H66:H69" si="22">SUM(I66:N66)</f>
        <v>7.4</v>
      </c>
      <c r="I66" s="7">
        <v>0</v>
      </c>
      <c r="J66" s="7">
        <v>7.4</v>
      </c>
      <c r="K66" s="7">
        <v>0</v>
      </c>
      <c r="L66" s="7">
        <v>0</v>
      </c>
      <c r="M66" s="7">
        <v>0</v>
      </c>
      <c r="N66" s="7">
        <v>0</v>
      </c>
      <c r="O66" s="96"/>
      <c r="P66" s="87"/>
    </row>
    <row r="67" spans="1:16" s="4" customFormat="1" ht="36" x14ac:dyDescent="0.25">
      <c r="A67" s="87"/>
      <c r="B67" s="88"/>
      <c r="C67" s="87"/>
      <c r="D67" s="88"/>
      <c r="E67" s="88"/>
      <c r="F67" s="88"/>
      <c r="G67" s="9" t="s">
        <v>23</v>
      </c>
      <c r="H67" s="7">
        <f t="shared" si="22"/>
        <v>0.1</v>
      </c>
      <c r="I67" s="7">
        <v>0</v>
      </c>
      <c r="J67" s="7">
        <v>0.1</v>
      </c>
      <c r="K67" s="7">
        <v>0</v>
      </c>
      <c r="L67" s="7">
        <v>0</v>
      </c>
      <c r="M67" s="7">
        <v>0</v>
      </c>
      <c r="N67" s="7">
        <v>0</v>
      </c>
      <c r="O67" s="96"/>
      <c r="P67" s="87"/>
    </row>
    <row r="68" spans="1:16" s="4" customFormat="1" x14ac:dyDescent="0.25">
      <c r="A68" s="87"/>
      <c r="B68" s="88"/>
      <c r="C68" s="87"/>
      <c r="D68" s="88"/>
      <c r="E68" s="88"/>
      <c r="F68" s="88"/>
      <c r="G68" s="9" t="s">
        <v>24</v>
      </c>
      <c r="H68" s="7">
        <f t="shared" si="22"/>
        <v>0</v>
      </c>
      <c r="I68" s="7">
        <v>0</v>
      </c>
      <c r="J68" s="7">
        <v>0</v>
      </c>
      <c r="K68" s="7">
        <v>0</v>
      </c>
      <c r="L68" s="7">
        <v>0</v>
      </c>
      <c r="M68" s="7">
        <v>0</v>
      </c>
      <c r="N68" s="7">
        <v>0</v>
      </c>
      <c r="O68" s="96"/>
      <c r="P68" s="87"/>
    </row>
    <row r="69" spans="1:16" s="4" customFormat="1" ht="24" x14ac:dyDescent="0.25">
      <c r="A69" s="87"/>
      <c r="B69" s="88"/>
      <c r="C69" s="87"/>
      <c r="D69" s="88"/>
      <c r="E69" s="88"/>
      <c r="F69" s="89"/>
      <c r="G69" s="9" t="s">
        <v>25</v>
      </c>
      <c r="H69" s="7">
        <f t="shared" si="22"/>
        <v>0.8</v>
      </c>
      <c r="I69" s="7">
        <v>0</v>
      </c>
      <c r="J69" s="7">
        <v>0.8</v>
      </c>
      <c r="K69" s="7">
        <v>0</v>
      </c>
      <c r="L69" s="7">
        <v>0</v>
      </c>
      <c r="M69" s="7">
        <v>0</v>
      </c>
      <c r="N69" s="7">
        <v>0</v>
      </c>
      <c r="O69" s="96"/>
      <c r="P69" s="87"/>
    </row>
    <row r="70" spans="1:16" s="4" customFormat="1" ht="36" x14ac:dyDescent="0.25">
      <c r="A70" s="87" t="s">
        <v>54</v>
      </c>
      <c r="B70" s="88" t="s">
        <v>15</v>
      </c>
      <c r="C70" s="86" t="s">
        <v>50</v>
      </c>
      <c r="D70" s="88" t="s">
        <v>35</v>
      </c>
      <c r="E70" s="88" t="s">
        <v>55</v>
      </c>
      <c r="F70" s="83" t="s">
        <v>36</v>
      </c>
      <c r="G70" s="9" t="s">
        <v>20</v>
      </c>
      <c r="H70" s="7">
        <f>SUM(H71:H74)</f>
        <v>25.3</v>
      </c>
      <c r="I70" s="7">
        <f t="shared" si="20"/>
        <v>0</v>
      </c>
      <c r="J70" s="7">
        <f t="shared" si="20"/>
        <v>25.3</v>
      </c>
      <c r="K70" s="7">
        <f t="shared" si="20"/>
        <v>0</v>
      </c>
      <c r="L70" s="7">
        <f t="shared" si="20"/>
        <v>0</v>
      </c>
      <c r="M70" s="7">
        <f t="shared" si="20"/>
        <v>0</v>
      </c>
      <c r="N70" s="7">
        <f t="shared" si="20"/>
        <v>0</v>
      </c>
      <c r="O70" s="96">
        <v>2500</v>
      </c>
      <c r="P70" s="90" t="s">
        <v>37</v>
      </c>
    </row>
    <row r="71" spans="1:16" s="4" customFormat="1" x14ac:dyDescent="0.25">
      <c r="A71" s="87"/>
      <c r="B71" s="88"/>
      <c r="C71" s="86"/>
      <c r="D71" s="88"/>
      <c r="E71" s="88"/>
      <c r="F71" s="88"/>
      <c r="G71" s="9" t="s">
        <v>22</v>
      </c>
      <c r="H71" s="7">
        <f t="shared" ref="H71:H74" si="23">SUM(I71:N71)</f>
        <v>22.5</v>
      </c>
      <c r="I71" s="7">
        <v>0</v>
      </c>
      <c r="J71" s="7">
        <v>22.5</v>
      </c>
      <c r="K71" s="7">
        <v>0</v>
      </c>
      <c r="L71" s="7">
        <v>0</v>
      </c>
      <c r="M71" s="7">
        <v>0</v>
      </c>
      <c r="N71" s="7">
        <v>0</v>
      </c>
      <c r="O71" s="96"/>
      <c r="P71" s="87"/>
    </row>
    <row r="72" spans="1:16" s="4" customFormat="1" ht="36" x14ac:dyDescent="0.25">
      <c r="A72" s="87"/>
      <c r="B72" s="88"/>
      <c r="C72" s="86"/>
      <c r="D72" s="88"/>
      <c r="E72" s="88"/>
      <c r="F72" s="88"/>
      <c r="G72" s="9" t="s">
        <v>23</v>
      </c>
      <c r="H72" s="7">
        <f t="shared" si="23"/>
        <v>0.2</v>
      </c>
      <c r="I72" s="7">
        <v>0</v>
      </c>
      <c r="J72" s="7">
        <v>0.2</v>
      </c>
      <c r="K72" s="7">
        <v>0</v>
      </c>
      <c r="L72" s="7">
        <v>0</v>
      </c>
      <c r="M72" s="7">
        <v>0</v>
      </c>
      <c r="N72" s="7">
        <v>0</v>
      </c>
      <c r="O72" s="96"/>
      <c r="P72" s="87"/>
    </row>
    <row r="73" spans="1:16" s="4" customFormat="1" x14ac:dyDescent="0.25">
      <c r="A73" s="87"/>
      <c r="B73" s="88"/>
      <c r="C73" s="86"/>
      <c r="D73" s="88"/>
      <c r="E73" s="88"/>
      <c r="F73" s="88"/>
      <c r="G73" s="9" t="s">
        <v>24</v>
      </c>
      <c r="H73" s="7">
        <f t="shared" si="23"/>
        <v>0.1</v>
      </c>
      <c r="I73" s="7">
        <v>0</v>
      </c>
      <c r="J73" s="7">
        <v>0.1</v>
      </c>
      <c r="K73" s="7">
        <v>0</v>
      </c>
      <c r="L73" s="7">
        <v>0</v>
      </c>
      <c r="M73" s="7">
        <v>0</v>
      </c>
      <c r="N73" s="7">
        <v>0</v>
      </c>
      <c r="O73" s="96"/>
      <c r="P73" s="87"/>
    </row>
    <row r="74" spans="1:16" s="4" customFormat="1" ht="24" x14ac:dyDescent="0.25">
      <c r="A74" s="87"/>
      <c r="B74" s="88"/>
      <c r="C74" s="86"/>
      <c r="D74" s="88"/>
      <c r="E74" s="88"/>
      <c r="F74" s="89"/>
      <c r="G74" s="9" t="s">
        <v>25</v>
      </c>
      <c r="H74" s="7">
        <f t="shared" si="23"/>
        <v>2.5</v>
      </c>
      <c r="I74" s="7">
        <v>0</v>
      </c>
      <c r="J74" s="7">
        <v>2.5</v>
      </c>
      <c r="K74" s="7">
        <v>0</v>
      </c>
      <c r="L74" s="7">
        <v>0</v>
      </c>
      <c r="M74" s="7">
        <v>0</v>
      </c>
      <c r="N74" s="7">
        <v>0</v>
      </c>
      <c r="O74" s="96"/>
      <c r="P74" s="87"/>
    </row>
    <row r="75" spans="1:16" s="4" customFormat="1" ht="36" x14ac:dyDescent="0.25">
      <c r="A75" s="82" t="s">
        <v>56</v>
      </c>
      <c r="B75" s="82"/>
      <c r="C75" s="82"/>
      <c r="D75" s="82"/>
      <c r="E75" s="82"/>
      <c r="F75" s="82"/>
      <c r="G75" s="17" t="s">
        <v>20</v>
      </c>
      <c r="H75" s="18">
        <f>SUM(H76:H79)</f>
        <v>53.499999999999993</v>
      </c>
      <c r="I75" s="18">
        <f t="shared" si="20"/>
        <v>0</v>
      </c>
      <c r="J75" s="18">
        <f t="shared" si="20"/>
        <v>53.499999999999993</v>
      </c>
      <c r="K75" s="18">
        <f t="shared" si="20"/>
        <v>0</v>
      </c>
      <c r="L75" s="18">
        <f t="shared" si="20"/>
        <v>0</v>
      </c>
      <c r="M75" s="18">
        <f t="shared" si="20"/>
        <v>0</v>
      </c>
      <c r="N75" s="18">
        <f t="shared" si="20"/>
        <v>0</v>
      </c>
      <c r="O75" s="96">
        <v>2500</v>
      </c>
      <c r="P75" s="86"/>
    </row>
    <row r="76" spans="1:16" s="4" customFormat="1" ht="24" x14ac:dyDescent="0.25">
      <c r="A76" s="82"/>
      <c r="B76" s="82"/>
      <c r="C76" s="82"/>
      <c r="D76" s="82"/>
      <c r="E76" s="82"/>
      <c r="F76" s="82"/>
      <c r="G76" s="17" t="s">
        <v>22</v>
      </c>
      <c r="H76" s="18">
        <f t="shared" ref="H76:H79" si="24">SUM(I76:N76)</f>
        <v>47.599999999999994</v>
      </c>
      <c r="I76" s="18">
        <f t="shared" ref="I76:N79" si="25">I71+I66+I61</f>
        <v>0</v>
      </c>
      <c r="J76" s="18">
        <f t="shared" si="25"/>
        <v>47.599999999999994</v>
      </c>
      <c r="K76" s="18">
        <f t="shared" si="25"/>
        <v>0</v>
      </c>
      <c r="L76" s="18">
        <f t="shared" si="25"/>
        <v>0</v>
      </c>
      <c r="M76" s="18">
        <f t="shared" si="25"/>
        <v>0</v>
      </c>
      <c r="N76" s="18">
        <f t="shared" si="25"/>
        <v>0</v>
      </c>
      <c r="O76" s="96"/>
      <c r="P76" s="86"/>
    </row>
    <row r="77" spans="1:16" s="4" customFormat="1" ht="36" x14ac:dyDescent="0.25">
      <c r="A77" s="82"/>
      <c r="B77" s="82"/>
      <c r="C77" s="82"/>
      <c r="D77" s="82"/>
      <c r="E77" s="82"/>
      <c r="F77" s="82"/>
      <c r="G77" s="17" t="s">
        <v>23</v>
      </c>
      <c r="H77" s="18">
        <f t="shared" si="24"/>
        <v>0.5</v>
      </c>
      <c r="I77" s="18">
        <f t="shared" si="25"/>
        <v>0</v>
      </c>
      <c r="J77" s="18">
        <f t="shared" si="25"/>
        <v>0.5</v>
      </c>
      <c r="K77" s="18">
        <f t="shared" si="25"/>
        <v>0</v>
      </c>
      <c r="L77" s="18">
        <f t="shared" si="25"/>
        <v>0</v>
      </c>
      <c r="M77" s="18">
        <f t="shared" si="25"/>
        <v>0</v>
      </c>
      <c r="N77" s="18">
        <f t="shared" si="25"/>
        <v>0</v>
      </c>
      <c r="O77" s="96"/>
      <c r="P77" s="86"/>
    </row>
    <row r="78" spans="1:16" s="4" customFormat="1" x14ac:dyDescent="0.25">
      <c r="A78" s="82"/>
      <c r="B78" s="82"/>
      <c r="C78" s="82"/>
      <c r="D78" s="82"/>
      <c r="E78" s="82"/>
      <c r="F78" s="82"/>
      <c r="G78" s="17" t="s">
        <v>24</v>
      </c>
      <c r="H78" s="18">
        <f t="shared" si="24"/>
        <v>0.1</v>
      </c>
      <c r="I78" s="18">
        <f t="shared" si="25"/>
        <v>0</v>
      </c>
      <c r="J78" s="18">
        <f t="shared" si="25"/>
        <v>0.1</v>
      </c>
      <c r="K78" s="18">
        <f t="shared" si="25"/>
        <v>0</v>
      </c>
      <c r="L78" s="18">
        <f t="shared" si="25"/>
        <v>0</v>
      </c>
      <c r="M78" s="18">
        <f t="shared" si="25"/>
        <v>0</v>
      </c>
      <c r="N78" s="18">
        <f t="shared" si="25"/>
        <v>0</v>
      </c>
      <c r="O78" s="96"/>
      <c r="P78" s="86"/>
    </row>
    <row r="79" spans="1:16" s="4" customFormat="1" ht="24" x14ac:dyDescent="0.25">
      <c r="A79" s="82"/>
      <c r="B79" s="82"/>
      <c r="C79" s="82"/>
      <c r="D79" s="82"/>
      <c r="E79" s="82"/>
      <c r="F79" s="82"/>
      <c r="G79" s="17" t="s">
        <v>25</v>
      </c>
      <c r="H79" s="18">
        <f t="shared" si="24"/>
        <v>5.3</v>
      </c>
      <c r="I79" s="18">
        <f t="shared" si="25"/>
        <v>0</v>
      </c>
      <c r="J79" s="18">
        <f t="shared" si="25"/>
        <v>5.3</v>
      </c>
      <c r="K79" s="18">
        <f t="shared" si="25"/>
        <v>0</v>
      </c>
      <c r="L79" s="18">
        <f t="shared" si="25"/>
        <v>0</v>
      </c>
      <c r="M79" s="18">
        <f t="shared" si="25"/>
        <v>0</v>
      </c>
      <c r="N79" s="18">
        <f t="shared" si="25"/>
        <v>0</v>
      </c>
      <c r="O79" s="96"/>
      <c r="P79" s="86"/>
    </row>
    <row r="80" spans="1:16" x14ac:dyDescent="0.25">
      <c r="A80" s="91" t="s">
        <v>57</v>
      </c>
      <c r="B80" s="91"/>
      <c r="C80" s="91"/>
      <c r="D80" s="91"/>
      <c r="E80" s="91"/>
      <c r="F80" s="91"/>
      <c r="G80" s="91"/>
      <c r="H80" s="91"/>
      <c r="I80" s="91"/>
      <c r="J80" s="91"/>
      <c r="K80" s="91"/>
      <c r="L80" s="91"/>
      <c r="M80" s="91"/>
      <c r="N80" s="91"/>
      <c r="O80" s="91"/>
      <c r="P80" s="91"/>
    </row>
    <row r="81" spans="1:16" ht="36" x14ac:dyDescent="0.25">
      <c r="A81" s="92" t="s">
        <v>58</v>
      </c>
      <c r="B81" s="93"/>
      <c r="C81" s="92" t="s">
        <v>57</v>
      </c>
      <c r="D81" s="93" t="s">
        <v>59</v>
      </c>
      <c r="E81" s="93">
        <v>2028</v>
      </c>
      <c r="F81" s="92" t="s">
        <v>60</v>
      </c>
      <c r="G81" s="10" t="s">
        <v>20</v>
      </c>
      <c r="H81" s="11">
        <f>SUM(H82:H85)</f>
        <v>90</v>
      </c>
      <c r="I81" s="11">
        <f t="shared" ref="I81:N86" si="26">SUM(I82:I85)</f>
        <v>0</v>
      </c>
      <c r="J81" s="11">
        <f t="shared" si="26"/>
        <v>5</v>
      </c>
      <c r="K81" s="11">
        <f t="shared" si="26"/>
        <v>85</v>
      </c>
      <c r="L81" s="11">
        <f t="shared" si="26"/>
        <v>0</v>
      </c>
      <c r="M81" s="11">
        <f t="shared" si="26"/>
        <v>0</v>
      </c>
      <c r="N81" s="11">
        <f t="shared" si="26"/>
        <v>0</v>
      </c>
      <c r="O81" s="94">
        <v>2700</v>
      </c>
      <c r="P81" s="92"/>
    </row>
    <row r="82" spans="1:16" x14ac:dyDescent="0.25">
      <c r="A82" s="92"/>
      <c r="B82" s="93"/>
      <c r="C82" s="92"/>
      <c r="D82" s="93"/>
      <c r="E82" s="93"/>
      <c r="F82" s="92"/>
      <c r="G82" s="10" t="s">
        <v>22</v>
      </c>
      <c r="H82" s="11">
        <f t="shared" ref="H82:H85" si="27">SUM(I82:N82)</f>
        <v>0</v>
      </c>
      <c r="I82" s="11">
        <v>0</v>
      </c>
      <c r="J82" s="11">
        <v>0</v>
      </c>
      <c r="K82" s="11">
        <v>0</v>
      </c>
      <c r="L82" s="11">
        <v>0</v>
      </c>
      <c r="M82" s="11">
        <v>0</v>
      </c>
      <c r="N82" s="11">
        <v>0</v>
      </c>
      <c r="O82" s="94"/>
      <c r="P82" s="92"/>
    </row>
    <row r="83" spans="1:16" ht="36" x14ac:dyDescent="0.25">
      <c r="A83" s="92"/>
      <c r="B83" s="93"/>
      <c r="C83" s="92"/>
      <c r="D83" s="93"/>
      <c r="E83" s="93"/>
      <c r="F83" s="92"/>
      <c r="G83" s="10" t="s">
        <v>23</v>
      </c>
      <c r="H83" s="11">
        <f t="shared" si="27"/>
        <v>90</v>
      </c>
      <c r="I83" s="11">
        <v>0</v>
      </c>
      <c r="J83" s="11">
        <v>5</v>
      </c>
      <c r="K83" s="11">
        <v>85</v>
      </c>
      <c r="L83" s="11">
        <v>0</v>
      </c>
      <c r="M83" s="11">
        <v>0</v>
      </c>
      <c r="N83" s="11">
        <v>0</v>
      </c>
      <c r="O83" s="94"/>
      <c r="P83" s="92"/>
    </row>
    <row r="84" spans="1:16" x14ac:dyDescent="0.25">
      <c r="A84" s="92"/>
      <c r="B84" s="93"/>
      <c r="C84" s="92"/>
      <c r="D84" s="93"/>
      <c r="E84" s="93"/>
      <c r="F84" s="92"/>
      <c r="G84" s="10" t="s">
        <v>24</v>
      </c>
      <c r="H84" s="11">
        <f t="shared" si="27"/>
        <v>0</v>
      </c>
      <c r="I84" s="11">
        <v>0</v>
      </c>
      <c r="J84" s="11">
        <v>0</v>
      </c>
      <c r="K84" s="11">
        <v>0</v>
      </c>
      <c r="L84" s="11">
        <v>0</v>
      </c>
      <c r="M84" s="11">
        <v>0</v>
      </c>
      <c r="N84" s="11">
        <v>0</v>
      </c>
      <c r="O84" s="94"/>
      <c r="P84" s="92"/>
    </row>
    <row r="85" spans="1:16" ht="24" x14ac:dyDescent="0.25">
      <c r="A85" s="92"/>
      <c r="B85" s="93"/>
      <c r="C85" s="92"/>
      <c r="D85" s="93"/>
      <c r="E85" s="93"/>
      <c r="F85" s="92"/>
      <c r="G85" s="10" t="s">
        <v>25</v>
      </c>
      <c r="H85" s="11">
        <f t="shared" si="27"/>
        <v>0</v>
      </c>
      <c r="I85" s="11">
        <v>0</v>
      </c>
      <c r="J85" s="11">
        <v>0</v>
      </c>
      <c r="K85" s="11">
        <v>0</v>
      </c>
      <c r="L85" s="11">
        <v>0</v>
      </c>
      <c r="M85" s="11">
        <v>0</v>
      </c>
      <c r="N85" s="11">
        <v>0</v>
      </c>
      <c r="O85" s="94"/>
      <c r="P85" s="92"/>
    </row>
    <row r="86" spans="1:16" ht="36" x14ac:dyDescent="0.25">
      <c r="A86" s="95" t="s">
        <v>61</v>
      </c>
      <c r="B86" s="95"/>
      <c r="C86" s="95"/>
      <c r="D86" s="95"/>
      <c r="E86" s="95"/>
      <c r="F86" s="95"/>
      <c r="G86" s="14" t="s">
        <v>20</v>
      </c>
      <c r="H86" s="16">
        <f>SUM(H87:H90)</f>
        <v>90</v>
      </c>
      <c r="I86" s="16">
        <f t="shared" si="26"/>
        <v>0</v>
      </c>
      <c r="J86" s="16">
        <f t="shared" si="26"/>
        <v>5</v>
      </c>
      <c r="K86" s="16">
        <f t="shared" si="26"/>
        <v>85</v>
      </c>
      <c r="L86" s="16">
        <f t="shared" si="26"/>
        <v>0</v>
      </c>
      <c r="M86" s="16">
        <f t="shared" si="26"/>
        <v>0</v>
      </c>
      <c r="N86" s="16">
        <f t="shared" si="26"/>
        <v>0</v>
      </c>
      <c r="O86" s="93"/>
      <c r="P86" s="92"/>
    </row>
    <row r="87" spans="1:16" ht="24" x14ac:dyDescent="0.25">
      <c r="A87" s="95"/>
      <c r="B87" s="95"/>
      <c r="C87" s="95"/>
      <c r="D87" s="95"/>
      <c r="E87" s="95"/>
      <c r="F87" s="95"/>
      <c r="G87" s="14" t="s">
        <v>22</v>
      </c>
      <c r="H87" s="16">
        <f t="shared" ref="H87:H90" si="28">SUM(I87:N87)</f>
        <v>0</v>
      </c>
      <c r="I87" s="16">
        <f t="shared" ref="I87:N90" si="29">I82</f>
        <v>0</v>
      </c>
      <c r="J87" s="16">
        <f t="shared" si="29"/>
        <v>0</v>
      </c>
      <c r="K87" s="16">
        <f t="shared" si="29"/>
        <v>0</v>
      </c>
      <c r="L87" s="16">
        <f t="shared" si="29"/>
        <v>0</v>
      </c>
      <c r="M87" s="16">
        <f t="shared" si="29"/>
        <v>0</v>
      </c>
      <c r="N87" s="16">
        <f t="shared" si="29"/>
        <v>0</v>
      </c>
      <c r="O87" s="93"/>
      <c r="P87" s="92"/>
    </row>
    <row r="88" spans="1:16" ht="36" x14ac:dyDescent="0.25">
      <c r="A88" s="95"/>
      <c r="B88" s="95"/>
      <c r="C88" s="95"/>
      <c r="D88" s="95"/>
      <c r="E88" s="95"/>
      <c r="F88" s="95"/>
      <c r="G88" s="14" t="s">
        <v>23</v>
      </c>
      <c r="H88" s="16">
        <f t="shared" si="28"/>
        <v>90</v>
      </c>
      <c r="I88" s="16">
        <f t="shared" si="29"/>
        <v>0</v>
      </c>
      <c r="J88" s="16">
        <f t="shared" si="29"/>
        <v>5</v>
      </c>
      <c r="K88" s="16">
        <f t="shared" si="29"/>
        <v>85</v>
      </c>
      <c r="L88" s="16">
        <f t="shared" si="29"/>
        <v>0</v>
      </c>
      <c r="M88" s="16">
        <f t="shared" si="29"/>
        <v>0</v>
      </c>
      <c r="N88" s="16">
        <f t="shared" si="29"/>
        <v>0</v>
      </c>
      <c r="O88" s="93"/>
      <c r="P88" s="92"/>
    </row>
    <row r="89" spans="1:16" x14ac:dyDescent="0.25">
      <c r="A89" s="95"/>
      <c r="B89" s="95"/>
      <c r="C89" s="95"/>
      <c r="D89" s="95"/>
      <c r="E89" s="95"/>
      <c r="F89" s="95"/>
      <c r="G89" s="14" t="s">
        <v>24</v>
      </c>
      <c r="H89" s="16">
        <f t="shared" si="28"/>
        <v>0</v>
      </c>
      <c r="I89" s="16">
        <f t="shared" si="29"/>
        <v>0</v>
      </c>
      <c r="J89" s="16">
        <f t="shared" si="29"/>
        <v>0</v>
      </c>
      <c r="K89" s="16">
        <f t="shared" si="29"/>
        <v>0</v>
      </c>
      <c r="L89" s="16">
        <f t="shared" si="29"/>
        <v>0</v>
      </c>
      <c r="M89" s="16">
        <f t="shared" si="29"/>
        <v>0</v>
      </c>
      <c r="N89" s="16">
        <f t="shared" si="29"/>
        <v>0</v>
      </c>
      <c r="O89" s="93"/>
      <c r="P89" s="92"/>
    </row>
    <row r="90" spans="1:16" ht="24" x14ac:dyDescent="0.25">
      <c r="A90" s="95"/>
      <c r="B90" s="95"/>
      <c r="C90" s="95"/>
      <c r="D90" s="95"/>
      <c r="E90" s="95"/>
      <c r="F90" s="95"/>
      <c r="G90" s="14" t="s">
        <v>25</v>
      </c>
      <c r="H90" s="16">
        <f t="shared" si="28"/>
        <v>0</v>
      </c>
      <c r="I90" s="16">
        <f t="shared" si="29"/>
        <v>0</v>
      </c>
      <c r="J90" s="16">
        <f t="shared" si="29"/>
        <v>0</v>
      </c>
      <c r="K90" s="16">
        <f t="shared" si="29"/>
        <v>0</v>
      </c>
      <c r="L90" s="16">
        <f t="shared" si="29"/>
        <v>0</v>
      </c>
      <c r="M90" s="16">
        <f t="shared" si="29"/>
        <v>0</v>
      </c>
      <c r="N90" s="16">
        <f t="shared" si="29"/>
        <v>0</v>
      </c>
      <c r="O90" s="93"/>
      <c r="P90" s="92"/>
    </row>
    <row r="91" spans="1:16" x14ac:dyDescent="0.25">
      <c r="A91" s="91" t="s">
        <v>62</v>
      </c>
      <c r="B91" s="91"/>
      <c r="C91" s="91"/>
      <c r="D91" s="91"/>
      <c r="E91" s="91"/>
      <c r="F91" s="91"/>
      <c r="G91" s="91"/>
      <c r="H91" s="91"/>
      <c r="I91" s="91"/>
      <c r="J91" s="91"/>
      <c r="K91" s="91"/>
      <c r="L91" s="91"/>
      <c r="M91" s="91"/>
      <c r="N91" s="91"/>
      <c r="O91" s="91"/>
      <c r="P91" s="91"/>
    </row>
    <row r="92" spans="1:16" s="4" customFormat="1" ht="36" x14ac:dyDescent="0.25">
      <c r="A92" s="87" t="s">
        <v>63</v>
      </c>
      <c r="B92" s="88" t="s">
        <v>15</v>
      </c>
      <c r="C92" s="87" t="s">
        <v>64</v>
      </c>
      <c r="D92" s="88" t="s">
        <v>35</v>
      </c>
      <c r="E92" s="88"/>
      <c r="F92" s="83" t="s">
        <v>36</v>
      </c>
      <c r="G92" s="9" t="s">
        <v>20</v>
      </c>
      <c r="H92" s="7">
        <f>SUM(H93:H96)</f>
        <v>21.7</v>
      </c>
      <c r="I92" s="7">
        <f t="shared" ref="I92:N92" si="30">SUM(I93:I96)</f>
        <v>0</v>
      </c>
      <c r="J92" s="7">
        <f t="shared" si="30"/>
        <v>21.7</v>
      </c>
      <c r="K92" s="7">
        <f t="shared" si="30"/>
        <v>0</v>
      </c>
      <c r="L92" s="7">
        <f t="shared" si="30"/>
        <v>0</v>
      </c>
      <c r="M92" s="7">
        <f t="shared" si="30"/>
        <v>0</v>
      </c>
      <c r="N92" s="7">
        <f t="shared" si="30"/>
        <v>0</v>
      </c>
      <c r="O92" s="83">
        <v>7626</v>
      </c>
      <c r="P92" s="90" t="s">
        <v>37</v>
      </c>
    </row>
    <row r="93" spans="1:16" s="4" customFormat="1" x14ac:dyDescent="0.25">
      <c r="A93" s="87"/>
      <c r="B93" s="88"/>
      <c r="C93" s="87"/>
      <c r="D93" s="88"/>
      <c r="E93" s="88"/>
      <c r="F93" s="88"/>
      <c r="G93" s="9" t="s">
        <v>22</v>
      </c>
      <c r="H93" s="7">
        <f t="shared" ref="H93:H96" si="31">SUM(I93:N93)</f>
        <v>19.3</v>
      </c>
      <c r="I93" s="7">
        <v>0</v>
      </c>
      <c r="J93" s="7">
        <v>19.3</v>
      </c>
      <c r="K93" s="7">
        <v>0</v>
      </c>
      <c r="L93" s="7">
        <v>0</v>
      </c>
      <c r="M93" s="7">
        <v>0</v>
      </c>
      <c r="N93" s="7">
        <v>0</v>
      </c>
      <c r="O93" s="84"/>
      <c r="P93" s="87"/>
    </row>
    <row r="94" spans="1:16" s="4" customFormat="1" ht="36" x14ac:dyDescent="0.25">
      <c r="A94" s="87"/>
      <c r="B94" s="88"/>
      <c r="C94" s="87"/>
      <c r="D94" s="88"/>
      <c r="E94" s="88"/>
      <c r="F94" s="88"/>
      <c r="G94" s="9" t="s">
        <v>23</v>
      </c>
      <c r="H94" s="7">
        <f t="shared" si="31"/>
        <v>0.2</v>
      </c>
      <c r="I94" s="7">
        <v>0</v>
      </c>
      <c r="J94" s="7">
        <v>0.2</v>
      </c>
      <c r="K94" s="7">
        <v>0</v>
      </c>
      <c r="L94" s="7">
        <v>0</v>
      </c>
      <c r="M94" s="7">
        <v>0</v>
      </c>
      <c r="N94" s="7">
        <v>0</v>
      </c>
      <c r="O94" s="84"/>
      <c r="P94" s="87"/>
    </row>
    <row r="95" spans="1:16" s="4" customFormat="1" x14ac:dyDescent="0.25">
      <c r="A95" s="87"/>
      <c r="B95" s="88"/>
      <c r="C95" s="87"/>
      <c r="D95" s="88"/>
      <c r="E95" s="88"/>
      <c r="F95" s="88"/>
      <c r="G95" s="9" t="s">
        <v>24</v>
      </c>
      <c r="H95" s="7">
        <f t="shared" si="31"/>
        <v>0</v>
      </c>
      <c r="I95" s="7">
        <v>0</v>
      </c>
      <c r="J95" s="7">
        <v>0</v>
      </c>
      <c r="K95" s="7">
        <v>0</v>
      </c>
      <c r="L95" s="7">
        <v>0</v>
      </c>
      <c r="M95" s="7">
        <v>0</v>
      </c>
      <c r="N95" s="7">
        <v>0</v>
      </c>
      <c r="O95" s="84"/>
      <c r="P95" s="87"/>
    </row>
    <row r="96" spans="1:16" s="4" customFormat="1" ht="24" x14ac:dyDescent="0.25">
      <c r="A96" s="87"/>
      <c r="B96" s="88"/>
      <c r="C96" s="87"/>
      <c r="D96" s="88"/>
      <c r="E96" s="88"/>
      <c r="F96" s="89"/>
      <c r="G96" s="9" t="s">
        <v>25</v>
      </c>
      <c r="H96" s="7">
        <f t="shared" si="31"/>
        <v>2.2000000000000002</v>
      </c>
      <c r="I96" s="7">
        <v>0</v>
      </c>
      <c r="J96" s="7">
        <v>2.2000000000000002</v>
      </c>
      <c r="K96" s="7">
        <v>0</v>
      </c>
      <c r="L96" s="7">
        <v>0</v>
      </c>
      <c r="M96" s="7">
        <v>0</v>
      </c>
      <c r="N96" s="7">
        <v>0</v>
      </c>
      <c r="O96" s="85"/>
      <c r="P96" s="87"/>
    </row>
    <row r="97" spans="1:16" s="4" customFormat="1" ht="36" x14ac:dyDescent="0.25">
      <c r="A97" s="87" t="s">
        <v>65</v>
      </c>
      <c r="B97" s="88" t="s">
        <v>15</v>
      </c>
      <c r="C97" s="87" t="s">
        <v>64</v>
      </c>
      <c r="D97" s="88" t="s">
        <v>35</v>
      </c>
      <c r="E97" s="88"/>
      <c r="F97" s="83" t="s">
        <v>36</v>
      </c>
      <c r="G97" s="9" t="s">
        <v>20</v>
      </c>
      <c r="H97" s="7">
        <f>SUM(H98:H101)</f>
        <v>103</v>
      </c>
      <c r="I97" s="7">
        <f t="shared" ref="I97:N97" si="32">SUM(I98:I101)</f>
        <v>0</v>
      </c>
      <c r="J97" s="7">
        <f t="shared" si="32"/>
        <v>103</v>
      </c>
      <c r="K97" s="7">
        <f t="shared" si="32"/>
        <v>0</v>
      </c>
      <c r="L97" s="7">
        <f t="shared" si="32"/>
        <v>0</v>
      </c>
      <c r="M97" s="7">
        <f t="shared" si="32"/>
        <v>0</v>
      </c>
      <c r="N97" s="7">
        <f t="shared" si="32"/>
        <v>0</v>
      </c>
      <c r="O97" s="83">
        <v>7626</v>
      </c>
      <c r="P97" s="90" t="s">
        <v>37</v>
      </c>
    </row>
    <row r="98" spans="1:16" s="4" customFormat="1" x14ac:dyDescent="0.25">
      <c r="A98" s="87"/>
      <c r="B98" s="88"/>
      <c r="C98" s="87"/>
      <c r="D98" s="88"/>
      <c r="E98" s="88"/>
      <c r="F98" s="88"/>
      <c r="G98" s="9" t="s">
        <v>22</v>
      </c>
      <c r="H98" s="7">
        <f t="shared" ref="H98:H99" si="33">SUM(I98:N98)</f>
        <v>91.7</v>
      </c>
      <c r="I98" s="7">
        <v>0</v>
      </c>
      <c r="J98" s="7">
        <v>91.7</v>
      </c>
      <c r="K98" s="7">
        <v>0</v>
      </c>
      <c r="L98" s="7">
        <v>0</v>
      </c>
      <c r="M98" s="7">
        <v>0</v>
      </c>
      <c r="N98" s="7">
        <v>0</v>
      </c>
      <c r="O98" s="84"/>
      <c r="P98" s="87"/>
    </row>
    <row r="99" spans="1:16" s="4" customFormat="1" ht="36" x14ac:dyDescent="0.25">
      <c r="A99" s="87"/>
      <c r="B99" s="88"/>
      <c r="C99" s="87"/>
      <c r="D99" s="88"/>
      <c r="E99" s="88"/>
      <c r="F99" s="88"/>
      <c r="G99" s="9" t="s">
        <v>23</v>
      </c>
      <c r="H99" s="7">
        <f t="shared" si="33"/>
        <v>0.9</v>
      </c>
      <c r="I99" s="7">
        <v>0</v>
      </c>
      <c r="J99" s="7">
        <v>0.9</v>
      </c>
      <c r="K99" s="7">
        <v>0</v>
      </c>
      <c r="L99" s="7">
        <v>0</v>
      </c>
      <c r="M99" s="7">
        <v>0</v>
      </c>
      <c r="N99" s="7">
        <v>0</v>
      </c>
      <c r="O99" s="84"/>
      <c r="P99" s="87"/>
    </row>
    <row r="100" spans="1:16" s="4" customFormat="1" x14ac:dyDescent="0.25">
      <c r="A100" s="87"/>
      <c r="B100" s="88"/>
      <c r="C100" s="87"/>
      <c r="D100" s="88"/>
      <c r="E100" s="88"/>
      <c r="F100" s="88"/>
      <c r="G100" s="9" t="s">
        <v>24</v>
      </c>
      <c r="H100" s="7">
        <f t="shared" ref="H100:H101" si="34">SUM(I100:N100)</f>
        <v>0.1</v>
      </c>
      <c r="I100" s="7">
        <v>0</v>
      </c>
      <c r="J100" s="7">
        <v>0.1</v>
      </c>
      <c r="K100" s="7">
        <v>0</v>
      </c>
      <c r="L100" s="7">
        <v>0</v>
      </c>
      <c r="M100" s="7">
        <v>0</v>
      </c>
      <c r="N100" s="7">
        <v>0</v>
      </c>
      <c r="O100" s="84"/>
      <c r="P100" s="87"/>
    </row>
    <row r="101" spans="1:16" s="4" customFormat="1" ht="24" x14ac:dyDescent="0.25">
      <c r="A101" s="87"/>
      <c r="B101" s="88"/>
      <c r="C101" s="87"/>
      <c r="D101" s="88"/>
      <c r="E101" s="88"/>
      <c r="F101" s="89"/>
      <c r="G101" s="9" t="s">
        <v>25</v>
      </c>
      <c r="H101" s="7">
        <f t="shared" si="34"/>
        <v>10.3</v>
      </c>
      <c r="I101" s="7">
        <v>0</v>
      </c>
      <c r="J101" s="7">
        <v>10.3</v>
      </c>
      <c r="K101" s="7">
        <v>0</v>
      </c>
      <c r="L101" s="7">
        <v>0</v>
      </c>
      <c r="M101" s="7">
        <v>0</v>
      </c>
      <c r="N101" s="7">
        <v>0</v>
      </c>
      <c r="O101" s="85"/>
      <c r="P101" s="87"/>
    </row>
    <row r="102" spans="1:16" s="4" customFormat="1" ht="36" x14ac:dyDescent="0.25">
      <c r="A102" s="87" t="s">
        <v>66</v>
      </c>
      <c r="B102" s="88" t="s">
        <v>15</v>
      </c>
      <c r="C102" s="87" t="s">
        <v>64</v>
      </c>
      <c r="D102" s="88" t="s">
        <v>35</v>
      </c>
      <c r="E102" s="88"/>
      <c r="F102" s="83" t="s">
        <v>36</v>
      </c>
      <c r="G102" s="9" t="s">
        <v>20</v>
      </c>
      <c r="H102" s="7">
        <f>SUM(H103:H106)</f>
        <v>50</v>
      </c>
      <c r="I102" s="7">
        <f t="shared" ref="I102:N112" si="35">SUM(I103:I106)</f>
        <v>0</v>
      </c>
      <c r="J102" s="7">
        <f t="shared" si="35"/>
        <v>50</v>
      </c>
      <c r="K102" s="7">
        <f t="shared" si="35"/>
        <v>0</v>
      </c>
      <c r="L102" s="7">
        <f t="shared" si="35"/>
        <v>0</v>
      </c>
      <c r="M102" s="7">
        <f t="shared" si="35"/>
        <v>0</v>
      </c>
      <c r="N102" s="7">
        <f t="shared" si="35"/>
        <v>0</v>
      </c>
      <c r="O102" s="83">
        <v>7626</v>
      </c>
      <c r="P102" s="90" t="s">
        <v>37</v>
      </c>
    </row>
    <row r="103" spans="1:16" s="4" customFormat="1" x14ac:dyDescent="0.25">
      <c r="A103" s="87"/>
      <c r="B103" s="88"/>
      <c r="C103" s="87"/>
      <c r="D103" s="88"/>
      <c r="E103" s="88"/>
      <c r="F103" s="88"/>
      <c r="G103" s="9" t="s">
        <v>22</v>
      </c>
      <c r="H103" s="7">
        <f t="shared" ref="H103:H106" si="36">SUM(I103:N103)</f>
        <v>44.5</v>
      </c>
      <c r="I103" s="7">
        <v>0</v>
      </c>
      <c r="J103" s="7">
        <v>44.5</v>
      </c>
      <c r="K103" s="7">
        <v>0</v>
      </c>
      <c r="L103" s="7">
        <v>0</v>
      </c>
      <c r="M103" s="7">
        <v>0</v>
      </c>
      <c r="N103" s="7">
        <v>0</v>
      </c>
      <c r="O103" s="84"/>
      <c r="P103" s="87"/>
    </row>
    <row r="104" spans="1:16" s="4" customFormat="1" ht="36" x14ac:dyDescent="0.25">
      <c r="A104" s="87"/>
      <c r="B104" s="88"/>
      <c r="C104" s="87"/>
      <c r="D104" s="88"/>
      <c r="E104" s="88"/>
      <c r="F104" s="88"/>
      <c r="G104" s="9" t="s">
        <v>23</v>
      </c>
      <c r="H104" s="7">
        <f t="shared" si="36"/>
        <v>0.4</v>
      </c>
      <c r="I104" s="7">
        <v>0</v>
      </c>
      <c r="J104" s="7">
        <v>0.4</v>
      </c>
      <c r="K104" s="7">
        <v>0</v>
      </c>
      <c r="L104" s="7">
        <v>0</v>
      </c>
      <c r="M104" s="7">
        <v>0</v>
      </c>
      <c r="N104" s="7">
        <v>0</v>
      </c>
      <c r="O104" s="84"/>
      <c r="P104" s="87"/>
    </row>
    <row r="105" spans="1:16" s="4" customFormat="1" x14ac:dyDescent="0.25">
      <c r="A105" s="87"/>
      <c r="B105" s="88"/>
      <c r="C105" s="87"/>
      <c r="D105" s="88"/>
      <c r="E105" s="88"/>
      <c r="F105" s="88"/>
      <c r="G105" s="9" t="s">
        <v>24</v>
      </c>
      <c r="H105" s="7">
        <f t="shared" si="36"/>
        <v>0.1</v>
      </c>
      <c r="I105" s="7">
        <v>0</v>
      </c>
      <c r="J105" s="7">
        <v>0.1</v>
      </c>
      <c r="K105" s="7">
        <v>0</v>
      </c>
      <c r="L105" s="7">
        <v>0</v>
      </c>
      <c r="M105" s="7">
        <v>0</v>
      </c>
      <c r="N105" s="7">
        <v>0</v>
      </c>
      <c r="O105" s="84"/>
      <c r="P105" s="87"/>
    </row>
    <row r="106" spans="1:16" s="4" customFormat="1" ht="24" x14ac:dyDescent="0.25">
      <c r="A106" s="87"/>
      <c r="B106" s="88"/>
      <c r="C106" s="87"/>
      <c r="D106" s="88"/>
      <c r="E106" s="88"/>
      <c r="F106" s="89"/>
      <c r="G106" s="9" t="s">
        <v>25</v>
      </c>
      <c r="H106" s="7">
        <f t="shared" si="36"/>
        <v>5</v>
      </c>
      <c r="I106" s="7">
        <v>0</v>
      </c>
      <c r="J106" s="7">
        <v>5</v>
      </c>
      <c r="K106" s="7">
        <v>0</v>
      </c>
      <c r="L106" s="7">
        <v>0</v>
      </c>
      <c r="M106" s="7">
        <v>0</v>
      </c>
      <c r="N106" s="7">
        <v>0</v>
      </c>
      <c r="O106" s="85"/>
      <c r="P106" s="87"/>
    </row>
    <row r="107" spans="1:16" s="4" customFormat="1" ht="36" x14ac:dyDescent="0.25">
      <c r="A107" s="87" t="s">
        <v>67</v>
      </c>
      <c r="B107" s="88" t="s">
        <v>15</v>
      </c>
      <c r="C107" s="87" t="s">
        <v>64</v>
      </c>
      <c r="D107" s="88" t="s">
        <v>35</v>
      </c>
      <c r="E107" s="88"/>
      <c r="F107" s="83" t="s">
        <v>36</v>
      </c>
      <c r="G107" s="9" t="s">
        <v>20</v>
      </c>
      <c r="H107" s="7">
        <f>SUM(H108:H111)</f>
        <v>5</v>
      </c>
      <c r="I107" s="7">
        <f t="shared" si="35"/>
        <v>0</v>
      </c>
      <c r="J107" s="7">
        <f t="shared" si="35"/>
        <v>5</v>
      </c>
      <c r="K107" s="7">
        <f t="shared" si="35"/>
        <v>0</v>
      </c>
      <c r="L107" s="7">
        <f t="shared" si="35"/>
        <v>0</v>
      </c>
      <c r="M107" s="7">
        <f t="shared" si="35"/>
        <v>0</v>
      </c>
      <c r="N107" s="7">
        <f t="shared" si="35"/>
        <v>0</v>
      </c>
      <c r="O107" s="83">
        <v>7626</v>
      </c>
      <c r="P107" s="90" t="s">
        <v>37</v>
      </c>
    </row>
    <row r="108" spans="1:16" s="4" customFormat="1" x14ac:dyDescent="0.25">
      <c r="A108" s="87"/>
      <c r="B108" s="88"/>
      <c r="C108" s="87"/>
      <c r="D108" s="88"/>
      <c r="E108" s="88"/>
      <c r="F108" s="88"/>
      <c r="G108" s="9" t="s">
        <v>22</v>
      </c>
      <c r="H108" s="7">
        <f t="shared" ref="H108:H111" si="37">SUM(I108:N108)</f>
        <v>4.5</v>
      </c>
      <c r="I108" s="7">
        <v>0</v>
      </c>
      <c r="J108" s="7">
        <v>4.5</v>
      </c>
      <c r="K108" s="7">
        <v>0</v>
      </c>
      <c r="L108" s="7">
        <v>0</v>
      </c>
      <c r="M108" s="7">
        <v>0</v>
      </c>
      <c r="N108" s="7">
        <v>0</v>
      </c>
      <c r="O108" s="84"/>
      <c r="P108" s="87"/>
    </row>
    <row r="109" spans="1:16" s="4" customFormat="1" ht="36" x14ac:dyDescent="0.25">
      <c r="A109" s="87"/>
      <c r="B109" s="88"/>
      <c r="C109" s="87"/>
      <c r="D109" s="88"/>
      <c r="E109" s="88"/>
      <c r="F109" s="88"/>
      <c r="G109" s="9" t="s">
        <v>23</v>
      </c>
      <c r="H109" s="7">
        <f t="shared" si="37"/>
        <v>0</v>
      </c>
      <c r="I109" s="7">
        <v>0</v>
      </c>
      <c r="J109" s="7">
        <v>0</v>
      </c>
      <c r="K109" s="7">
        <v>0</v>
      </c>
      <c r="L109" s="7">
        <v>0</v>
      </c>
      <c r="M109" s="7">
        <v>0</v>
      </c>
      <c r="N109" s="7">
        <v>0</v>
      </c>
      <c r="O109" s="84"/>
      <c r="P109" s="87"/>
    </row>
    <row r="110" spans="1:16" s="4" customFormat="1" x14ac:dyDescent="0.25">
      <c r="A110" s="87"/>
      <c r="B110" s="88"/>
      <c r="C110" s="87"/>
      <c r="D110" s="88"/>
      <c r="E110" s="88"/>
      <c r="F110" s="88"/>
      <c r="G110" s="9" t="s">
        <v>24</v>
      </c>
      <c r="H110" s="7">
        <f t="shared" si="37"/>
        <v>0</v>
      </c>
      <c r="I110" s="7">
        <v>0</v>
      </c>
      <c r="J110" s="7">
        <v>0</v>
      </c>
      <c r="K110" s="7">
        <v>0</v>
      </c>
      <c r="L110" s="7">
        <v>0</v>
      </c>
      <c r="M110" s="7">
        <v>0</v>
      </c>
      <c r="N110" s="7">
        <v>0</v>
      </c>
      <c r="O110" s="84"/>
      <c r="P110" s="87"/>
    </row>
    <row r="111" spans="1:16" s="4" customFormat="1" ht="24" x14ac:dyDescent="0.25">
      <c r="A111" s="87"/>
      <c r="B111" s="88"/>
      <c r="C111" s="87"/>
      <c r="D111" s="88"/>
      <c r="E111" s="88"/>
      <c r="F111" s="89"/>
      <c r="G111" s="9" t="s">
        <v>25</v>
      </c>
      <c r="H111" s="7">
        <f t="shared" si="37"/>
        <v>0.5</v>
      </c>
      <c r="I111" s="7">
        <v>0</v>
      </c>
      <c r="J111" s="7">
        <v>0.5</v>
      </c>
      <c r="K111" s="7">
        <v>0</v>
      </c>
      <c r="L111" s="7">
        <v>0</v>
      </c>
      <c r="M111" s="7">
        <v>0</v>
      </c>
      <c r="N111" s="7">
        <v>0</v>
      </c>
      <c r="O111" s="85"/>
      <c r="P111" s="87"/>
    </row>
    <row r="112" spans="1:16" s="4" customFormat="1" ht="36" x14ac:dyDescent="0.25">
      <c r="A112" s="82" t="s">
        <v>68</v>
      </c>
      <c r="B112" s="82"/>
      <c r="C112" s="82"/>
      <c r="D112" s="82"/>
      <c r="E112" s="82"/>
      <c r="F112" s="82"/>
      <c r="G112" s="17" t="s">
        <v>20</v>
      </c>
      <c r="H112" s="7">
        <f>SUM(H113:H116)</f>
        <v>179.7</v>
      </c>
      <c r="I112" s="7">
        <f t="shared" si="35"/>
        <v>0</v>
      </c>
      <c r="J112" s="7">
        <f t="shared" si="35"/>
        <v>179.7</v>
      </c>
      <c r="K112" s="7">
        <f t="shared" si="35"/>
        <v>0</v>
      </c>
      <c r="L112" s="7">
        <f t="shared" si="35"/>
        <v>0</v>
      </c>
      <c r="M112" s="7">
        <f t="shared" si="35"/>
        <v>0</v>
      </c>
      <c r="N112" s="7">
        <f t="shared" si="35"/>
        <v>0</v>
      </c>
      <c r="O112" s="83">
        <v>7626</v>
      </c>
      <c r="P112" s="86"/>
    </row>
    <row r="113" spans="1:16383" s="4" customFormat="1" ht="24" x14ac:dyDescent="0.25">
      <c r="A113" s="82"/>
      <c r="B113" s="82"/>
      <c r="C113" s="82"/>
      <c r="D113" s="82"/>
      <c r="E113" s="82"/>
      <c r="F113" s="82"/>
      <c r="G113" s="17" t="s">
        <v>22</v>
      </c>
      <c r="H113" s="7">
        <f t="shared" ref="H113:H116" si="38">SUM(I113:N113)</f>
        <v>160</v>
      </c>
      <c r="I113" s="7">
        <f t="shared" ref="I113:N114" si="39">I108+I103+I98+I93</f>
        <v>0</v>
      </c>
      <c r="J113" s="7">
        <f t="shared" si="39"/>
        <v>160</v>
      </c>
      <c r="K113" s="7">
        <f t="shared" si="39"/>
        <v>0</v>
      </c>
      <c r="L113" s="7">
        <f t="shared" si="39"/>
        <v>0</v>
      </c>
      <c r="M113" s="7">
        <f t="shared" si="39"/>
        <v>0</v>
      </c>
      <c r="N113" s="7">
        <f t="shared" si="39"/>
        <v>0</v>
      </c>
      <c r="O113" s="84"/>
      <c r="P113" s="86"/>
    </row>
    <row r="114" spans="1:16383" s="4" customFormat="1" ht="36" x14ac:dyDescent="0.25">
      <c r="A114" s="82"/>
      <c r="B114" s="82"/>
      <c r="C114" s="82"/>
      <c r="D114" s="82"/>
      <c r="E114" s="82"/>
      <c r="F114" s="82"/>
      <c r="G114" s="17" t="s">
        <v>23</v>
      </c>
      <c r="H114" s="7">
        <f t="shared" si="38"/>
        <v>1.5</v>
      </c>
      <c r="I114" s="7">
        <f t="shared" si="39"/>
        <v>0</v>
      </c>
      <c r="J114" s="7">
        <f t="shared" si="39"/>
        <v>1.5</v>
      </c>
      <c r="K114" s="7">
        <f t="shared" si="39"/>
        <v>0</v>
      </c>
      <c r="L114" s="7">
        <f t="shared" si="39"/>
        <v>0</v>
      </c>
      <c r="M114" s="7">
        <f t="shared" si="39"/>
        <v>0</v>
      </c>
      <c r="N114" s="7">
        <f t="shared" si="39"/>
        <v>0</v>
      </c>
      <c r="O114" s="84"/>
      <c r="P114" s="86"/>
    </row>
    <row r="115" spans="1:16383" s="4" customFormat="1" x14ac:dyDescent="0.25">
      <c r="A115" s="82"/>
      <c r="B115" s="82"/>
      <c r="C115" s="82"/>
      <c r="D115" s="82"/>
      <c r="E115" s="82"/>
      <c r="F115" s="82"/>
      <c r="G115" s="17" t="s">
        <v>24</v>
      </c>
      <c r="H115" s="7">
        <f t="shared" si="38"/>
        <v>0.2</v>
      </c>
      <c r="I115" s="7">
        <f t="shared" ref="I115:N116" si="40">I110+I105+I100+I95</f>
        <v>0</v>
      </c>
      <c r="J115" s="7">
        <f t="shared" si="40"/>
        <v>0.2</v>
      </c>
      <c r="K115" s="7">
        <f t="shared" si="40"/>
        <v>0</v>
      </c>
      <c r="L115" s="7">
        <f t="shared" si="40"/>
        <v>0</v>
      </c>
      <c r="M115" s="7">
        <f t="shared" si="40"/>
        <v>0</v>
      </c>
      <c r="N115" s="7">
        <f t="shared" si="40"/>
        <v>0</v>
      </c>
      <c r="O115" s="84"/>
      <c r="P115" s="86"/>
    </row>
    <row r="116" spans="1:16383" s="4" customFormat="1" ht="24" x14ac:dyDescent="0.25">
      <c r="A116" s="82"/>
      <c r="B116" s="82"/>
      <c r="C116" s="82"/>
      <c r="D116" s="82"/>
      <c r="E116" s="82"/>
      <c r="F116" s="82"/>
      <c r="G116" s="17" t="s">
        <v>25</v>
      </c>
      <c r="H116" s="7">
        <f t="shared" si="38"/>
        <v>18</v>
      </c>
      <c r="I116" s="7">
        <f t="shared" si="40"/>
        <v>0</v>
      </c>
      <c r="J116" s="7">
        <f t="shared" si="40"/>
        <v>18</v>
      </c>
      <c r="K116" s="7">
        <f t="shared" si="40"/>
        <v>0</v>
      </c>
      <c r="L116" s="7">
        <f t="shared" si="40"/>
        <v>0</v>
      </c>
      <c r="M116" s="7">
        <f t="shared" si="40"/>
        <v>0</v>
      </c>
      <c r="N116" s="7">
        <f t="shared" si="40"/>
        <v>0</v>
      </c>
      <c r="O116" s="85"/>
      <c r="P116" s="86"/>
    </row>
    <row r="118" spans="1:16383" s="4" customFormat="1" ht="48" customHeight="1" x14ac:dyDescent="0.25">
      <c r="A118" s="19"/>
      <c r="B118" s="12"/>
      <c r="C118" s="19"/>
      <c r="D118" s="12"/>
      <c r="E118" s="12"/>
      <c r="F118" s="12"/>
      <c r="G118" s="20"/>
      <c r="H118" s="21"/>
      <c r="I118" s="21"/>
      <c r="J118" s="21"/>
      <c r="K118" s="21"/>
      <c r="L118" s="21"/>
      <c r="M118" s="21"/>
      <c r="N118" s="21"/>
      <c r="O118" s="22"/>
      <c r="P118" s="19"/>
      <c r="Q118" s="23"/>
      <c r="R118" s="24"/>
      <c r="S118" s="24"/>
      <c r="T118" s="24"/>
      <c r="U118" s="24"/>
      <c r="V118" s="25"/>
      <c r="W118" s="26"/>
      <c r="X118" s="26"/>
      <c r="Y118" s="26"/>
      <c r="Z118" s="26"/>
      <c r="AA118" s="26"/>
      <c r="AB118" s="26"/>
      <c r="AC118" s="26"/>
      <c r="AD118" s="27"/>
      <c r="AE118" s="23"/>
      <c r="AF118" s="23"/>
      <c r="AG118" s="24"/>
      <c r="AH118" s="23"/>
      <c r="AI118" s="24"/>
      <c r="AJ118" s="24"/>
      <c r="AK118" s="24"/>
      <c r="AL118" s="25"/>
      <c r="AM118" s="26"/>
      <c r="AN118" s="26"/>
      <c r="AO118" s="26"/>
      <c r="AP118" s="26"/>
      <c r="AQ118" s="26"/>
      <c r="AR118" s="26"/>
      <c r="AS118" s="26"/>
      <c r="AT118" s="27"/>
      <c r="AU118" s="23"/>
      <c r="AV118" s="23"/>
      <c r="AW118" s="24"/>
      <c r="AX118" s="23"/>
      <c r="AY118" s="24"/>
      <c r="AZ118" s="24"/>
      <c r="BA118" s="24"/>
      <c r="BB118" s="25"/>
      <c r="BC118" s="26"/>
      <c r="BD118" s="26"/>
      <c r="BE118" s="26"/>
      <c r="BF118" s="26"/>
      <c r="BG118" s="26"/>
      <c r="BH118" s="26"/>
      <c r="BI118" s="26"/>
      <c r="BJ118" s="27"/>
      <c r="BK118" s="23"/>
      <c r="BL118" s="23"/>
      <c r="BM118" s="24"/>
      <c r="BN118" s="23"/>
      <c r="BO118" s="24"/>
      <c r="BP118" s="24"/>
      <c r="BQ118" s="24"/>
      <c r="BR118" s="25"/>
      <c r="BS118" s="26"/>
      <c r="BT118" s="26"/>
      <c r="BU118" s="26"/>
      <c r="BV118" s="26"/>
      <c r="BW118" s="26"/>
      <c r="BX118" s="26"/>
      <c r="BY118" s="26"/>
      <c r="BZ118" s="27"/>
      <c r="CA118" s="23"/>
      <c r="CB118" s="23"/>
      <c r="CC118" s="24"/>
      <c r="CD118" s="23"/>
      <c r="CE118" s="24"/>
      <c r="CF118" s="24"/>
      <c r="CG118" s="24"/>
      <c r="CH118" s="25"/>
      <c r="CI118" s="26"/>
      <c r="CJ118" s="26"/>
      <c r="CK118" s="26"/>
      <c r="CL118" s="26"/>
      <c r="CM118" s="26"/>
      <c r="CN118" s="26"/>
      <c r="CO118" s="26"/>
      <c r="CP118" s="27"/>
      <c r="CQ118" s="23"/>
      <c r="CR118" s="23"/>
      <c r="CS118" s="24"/>
      <c r="CT118" s="23"/>
      <c r="CU118" s="24"/>
      <c r="CV118" s="24"/>
      <c r="CW118" s="24"/>
      <c r="CX118" s="25"/>
      <c r="CY118" s="26"/>
      <c r="CZ118" s="26"/>
      <c r="DA118" s="26"/>
      <c r="DB118" s="26"/>
      <c r="DC118" s="26"/>
      <c r="DD118" s="26"/>
      <c r="DE118" s="26"/>
      <c r="DF118" s="81"/>
      <c r="DG118" s="80"/>
      <c r="DH118" s="80"/>
      <c r="DI118" s="79"/>
      <c r="DJ118" s="80"/>
      <c r="DK118" s="79"/>
      <c r="DL118" s="79"/>
      <c r="DM118" s="79"/>
      <c r="DN118" s="25"/>
      <c r="DO118" s="26"/>
      <c r="DP118" s="26"/>
      <c r="DQ118" s="26"/>
      <c r="DR118" s="26"/>
      <c r="DS118" s="26"/>
      <c r="DT118" s="26"/>
      <c r="DU118" s="26"/>
      <c r="DV118" s="81"/>
      <c r="DW118" s="80"/>
      <c r="DX118" s="80"/>
      <c r="DY118" s="79"/>
      <c r="DZ118" s="80"/>
      <c r="EA118" s="79"/>
      <c r="EB118" s="79"/>
      <c r="EC118" s="79"/>
      <c r="ED118" s="25"/>
      <c r="EE118" s="26"/>
      <c r="EF118" s="26"/>
      <c r="EG118" s="26"/>
      <c r="EH118" s="26"/>
      <c r="EI118" s="26"/>
      <c r="EJ118" s="26"/>
      <c r="EK118" s="26"/>
      <c r="EL118" s="81"/>
      <c r="EM118" s="80"/>
      <c r="EN118" s="80"/>
      <c r="EO118" s="79"/>
      <c r="EP118" s="80"/>
      <c r="EQ118" s="79"/>
      <c r="ER118" s="79"/>
      <c r="ES118" s="79"/>
      <c r="ET118" s="25"/>
      <c r="EU118" s="26"/>
      <c r="EV118" s="26"/>
      <c r="EW118" s="26"/>
      <c r="EX118" s="26"/>
      <c r="EY118" s="26"/>
      <c r="EZ118" s="26"/>
      <c r="FA118" s="26"/>
      <c r="FB118" s="81"/>
      <c r="FC118" s="80"/>
      <c r="FD118" s="80"/>
      <c r="FE118" s="79"/>
      <c r="FF118" s="80"/>
      <c r="FG118" s="79"/>
      <c r="FH118" s="79"/>
      <c r="FI118" s="79"/>
      <c r="FJ118" s="25"/>
      <c r="FK118" s="26"/>
      <c r="FL118" s="26"/>
      <c r="FM118" s="26"/>
      <c r="FN118" s="26"/>
      <c r="FO118" s="26"/>
      <c r="FP118" s="26"/>
      <c r="FQ118" s="26"/>
      <c r="FR118" s="81"/>
      <c r="FS118" s="80"/>
      <c r="FT118" s="80"/>
      <c r="FU118" s="79"/>
      <c r="FV118" s="80"/>
      <c r="FW118" s="79"/>
      <c r="FX118" s="79"/>
      <c r="FY118" s="79"/>
      <c r="FZ118" s="25"/>
      <c r="GA118" s="26"/>
      <c r="GB118" s="26"/>
      <c r="GC118" s="26"/>
      <c r="GD118" s="26"/>
      <c r="GE118" s="26"/>
      <c r="GF118" s="26"/>
      <c r="GG118" s="26"/>
      <c r="GH118" s="81"/>
      <c r="GI118" s="80"/>
      <c r="GJ118" s="80"/>
      <c r="GK118" s="79"/>
      <c r="GL118" s="80"/>
      <c r="GM118" s="79"/>
      <c r="GN118" s="79"/>
      <c r="GO118" s="79"/>
      <c r="GP118" s="25"/>
      <c r="GQ118" s="26"/>
      <c r="GR118" s="26"/>
      <c r="GS118" s="26"/>
      <c r="GT118" s="26"/>
      <c r="GU118" s="26"/>
      <c r="GV118" s="26"/>
      <c r="GW118" s="26"/>
      <c r="GX118" s="81"/>
      <c r="GY118" s="80"/>
      <c r="GZ118" s="80"/>
      <c r="HA118" s="79"/>
      <c r="HB118" s="80"/>
      <c r="HC118" s="79"/>
      <c r="HD118" s="79"/>
      <c r="HE118" s="79"/>
      <c r="HF118" s="25"/>
      <c r="HG118" s="26"/>
      <c r="HH118" s="26"/>
      <c r="HI118" s="26"/>
      <c r="HJ118" s="26"/>
      <c r="HK118" s="26"/>
      <c r="HL118" s="26"/>
      <c r="HM118" s="26"/>
      <c r="HN118" s="81"/>
      <c r="HO118" s="80"/>
      <c r="HP118" s="80"/>
      <c r="HQ118" s="79"/>
      <c r="HR118" s="80"/>
      <c r="HS118" s="79"/>
      <c r="HT118" s="79"/>
      <c r="HU118" s="79"/>
      <c r="HV118" s="25"/>
      <c r="HW118" s="26"/>
      <c r="HX118" s="26"/>
      <c r="HY118" s="26"/>
      <c r="HZ118" s="26"/>
      <c r="IA118" s="26"/>
      <c r="IB118" s="26"/>
      <c r="IC118" s="26"/>
      <c r="ID118" s="81"/>
      <c r="IE118" s="80"/>
      <c r="IF118" s="80"/>
      <c r="IG118" s="79"/>
      <c r="IH118" s="80"/>
      <c r="II118" s="79"/>
      <c r="IJ118" s="79"/>
      <c r="IK118" s="79"/>
      <c r="IL118" s="25"/>
      <c r="IM118" s="26"/>
      <c r="IN118" s="26"/>
      <c r="IO118" s="26"/>
      <c r="IP118" s="26"/>
      <c r="IQ118" s="26"/>
      <c r="IR118" s="26"/>
      <c r="IS118" s="26"/>
      <c r="IT118" s="81"/>
      <c r="IU118" s="80"/>
      <c r="IV118" s="80"/>
      <c r="IW118" s="79"/>
      <c r="IX118" s="80"/>
      <c r="IY118" s="79"/>
      <c r="IZ118" s="79"/>
      <c r="JA118" s="79"/>
      <c r="JB118" s="25"/>
      <c r="JC118" s="26"/>
      <c r="JD118" s="26"/>
      <c r="JE118" s="26"/>
      <c r="JF118" s="26"/>
      <c r="JG118" s="26"/>
      <c r="JH118" s="26"/>
      <c r="JI118" s="26"/>
      <c r="JJ118" s="81"/>
      <c r="JK118" s="80"/>
      <c r="JL118" s="80"/>
      <c r="JM118" s="79"/>
      <c r="JN118" s="80"/>
      <c r="JO118" s="79"/>
      <c r="JP118" s="79"/>
      <c r="JQ118" s="79"/>
      <c r="JR118" s="25"/>
      <c r="JS118" s="26"/>
      <c r="JT118" s="26"/>
      <c r="JU118" s="26"/>
      <c r="JV118" s="26"/>
      <c r="JW118" s="26"/>
      <c r="JX118" s="26"/>
      <c r="JY118" s="26"/>
      <c r="JZ118" s="81"/>
      <c r="KA118" s="80"/>
      <c r="KB118" s="80"/>
      <c r="KC118" s="79"/>
      <c r="KD118" s="80"/>
      <c r="KE118" s="79"/>
      <c r="KF118" s="79"/>
      <c r="KG118" s="79"/>
      <c r="KH118" s="25"/>
      <c r="KI118" s="26"/>
      <c r="KJ118" s="26"/>
      <c r="KK118" s="26"/>
      <c r="KL118" s="26"/>
      <c r="KM118" s="26"/>
      <c r="KN118" s="26"/>
      <c r="KO118" s="26"/>
      <c r="KP118" s="81"/>
      <c r="KQ118" s="80"/>
      <c r="KR118" s="80"/>
      <c r="KS118" s="79"/>
      <c r="KT118" s="80"/>
      <c r="KU118" s="79"/>
      <c r="KV118" s="79"/>
      <c r="KW118" s="79"/>
      <c r="KX118" s="25"/>
      <c r="KY118" s="26"/>
      <c r="KZ118" s="26"/>
      <c r="LA118" s="26"/>
      <c r="LB118" s="26"/>
      <c r="LC118" s="26"/>
      <c r="LD118" s="26"/>
      <c r="LE118" s="26"/>
      <c r="LF118" s="81"/>
      <c r="LG118" s="80"/>
      <c r="LH118" s="80"/>
      <c r="LI118" s="79"/>
      <c r="LJ118" s="80"/>
      <c r="LK118" s="79"/>
      <c r="LL118" s="79"/>
      <c r="LM118" s="79"/>
      <c r="LN118" s="25"/>
      <c r="LO118" s="26"/>
      <c r="LP118" s="26"/>
      <c r="LQ118" s="26"/>
      <c r="LR118" s="26"/>
      <c r="LS118" s="26"/>
      <c r="LT118" s="26"/>
      <c r="LU118" s="26"/>
      <c r="LV118" s="81"/>
      <c r="LW118" s="80"/>
      <c r="LX118" s="80"/>
      <c r="LY118" s="79"/>
      <c r="LZ118" s="80"/>
      <c r="MA118" s="79"/>
      <c r="MB118" s="79"/>
      <c r="MC118" s="79"/>
      <c r="MD118" s="25"/>
      <c r="ME118" s="26"/>
      <c r="MF118" s="26"/>
      <c r="MG118" s="26"/>
      <c r="MH118" s="26"/>
      <c r="MI118" s="26"/>
      <c r="MJ118" s="26"/>
      <c r="MK118" s="26"/>
      <c r="ML118" s="81"/>
      <c r="MM118" s="80"/>
      <c r="MN118" s="80"/>
      <c r="MO118" s="79"/>
      <c r="MP118" s="80"/>
      <c r="MQ118" s="79"/>
      <c r="MR118" s="79"/>
      <c r="MS118" s="79"/>
      <c r="MT118" s="25"/>
      <c r="MU118" s="26"/>
      <c r="MV118" s="26"/>
      <c r="MW118" s="26"/>
      <c r="MX118" s="26"/>
      <c r="MY118" s="26"/>
      <c r="MZ118" s="26"/>
      <c r="NA118" s="26"/>
      <c r="NB118" s="81"/>
      <c r="NC118" s="80"/>
      <c r="ND118" s="80"/>
      <c r="NE118" s="79"/>
      <c r="NF118" s="80"/>
      <c r="NG118" s="79"/>
      <c r="NH118" s="79"/>
      <c r="NI118" s="79"/>
      <c r="NJ118" s="25"/>
      <c r="NK118" s="26"/>
      <c r="NL118" s="26"/>
      <c r="NM118" s="26"/>
      <c r="NN118" s="26"/>
      <c r="NO118" s="26"/>
      <c r="NP118" s="26"/>
      <c r="NQ118" s="26"/>
      <c r="NR118" s="81"/>
      <c r="NS118" s="80"/>
      <c r="NT118" s="80"/>
      <c r="NU118" s="79"/>
      <c r="NV118" s="80"/>
      <c r="NW118" s="79"/>
      <c r="NX118" s="79"/>
      <c r="NY118" s="79"/>
      <c r="NZ118" s="25"/>
      <c r="OA118" s="26"/>
      <c r="OB118" s="26"/>
      <c r="OC118" s="26"/>
      <c r="OD118" s="26"/>
      <c r="OE118" s="26"/>
      <c r="OF118" s="26"/>
      <c r="OG118" s="26"/>
      <c r="OH118" s="81"/>
      <c r="OI118" s="80"/>
      <c r="OJ118" s="80"/>
      <c r="OK118" s="79"/>
      <c r="OL118" s="80"/>
      <c r="OM118" s="79"/>
      <c r="ON118" s="79"/>
      <c r="OO118" s="79"/>
      <c r="OP118" s="25"/>
      <c r="OQ118" s="26"/>
      <c r="OR118" s="26"/>
      <c r="OS118" s="26"/>
      <c r="OT118" s="26"/>
      <c r="OU118" s="26"/>
      <c r="OV118" s="26"/>
      <c r="OW118" s="26"/>
      <c r="OX118" s="81"/>
      <c r="OY118" s="80"/>
      <c r="OZ118" s="80"/>
      <c r="PA118" s="79"/>
      <c r="PB118" s="80"/>
      <c r="PC118" s="79"/>
      <c r="PD118" s="79"/>
      <c r="PE118" s="79"/>
      <c r="PF118" s="25"/>
      <c r="PG118" s="26"/>
      <c r="PH118" s="26"/>
      <c r="PI118" s="26"/>
      <c r="PJ118" s="26"/>
      <c r="PK118" s="26"/>
      <c r="PL118" s="26"/>
      <c r="PM118" s="26"/>
      <c r="PN118" s="81"/>
      <c r="PO118" s="80"/>
      <c r="PP118" s="80"/>
      <c r="PQ118" s="79"/>
      <c r="PR118" s="80"/>
      <c r="PS118" s="79"/>
      <c r="PT118" s="79"/>
      <c r="PU118" s="79"/>
      <c r="PV118" s="25"/>
      <c r="PW118" s="26"/>
      <c r="PX118" s="26"/>
      <c r="PY118" s="26"/>
      <c r="PZ118" s="26"/>
      <c r="QA118" s="26"/>
      <c r="QB118" s="26"/>
      <c r="QC118" s="26"/>
      <c r="QD118" s="81"/>
      <c r="QE118" s="80"/>
      <c r="QF118" s="80"/>
      <c r="QG118" s="79"/>
      <c r="QH118" s="80"/>
      <c r="QI118" s="79"/>
      <c r="QJ118" s="79"/>
      <c r="QK118" s="79"/>
      <c r="QL118" s="25"/>
      <c r="QM118" s="26"/>
      <c r="QN118" s="26"/>
      <c r="QO118" s="26"/>
      <c r="QP118" s="26"/>
      <c r="QQ118" s="26"/>
      <c r="QR118" s="26"/>
      <c r="QS118" s="26"/>
      <c r="QT118" s="81"/>
      <c r="QU118" s="80"/>
      <c r="QV118" s="80"/>
      <c r="QW118" s="79"/>
      <c r="QX118" s="80"/>
      <c r="QY118" s="79"/>
      <c r="QZ118" s="79"/>
      <c r="RA118" s="79"/>
      <c r="RB118" s="25"/>
      <c r="RC118" s="26"/>
      <c r="RD118" s="26"/>
      <c r="RE118" s="26"/>
      <c r="RF118" s="26"/>
      <c r="RG118" s="26"/>
      <c r="RH118" s="26"/>
      <c r="RI118" s="26"/>
      <c r="RJ118" s="81"/>
      <c r="RK118" s="80"/>
      <c r="RL118" s="80"/>
      <c r="RM118" s="79"/>
      <c r="RN118" s="80"/>
      <c r="RO118" s="79"/>
      <c r="RP118" s="79"/>
      <c r="RQ118" s="79"/>
      <c r="RR118" s="25"/>
      <c r="RS118" s="26"/>
      <c r="RT118" s="26"/>
      <c r="RU118" s="26"/>
      <c r="RV118" s="26"/>
      <c r="RW118" s="26"/>
      <c r="RX118" s="26"/>
      <c r="RY118" s="26"/>
      <c r="RZ118" s="81"/>
      <c r="SA118" s="80"/>
      <c r="SB118" s="80"/>
      <c r="SC118" s="79"/>
      <c r="SD118" s="80"/>
      <c r="SE118" s="79"/>
      <c r="SF118" s="79"/>
      <c r="SG118" s="79"/>
      <c r="SH118" s="25"/>
      <c r="SI118" s="26"/>
      <c r="SJ118" s="26"/>
      <c r="SK118" s="26"/>
      <c r="SL118" s="26"/>
      <c r="SM118" s="26"/>
      <c r="SN118" s="26"/>
      <c r="SO118" s="26"/>
      <c r="SP118" s="81"/>
      <c r="SQ118" s="80"/>
      <c r="SR118" s="80"/>
      <c r="SS118" s="79"/>
      <c r="ST118" s="80"/>
      <c r="SU118" s="79"/>
      <c r="SV118" s="79"/>
      <c r="SW118" s="79"/>
      <c r="SX118" s="25"/>
      <c r="SY118" s="26"/>
      <c r="SZ118" s="26"/>
      <c r="TA118" s="26"/>
      <c r="TB118" s="26"/>
      <c r="TC118" s="26"/>
      <c r="TD118" s="26"/>
      <c r="TE118" s="26"/>
      <c r="TF118" s="81"/>
      <c r="TG118" s="80"/>
      <c r="TH118" s="80"/>
      <c r="TI118" s="79"/>
      <c r="TJ118" s="80"/>
      <c r="TK118" s="79"/>
      <c r="TL118" s="79"/>
      <c r="TM118" s="79"/>
      <c r="TN118" s="25"/>
      <c r="TO118" s="26"/>
      <c r="TP118" s="26"/>
      <c r="TQ118" s="26"/>
      <c r="TR118" s="26"/>
      <c r="TS118" s="26"/>
      <c r="TT118" s="26"/>
      <c r="TU118" s="26"/>
      <c r="TV118" s="81"/>
      <c r="TW118" s="80"/>
      <c r="TX118" s="80"/>
      <c r="TY118" s="79"/>
      <c r="TZ118" s="80"/>
      <c r="UA118" s="79"/>
      <c r="UB118" s="79"/>
      <c r="UC118" s="79"/>
      <c r="UD118" s="25"/>
      <c r="UE118" s="26"/>
      <c r="UF118" s="26"/>
      <c r="UG118" s="26"/>
      <c r="UH118" s="26"/>
      <c r="UI118" s="26"/>
      <c r="UJ118" s="26"/>
      <c r="UK118" s="26"/>
      <c r="UL118" s="81"/>
      <c r="UM118" s="80"/>
      <c r="UN118" s="80"/>
      <c r="UO118" s="79"/>
      <c r="UP118" s="80"/>
      <c r="UQ118" s="79"/>
      <c r="UR118" s="79"/>
      <c r="US118" s="79"/>
      <c r="UT118" s="25"/>
      <c r="UU118" s="26"/>
      <c r="UV118" s="26"/>
      <c r="UW118" s="26"/>
      <c r="UX118" s="26"/>
      <c r="UY118" s="26"/>
      <c r="UZ118" s="26"/>
      <c r="VA118" s="26"/>
      <c r="VB118" s="81"/>
      <c r="VC118" s="80"/>
      <c r="VD118" s="80"/>
      <c r="VE118" s="79"/>
      <c r="VF118" s="80"/>
      <c r="VG118" s="79"/>
      <c r="VH118" s="79"/>
      <c r="VI118" s="79"/>
      <c r="VJ118" s="25"/>
      <c r="VK118" s="26"/>
      <c r="VL118" s="26"/>
      <c r="VM118" s="26"/>
      <c r="VN118" s="26"/>
      <c r="VO118" s="26"/>
      <c r="VP118" s="26"/>
      <c r="VQ118" s="26"/>
      <c r="VR118" s="81"/>
      <c r="VS118" s="80"/>
      <c r="VT118" s="80"/>
      <c r="VU118" s="79"/>
      <c r="VV118" s="80"/>
      <c r="VW118" s="79"/>
      <c r="VX118" s="79"/>
      <c r="VY118" s="79"/>
      <c r="VZ118" s="25"/>
      <c r="WA118" s="26"/>
      <c r="WB118" s="26"/>
      <c r="WC118" s="26"/>
      <c r="WD118" s="26"/>
      <c r="WE118" s="26"/>
      <c r="WF118" s="26"/>
      <c r="WG118" s="26"/>
      <c r="WH118" s="81"/>
      <c r="WI118" s="80"/>
      <c r="WJ118" s="80"/>
      <c r="WK118" s="79"/>
      <c r="WL118" s="80"/>
      <c r="WM118" s="79"/>
      <c r="WN118" s="79"/>
      <c r="WO118" s="79"/>
      <c r="WP118" s="25"/>
      <c r="WQ118" s="26"/>
      <c r="WR118" s="26"/>
      <c r="WS118" s="26"/>
      <c r="WT118" s="26"/>
      <c r="WU118" s="26"/>
      <c r="WV118" s="26"/>
      <c r="WW118" s="26"/>
      <c r="WX118" s="81"/>
      <c r="WY118" s="80"/>
      <c r="WZ118" s="80"/>
      <c r="XA118" s="79"/>
      <c r="XB118" s="80"/>
      <c r="XC118" s="79"/>
      <c r="XD118" s="79"/>
      <c r="XE118" s="79"/>
      <c r="XF118" s="25"/>
      <c r="XG118" s="26"/>
      <c r="XH118" s="26"/>
      <c r="XI118" s="26"/>
      <c r="XJ118" s="26"/>
      <c r="XK118" s="26"/>
      <c r="XL118" s="26"/>
      <c r="XM118" s="26"/>
      <c r="XN118" s="81"/>
      <c r="XO118" s="80"/>
      <c r="XP118" s="80"/>
      <c r="XQ118" s="79"/>
      <c r="XR118" s="80"/>
      <c r="XS118" s="79"/>
      <c r="XT118" s="79"/>
      <c r="XU118" s="79"/>
      <c r="XV118" s="25"/>
      <c r="XW118" s="26"/>
      <c r="XX118" s="26"/>
      <c r="XY118" s="26"/>
      <c r="XZ118" s="26"/>
      <c r="YA118" s="26"/>
      <c r="YB118" s="26"/>
      <c r="YC118" s="26"/>
      <c r="YD118" s="81"/>
      <c r="YE118" s="80"/>
      <c r="YF118" s="80"/>
      <c r="YG118" s="79"/>
      <c r="YH118" s="80"/>
      <c r="YI118" s="79"/>
      <c r="YJ118" s="79"/>
      <c r="YK118" s="79"/>
      <c r="YL118" s="25"/>
      <c r="YM118" s="26"/>
      <c r="YN118" s="26"/>
      <c r="YO118" s="26"/>
      <c r="YP118" s="26"/>
      <c r="YQ118" s="26"/>
      <c r="YR118" s="26"/>
      <c r="YS118" s="26"/>
      <c r="YT118" s="81"/>
      <c r="YU118" s="80"/>
      <c r="YV118" s="80"/>
      <c r="YW118" s="79"/>
      <c r="YX118" s="80"/>
      <c r="YY118" s="79"/>
      <c r="YZ118" s="79"/>
      <c r="ZA118" s="79"/>
      <c r="ZB118" s="25"/>
      <c r="ZC118" s="26"/>
      <c r="ZD118" s="26"/>
      <c r="ZE118" s="26"/>
      <c r="ZF118" s="26"/>
      <c r="ZG118" s="26"/>
      <c r="ZH118" s="26"/>
      <c r="ZI118" s="26"/>
      <c r="ZJ118" s="81"/>
      <c r="ZK118" s="80"/>
      <c r="ZL118" s="80"/>
      <c r="ZM118" s="79"/>
      <c r="ZN118" s="80"/>
      <c r="ZO118" s="79"/>
      <c r="ZP118" s="79"/>
      <c r="ZQ118" s="79"/>
      <c r="ZR118" s="25"/>
      <c r="ZS118" s="26"/>
      <c r="ZT118" s="26"/>
      <c r="ZU118" s="26"/>
      <c r="ZV118" s="26"/>
      <c r="ZW118" s="26"/>
      <c r="ZX118" s="26"/>
      <c r="ZY118" s="26"/>
      <c r="ZZ118" s="81"/>
      <c r="AAA118" s="80"/>
      <c r="AAB118" s="80"/>
      <c r="AAC118" s="79"/>
      <c r="AAD118" s="80"/>
      <c r="AAE118" s="79"/>
      <c r="AAF118" s="79"/>
      <c r="AAG118" s="79"/>
      <c r="AAH118" s="25"/>
      <c r="AAI118" s="26"/>
      <c r="AAJ118" s="26"/>
      <c r="AAK118" s="26"/>
      <c r="AAL118" s="26"/>
      <c r="AAM118" s="26"/>
      <c r="AAN118" s="26"/>
      <c r="AAO118" s="26"/>
      <c r="AAP118" s="81"/>
      <c r="AAQ118" s="80"/>
      <c r="AAR118" s="80"/>
      <c r="AAS118" s="79"/>
      <c r="AAT118" s="80"/>
      <c r="AAU118" s="79"/>
      <c r="AAV118" s="79"/>
      <c r="AAW118" s="79"/>
      <c r="AAX118" s="25"/>
      <c r="AAY118" s="26"/>
      <c r="AAZ118" s="26"/>
      <c r="ABA118" s="26"/>
      <c r="ABB118" s="26"/>
      <c r="ABC118" s="26"/>
      <c r="ABD118" s="26"/>
      <c r="ABE118" s="26"/>
      <c r="ABF118" s="81"/>
      <c r="ABG118" s="80"/>
      <c r="ABH118" s="80"/>
      <c r="ABI118" s="79"/>
      <c r="ABJ118" s="80"/>
      <c r="ABK118" s="79"/>
      <c r="ABL118" s="79"/>
      <c r="ABM118" s="79"/>
      <c r="ABN118" s="25"/>
      <c r="ABO118" s="26"/>
      <c r="ABP118" s="26"/>
      <c r="ABQ118" s="26"/>
      <c r="ABR118" s="26"/>
      <c r="ABS118" s="26"/>
      <c r="ABT118" s="26"/>
      <c r="ABU118" s="26"/>
      <c r="ABV118" s="81"/>
      <c r="ABW118" s="80"/>
      <c r="ABX118" s="80"/>
      <c r="ABY118" s="79"/>
      <c r="ABZ118" s="80"/>
      <c r="ACA118" s="79"/>
      <c r="ACB118" s="79"/>
      <c r="ACC118" s="79"/>
      <c r="ACD118" s="25"/>
      <c r="ACE118" s="26"/>
      <c r="ACF118" s="26"/>
      <c r="ACG118" s="26"/>
      <c r="ACH118" s="26"/>
      <c r="ACI118" s="26"/>
      <c r="ACJ118" s="26"/>
      <c r="ACK118" s="26"/>
      <c r="ACL118" s="81"/>
      <c r="ACM118" s="80"/>
      <c r="ACN118" s="80"/>
      <c r="ACO118" s="79"/>
      <c r="ACP118" s="80"/>
      <c r="ACQ118" s="79"/>
      <c r="ACR118" s="79"/>
      <c r="ACS118" s="79"/>
      <c r="ACT118" s="25"/>
      <c r="ACU118" s="26"/>
      <c r="ACV118" s="26"/>
      <c r="ACW118" s="26"/>
      <c r="ACX118" s="26"/>
      <c r="ACY118" s="26"/>
      <c r="ACZ118" s="26"/>
      <c r="ADA118" s="26"/>
      <c r="ADB118" s="81"/>
      <c r="ADC118" s="80"/>
      <c r="ADD118" s="80"/>
      <c r="ADE118" s="79"/>
      <c r="ADF118" s="80"/>
      <c r="ADG118" s="79"/>
      <c r="ADH118" s="79"/>
      <c r="ADI118" s="79"/>
      <c r="ADJ118" s="25"/>
      <c r="ADK118" s="26"/>
      <c r="ADL118" s="26"/>
      <c r="ADM118" s="26"/>
      <c r="ADN118" s="26"/>
      <c r="ADO118" s="26"/>
      <c r="ADP118" s="26"/>
      <c r="ADQ118" s="26"/>
      <c r="ADR118" s="81"/>
      <c r="ADS118" s="80"/>
      <c r="ADT118" s="80"/>
      <c r="ADU118" s="79"/>
      <c r="ADV118" s="80"/>
      <c r="ADW118" s="79"/>
      <c r="ADX118" s="79"/>
      <c r="ADY118" s="79"/>
      <c r="ADZ118" s="25"/>
      <c r="AEA118" s="26"/>
      <c r="AEB118" s="26"/>
      <c r="AEC118" s="26"/>
      <c r="AED118" s="26"/>
      <c r="AEE118" s="26"/>
      <c r="AEF118" s="26"/>
      <c r="AEG118" s="26"/>
      <c r="AEH118" s="81"/>
      <c r="AEI118" s="80"/>
      <c r="AEJ118" s="80"/>
      <c r="AEK118" s="79"/>
      <c r="AEL118" s="80"/>
      <c r="AEM118" s="79"/>
      <c r="AEN118" s="79"/>
      <c r="AEO118" s="79"/>
      <c r="AEP118" s="25"/>
      <c r="AEQ118" s="26"/>
      <c r="AER118" s="26"/>
      <c r="AES118" s="26"/>
      <c r="AET118" s="26"/>
      <c r="AEU118" s="26"/>
      <c r="AEV118" s="26"/>
      <c r="AEW118" s="26"/>
      <c r="AEX118" s="81"/>
      <c r="AEY118" s="80"/>
      <c r="AEZ118" s="80"/>
      <c r="AFA118" s="79"/>
      <c r="AFB118" s="80"/>
      <c r="AFC118" s="79"/>
      <c r="AFD118" s="79"/>
      <c r="AFE118" s="79"/>
      <c r="AFF118" s="25"/>
      <c r="AFG118" s="26"/>
      <c r="AFH118" s="26"/>
      <c r="AFI118" s="26"/>
      <c r="AFJ118" s="26"/>
      <c r="AFK118" s="26"/>
      <c r="AFL118" s="26"/>
      <c r="AFM118" s="26"/>
      <c r="AFN118" s="81"/>
      <c r="AFO118" s="80"/>
      <c r="AFP118" s="80"/>
      <c r="AFQ118" s="79"/>
      <c r="AFR118" s="80"/>
      <c r="AFS118" s="79"/>
      <c r="AFT118" s="79"/>
      <c r="AFU118" s="79"/>
      <c r="AFV118" s="25"/>
      <c r="AFW118" s="26"/>
      <c r="AFX118" s="26"/>
      <c r="AFY118" s="26"/>
      <c r="AFZ118" s="26"/>
      <c r="AGA118" s="26"/>
      <c r="AGB118" s="26"/>
      <c r="AGC118" s="26"/>
      <c r="AGD118" s="81"/>
      <c r="AGE118" s="80"/>
      <c r="AGF118" s="80"/>
      <c r="AGG118" s="79"/>
      <c r="AGH118" s="80"/>
      <c r="AGI118" s="79"/>
      <c r="AGJ118" s="79"/>
      <c r="AGK118" s="79"/>
      <c r="AGL118" s="25"/>
      <c r="AGM118" s="26"/>
      <c r="AGN118" s="26"/>
      <c r="AGO118" s="26"/>
      <c r="AGP118" s="26"/>
      <c r="AGQ118" s="26"/>
      <c r="AGR118" s="26"/>
      <c r="AGS118" s="26"/>
      <c r="AGT118" s="81"/>
      <c r="AGU118" s="80"/>
      <c r="AGV118" s="80"/>
      <c r="AGW118" s="79"/>
      <c r="AGX118" s="80"/>
      <c r="AGY118" s="79"/>
      <c r="AGZ118" s="79"/>
      <c r="AHA118" s="79"/>
      <c r="AHB118" s="25"/>
      <c r="AHC118" s="26"/>
      <c r="AHD118" s="26"/>
      <c r="AHE118" s="26"/>
      <c r="AHF118" s="26"/>
      <c r="AHG118" s="26"/>
      <c r="AHH118" s="26"/>
      <c r="AHI118" s="26"/>
      <c r="AHJ118" s="81"/>
      <c r="AHK118" s="80"/>
      <c r="AHL118" s="80"/>
      <c r="AHM118" s="79"/>
      <c r="AHN118" s="80"/>
      <c r="AHO118" s="79"/>
      <c r="AHP118" s="79"/>
      <c r="AHQ118" s="79"/>
      <c r="AHR118" s="25"/>
      <c r="AHS118" s="26"/>
      <c r="AHT118" s="26"/>
      <c r="AHU118" s="26"/>
      <c r="AHV118" s="26"/>
      <c r="AHW118" s="26"/>
      <c r="AHX118" s="26"/>
      <c r="AHY118" s="26"/>
      <c r="AHZ118" s="81"/>
      <c r="AIA118" s="80"/>
      <c r="AIB118" s="80"/>
      <c r="AIC118" s="79"/>
      <c r="AID118" s="80"/>
      <c r="AIE118" s="79"/>
      <c r="AIF118" s="79"/>
      <c r="AIG118" s="79"/>
      <c r="AIH118" s="25"/>
      <c r="AII118" s="26"/>
      <c r="AIJ118" s="26"/>
      <c r="AIK118" s="26"/>
      <c r="AIL118" s="26"/>
      <c r="AIM118" s="26"/>
      <c r="AIN118" s="26"/>
      <c r="AIO118" s="26"/>
      <c r="AIP118" s="81"/>
      <c r="AIQ118" s="80"/>
      <c r="AIR118" s="80"/>
      <c r="AIS118" s="79"/>
      <c r="AIT118" s="80"/>
      <c r="AIU118" s="79"/>
      <c r="AIV118" s="79"/>
      <c r="AIW118" s="79"/>
      <c r="AIX118" s="25"/>
      <c r="AIY118" s="26"/>
      <c r="AIZ118" s="26"/>
      <c r="AJA118" s="26"/>
      <c r="AJB118" s="26"/>
      <c r="AJC118" s="26"/>
      <c r="AJD118" s="26"/>
      <c r="AJE118" s="26"/>
      <c r="AJF118" s="81"/>
      <c r="AJG118" s="80"/>
      <c r="AJH118" s="80"/>
      <c r="AJI118" s="79"/>
      <c r="AJJ118" s="80"/>
      <c r="AJK118" s="79"/>
      <c r="AJL118" s="79"/>
      <c r="AJM118" s="79"/>
      <c r="AJN118" s="25"/>
      <c r="AJO118" s="26"/>
      <c r="AJP118" s="26"/>
      <c r="AJQ118" s="26"/>
      <c r="AJR118" s="26"/>
      <c r="AJS118" s="26"/>
      <c r="AJT118" s="26"/>
      <c r="AJU118" s="26"/>
      <c r="AJV118" s="81"/>
      <c r="AJW118" s="80"/>
      <c r="AJX118" s="80"/>
      <c r="AJY118" s="79"/>
      <c r="AJZ118" s="80"/>
      <c r="AKA118" s="79"/>
      <c r="AKB118" s="79"/>
      <c r="AKC118" s="79"/>
      <c r="AKD118" s="25"/>
      <c r="AKE118" s="26"/>
      <c r="AKF118" s="26"/>
      <c r="AKG118" s="26"/>
      <c r="AKH118" s="26"/>
      <c r="AKI118" s="26"/>
      <c r="AKJ118" s="26"/>
      <c r="AKK118" s="26"/>
      <c r="AKL118" s="81"/>
      <c r="AKM118" s="80"/>
      <c r="AKN118" s="80"/>
      <c r="AKO118" s="79"/>
      <c r="AKP118" s="80"/>
      <c r="AKQ118" s="79"/>
      <c r="AKR118" s="79"/>
      <c r="AKS118" s="79"/>
      <c r="AKT118" s="25"/>
      <c r="AKU118" s="26"/>
      <c r="AKV118" s="26"/>
      <c r="AKW118" s="26"/>
      <c r="AKX118" s="26"/>
      <c r="AKY118" s="26"/>
      <c r="AKZ118" s="26"/>
      <c r="ALA118" s="26"/>
      <c r="ALB118" s="81"/>
      <c r="ALC118" s="80"/>
      <c r="ALD118" s="80"/>
      <c r="ALE118" s="79"/>
      <c r="ALF118" s="80"/>
      <c r="ALG118" s="79"/>
      <c r="ALH118" s="79"/>
      <c r="ALI118" s="79"/>
      <c r="ALJ118" s="25"/>
      <c r="ALK118" s="26"/>
      <c r="ALL118" s="26"/>
      <c r="ALM118" s="26"/>
      <c r="ALN118" s="26"/>
      <c r="ALO118" s="26"/>
      <c r="ALP118" s="26"/>
      <c r="ALQ118" s="26"/>
      <c r="ALR118" s="81"/>
      <c r="ALS118" s="80"/>
      <c r="ALT118" s="80"/>
      <c r="ALU118" s="79"/>
      <c r="ALV118" s="80"/>
      <c r="ALW118" s="79"/>
      <c r="ALX118" s="79"/>
      <c r="ALY118" s="79"/>
      <c r="ALZ118" s="25"/>
      <c r="AMA118" s="26"/>
      <c r="AMB118" s="26"/>
      <c r="AMC118" s="26"/>
      <c r="AMD118" s="26"/>
      <c r="AME118" s="26"/>
      <c r="AMF118" s="26"/>
      <c r="AMG118" s="26"/>
      <c r="AMH118" s="81"/>
      <c r="AMI118" s="80"/>
      <c r="AMJ118" s="80"/>
      <c r="AMK118" s="79"/>
      <c r="AML118" s="80"/>
      <c r="AMM118" s="79"/>
      <c r="AMN118" s="79"/>
      <c r="AMO118" s="79"/>
      <c r="AMP118" s="25"/>
      <c r="AMQ118" s="26"/>
      <c r="AMR118" s="26"/>
      <c r="AMS118" s="26"/>
      <c r="AMT118" s="26"/>
      <c r="AMU118" s="26"/>
      <c r="AMV118" s="26"/>
      <c r="AMW118" s="26"/>
      <c r="AMX118" s="81"/>
      <c r="AMY118" s="80"/>
      <c r="AMZ118" s="80"/>
      <c r="ANA118" s="79"/>
      <c r="ANB118" s="80"/>
      <c r="ANC118" s="79"/>
      <c r="AND118" s="79"/>
      <c r="ANE118" s="79"/>
      <c r="ANF118" s="25"/>
      <c r="ANG118" s="26"/>
      <c r="ANH118" s="26"/>
      <c r="ANI118" s="26"/>
      <c r="ANJ118" s="26"/>
      <c r="ANK118" s="26"/>
      <c r="ANL118" s="26"/>
      <c r="ANM118" s="26"/>
      <c r="ANN118" s="81"/>
      <c r="ANO118" s="80"/>
      <c r="ANP118" s="80"/>
      <c r="ANQ118" s="79"/>
      <c r="ANR118" s="80"/>
      <c r="ANS118" s="79"/>
      <c r="ANT118" s="79"/>
      <c r="ANU118" s="79"/>
      <c r="ANV118" s="25"/>
      <c r="ANW118" s="26"/>
      <c r="ANX118" s="26"/>
      <c r="ANY118" s="26"/>
      <c r="ANZ118" s="26"/>
      <c r="AOA118" s="26"/>
      <c r="AOB118" s="26"/>
      <c r="AOC118" s="26"/>
      <c r="AOD118" s="81"/>
      <c r="AOE118" s="80"/>
      <c r="AOF118" s="80"/>
      <c r="AOG118" s="79"/>
      <c r="AOH118" s="80"/>
      <c r="AOI118" s="79"/>
      <c r="AOJ118" s="79"/>
      <c r="AOK118" s="79"/>
      <c r="AOL118" s="25"/>
      <c r="AOM118" s="26"/>
      <c r="AON118" s="26"/>
      <c r="AOO118" s="26"/>
      <c r="AOP118" s="26"/>
      <c r="AOQ118" s="26"/>
      <c r="AOR118" s="26"/>
      <c r="AOS118" s="26"/>
      <c r="AOT118" s="81"/>
      <c r="AOU118" s="80"/>
      <c r="AOV118" s="80"/>
      <c r="AOW118" s="79"/>
      <c r="AOX118" s="80"/>
      <c r="AOY118" s="79"/>
      <c r="AOZ118" s="79"/>
      <c r="APA118" s="79"/>
      <c r="APB118" s="25"/>
      <c r="APC118" s="26"/>
      <c r="APD118" s="26"/>
      <c r="APE118" s="26"/>
      <c r="APF118" s="26"/>
      <c r="APG118" s="26"/>
      <c r="APH118" s="26"/>
      <c r="API118" s="26"/>
      <c r="APJ118" s="81"/>
      <c r="APK118" s="80"/>
      <c r="APL118" s="80"/>
      <c r="APM118" s="79"/>
      <c r="APN118" s="80"/>
      <c r="APO118" s="79"/>
      <c r="APP118" s="79"/>
      <c r="APQ118" s="79"/>
      <c r="APR118" s="25"/>
      <c r="APS118" s="26"/>
      <c r="APT118" s="26"/>
      <c r="APU118" s="26"/>
      <c r="APV118" s="26"/>
      <c r="APW118" s="26"/>
      <c r="APX118" s="26"/>
      <c r="APY118" s="26"/>
      <c r="APZ118" s="81"/>
      <c r="AQA118" s="80"/>
      <c r="AQB118" s="80"/>
      <c r="AQC118" s="79"/>
      <c r="AQD118" s="80"/>
      <c r="AQE118" s="79"/>
      <c r="AQF118" s="79"/>
      <c r="AQG118" s="79"/>
      <c r="AQH118" s="25"/>
      <c r="AQI118" s="26"/>
      <c r="AQJ118" s="26"/>
      <c r="AQK118" s="26"/>
      <c r="AQL118" s="26"/>
      <c r="AQM118" s="26"/>
      <c r="AQN118" s="26"/>
      <c r="AQO118" s="26"/>
      <c r="AQP118" s="81"/>
      <c r="AQQ118" s="80"/>
      <c r="AQR118" s="80"/>
      <c r="AQS118" s="79"/>
      <c r="AQT118" s="80"/>
      <c r="AQU118" s="79"/>
      <c r="AQV118" s="79"/>
      <c r="AQW118" s="79"/>
      <c r="AQX118" s="25"/>
      <c r="AQY118" s="26"/>
      <c r="AQZ118" s="26"/>
      <c r="ARA118" s="26"/>
      <c r="ARB118" s="26"/>
      <c r="ARC118" s="26"/>
      <c r="ARD118" s="26"/>
      <c r="ARE118" s="26"/>
      <c r="ARF118" s="81"/>
      <c r="ARG118" s="80"/>
      <c r="ARH118" s="80"/>
      <c r="ARI118" s="79"/>
      <c r="ARJ118" s="80"/>
      <c r="ARK118" s="79"/>
      <c r="ARL118" s="79"/>
      <c r="ARM118" s="79"/>
      <c r="ARN118" s="25"/>
      <c r="ARO118" s="26"/>
      <c r="ARP118" s="26"/>
      <c r="ARQ118" s="26"/>
      <c r="ARR118" s="26"/>
      <c r="ARS118" s="26"/>
      <c r="ART118" s="26"/>
      <c r="ARU118" s="26"/>
      <c r="ARV118" s="81"/>
      <c r="ARW118" s="80"/>
      <c r="ARX118" s="80"/>
      <c r="ARY118" s="79"/>
      <c r="ARZ118" s="80"/>
      <c r="ASA118" s="79"/>
      <c r="ASB118" s="79"/>
      <c r="ASC118" s="79"/>
      <c r="ASD118" s="25"/>
      <c r="ASE118" s="26"/>
      <c r="ASF118" s="26"/>
      <c r="ASG118" s="26"/>
      <c r="ASH118" s="26"/>
      <c r="ASI118" s="26"/>
      <c r="ASJ118" s="26"/>
      <c r="ASK118" s="26"/>
      <c r="ASL118" s="81"/>
      <c r="ASM118" s="80"/>
      <c r="ASN118" s="80"/>
      <c r="ASO118" s="79"/>
      <c r="ASP118" s="80"/>
      <c r="ASQ118" s="79"/>
      <c r="ASR118" s="79"/>
      <c r="ASS118" s="79"/>
      <c r="AST118" s="25"/>
      <c r="ASU118" s="26"/>
      <c r="ASV118" s="26"/>
      <c r="ASW118" s="26"/>
      <c r="ASX118" s="26"/>
      <c r="ASY118" s="26"/>
      <c r="ASZ118" s="26"/>
      <c r="ATA118" s="26"/>
      <c r="ATB118" s="81"/>
      <c r="ATC118" s="80"/>
      <c r="ATD118" s="80"/>
      <c r="ATE118" s="79"/>
      <c r="ATF118" s="80"/>
      <c r="ATG118" s="79"/>
      <c r="ATH118" s="79"/>
      <c r="ATI118" s="79"/>
      <c r="ATJ118" s="25"/>
      <c r="ATK118" s="26"/>
      <c r="ATL118" s="26"/>
      <c r="ATM118" s="26"/>
      <c r="ATN118" s="26"/>
      <c r="ATO118" s="26"/>
      <c r="ATP118" s="26"/>
      <c r="ATQ118" s="26"/>
      <c r="ATR118" s="81"/>
      <c r="ATS118" s="80"/>
      <c r="ATT118" s="80"/>
      <c r="ATU118" s="79"/>
      <c r="ATV118" s="80"/>
      <c r="ATW118" s="79"/>
      <c r="ATX118" s="79"/>
      <c r="ATY118" s="79"/>
      <c r="ATZ118" s="25"/>
      <c r="AUA118" s="26"/>
      <c r="AUB118" s="26"/>
      <c r="AUC118" s="26"/>
      <c r="AUD118" s="26"/>
      <c r="AUE118" s="26"/>
      <c r="AUF118" s="26"/>
      <c r="AUG118" s="26"/>
      <c r="AUH118" s="81"/>
      <c r="AUI118" s="80"/>
      <c r="AUJ118" s="80"/>
      <c r="AUK118" s="79"/>
      <c r="AUL118" s="80"/>
      <c r="AUM118" s="79"/>
      <c r="AUN118" s="79"/>
      <c r="AUO118" s="79"/>
      <c r="AUP118" s="25"/>
      <c r="AUQ118" s="26"/>
      <c r="AUR118" s="26"/>
      <c r="AUS118" s="26"/>
      <c r="AUT118" s="26"/>
      <c r="AUU118" s="26"/>
      <c r="AUV118" s="26"/>
      <c r="AUW118" s="26"/>
      <c r="AUX118" s="81"/>
      <c r="AUY118" s="80"/>
      <c r="AUZ118" s="80"/>
      <c r="AVA118" s="79"/>
      <c r="AVB118" s="80"/>
      <c r="AVC118" s="79"/>
      <c r="AVD118" s="79"/>
      <c r="AVE118" s="79"/>
      <c r="AVF118" s="25"/>
      <c r="AVG118" s="26"/>
      <c r="AVH118" s="26"/>
      <c r="AVI118" s="26"/>
      <c r="AVJ118" s="26"/>
      <c r="AVK118" s="26"/>
      <c r="AVL118" s="26"/>
      <c r="AVM118" s="26"/>
      <c r="AVN118" s="81"/>
      <c r="AVO118" s="80"/>
      <c r="AVP118" s="80"/>
      <c r="AVQ118" s="79"/>
      <c r="AVR118" s="80"/>
      <c r="AVS118" s="79"/>
      <c r="AVT118" s="79"/>
      <c r="AVU118" s="79"/>
      <c r="AVV118" s="25"/>
      <c r="AVW118" s="26"/>
      <c r="AVX118" s="26"/>
      <c r="AVY118" s="26"/>
      <c r="AVZ118" s="26"/>
      <c r="AWA118" s="26"/>
      <c r="AWB118" s="26"/>
      <c r="AWC118" s="26"/>
      <c r="AWD118" s="81"/>
      <c r="AWE118" s="80"/>
      <c r="AWF118" s="80"/>
      <c r="AWG118" s="79"/>
      <c r="AWH118" s="80"/>
      <c r="AWI118" s="79"/>
      <c r="AWJ118" s="79"/>
      <c r="AWK118" s="79"/>
      <c r="AWL118" s="25"/>
      <c r="AWM118" s="26"/>
      <c r="AWN118" s="26"/>
      <c r="AWO118" s="26"/>
      <c r="AWP118" s="26"/>
      <c r="AWQ118" s="26"/>
      <c r="AWR118" s="26"/>
      <c r="AWS118" s="26"/>
      <c r="AWT118" s="81"/>
      <c r="AWU118" s="80"/>
      <c r="AWV118" s="80"/>
      <c r="AWW118" s="79"/>
      <c r="AWX118" s="80"/>
      <c r="AWY118" s="79"/>
      <c r="AWZ118" s="79"/>
      <c r="AXA118" s="79"/>
      <c r="AXB118" s="25"/>
      <c r="AXC118" s="26"/>
      <c r="AXD118" s="26"/>
      <c r="AXE118" s="26"/>
      <c r="AXF118" s="26"/>
      <c r="AXG118" s="26"/>
      <c r="AXH118" s="26"/>
      <c r="AXI118" s="26"/>
      <c r="AXJ118" s="81"/>
      <c r="AXK118" s="80"/>
      <c r="AXL118" s="80"/>
      <c r="AXM118" s="79"/>
      <c r="AXN118" s="80"/>
      <c r="AXO118" s="79"/>
      <c r="AXP118" s="79"/>
      <c r="AXQ118" s="79"/>
      <c r="AXR118" s="25"/>
      <c r="AXS118" s="26"/>
      <c r="AXT118" s="26"/>
      <c r="AXU118" s="26"/>
      <c r="AXV118" s="26"/>
      <c r="AXW118" s="26"/>
      <c r="AXX118" s="26"/>
      <c r="AXY118" s="26"/>
      <c r="AXZ118" s="81"/>
      <c r="AYA118" s="80"/>
      <c r="AYB118" s="80"/>
      <c r="AYC118" s="79"/>
      <c r="AYD118" s="80"/>
      <c r="AYE118" s="79"/>
      <c r="AYF118" s="79"/>
      <c r="AYG118" s="79"/>
      <c r="AYH118" s="25"/>
      <c r="AYI118" s="26"/>
      <c r="AYJ118" s="26"/>
      <c r="AYK118" s="26"/>
      <c r="AYL118" s="26"/>
      <c r="AYM118" s="26"/>
      <c r="AYN118" s="26"/>
      <c r="AYO118" s="26"/>
      <c r="AYP118" s="81"/>
      <c r="AYQ118" s="80"/>
      <c r="AYR118" s="80"/>
      <c r="AYS118" s="79"/>
      <c r="AYT118" s="80"/>
      <c r="AYU118" s="79"/>
      <c r="AYV118" s="79"/>
      <c r="AYW118" s="79"/>
      <c r="AYX118" s="25"/>
      <c r="AYY118" s="26"/>
      <c r="AYZ118" s="26"/>
      <c r="AZA118" s="26"/>
      <c r="AZB118" s="26"/>
      <c r="AZC118" s="26"/>
      <c r="AZD118" s="26"/>
      <c r="AZE118" s="26"/>
      <c r="AZF118" s="81"/>
      <c r="AZG118" s="80"/>
      <c r="AZH118" s="80"/>
      <c r="AZI118" s="79"/>
      <c r="AZJ118" s="80"/>
      <c r="AZK118" s="79"/>
      <c r="AZL118" s="79"/>
      <c r="AZM118" s="79"/>
      <c r="AZN118" s="25"/>
      <c r="AZO118" s="26"/>
      <c r="AZP118" s="26"/>
      <c r="AZQ118" s="26"/>
      <c r="AZR118" s="26"/>
      <c r="AZS118" s="26"/>
      <c r="AZT118" s="26"/>
      <c r="AZU118" s="26"/>
      <c r="AZV118" s="81"/>
      <c r="AZW118" s="80"/>
      <c r="AZX118" s="80"/>
      <c r="AZY118" s="79"/>
      <c r="AZZ118" s="80"/>
      <c r="BAA118" s="79"/>
      <c r="BAB118" s="79"/>
      <c r="BAC118" s="79"/>
      <c r="BAD118" s="25"/>
      <c r="BAE118" s="26"/>
      <c r="BAF118" s="26"/>
      <c r="BAG118" s="26"/>
      <c r="BAH118" s="26"/>
      <c r="BAI118" s="26"/>
      <c r="BAJ118" s="26"/>
      <c r="BAK118" s="26"/>
      <c r="BAL118" s="81"/>
      <c r="BAM118" s="80"/>
      <c r="BAN118" s="80"/>
      <c r="BAO118" s="79"/>
      <c r="BAP118" s="80"/>
      <c r="BAQ118" s="79"/>
      <c r="BAR118" s="79"/>
      <c r="BAS118" s="79"/>
      <c r="BAT118" s="25"/>
      <c r="BAU118" s="26"/>
      <c r="BAV118" s="26"/>
      <c r="BAW118" s="26"/>
      <c r="BAX118" s="26"/>
      <c r="BAY118" s="26"/>
      <c r="BAZ118" s="26"/>
      <c r="BBA118" s="26"/>
      <c r="BBB118" s="81"/>
      <c r="BBC118" s="80"/>
      <c r="BBD118" s="80"/>
      <c r="BBE118" s="79"/>
      <c r="BBF118" s="80"/>
      <c r="BBG118" s="79"/>
      <c r="BBH118" s="79"/>
      <c r="BBI118" s="79"/>
      <c r="BBJ118" s="25"/>
      <c r="BBK118" s="26"/>
      <c r="BBL118" s="26"/>
      <c r="BBM118" s="26"/>
      <c r="BBN118" s="26"/>
      <c r="BBO118" s="26"/>
      <c r="BBP118" s="26"/>
      <c r="BBQ118" s="26"/>
      <c r="BBR118" s="81"/>
      <c r="BBS118" s="80"/>
      <c r="BBT118" s="80"/>
      <c r="BBU118" s="79"/>
      <c r="BBV118" s="80"/>
      <c r="BBW118" s="79"/>
      <c r="BBX118" s="79"/>
      <c r="BBY118" s="79"/>
      <c r="BBZ118" s="25"/>
      <c r="BCA118" s="26"/>
      <c r="BCB118" s="26"/>
      <c r="BCC118" s="26"/>
      <c r="BCD118" s="26"/>
      <c r="BCE118" s="26"/>
      <c r="BCF118" s="26"/>
      <c r="BCG118" s="26"/>
      <c r="BCH118" s="81"/>
      <c r="BCI118" s="80"/>
      <c r="BCJ118" s="80"/>
      <c r="BCK118" s="79"/>
      <c r="BCL118" s="80"/>
      <c r="BCM118" s="79"/>
      <c r="BCN118" s="79"/>
      <c r="BCO118" s="79"/>
      <c r="BCP118" s="25"/>
      <c r="BCQ118" s="26"/>
      <c r="BCR118" s="26"/>
      <c r="BCS118" s="26"/>
      <c r="BCT118" s="26"/>
      <c r="BCU118" s="26"/>
      <c r="BCV118" s="26"/>
      <c r="BCW118" s="26"/>
      <c r="BCX118" s="81"/>
      <c r="BCY118" s="80"/>
      <c r="BCZ118" s="80"/>
      <c r="BDA118" s="79"/>
      <c r="BDB118" s="80"/>
      <c r="BDC118" s="79"/>
      <c r="BDD118" s="79"/>
      <c r="BDE118" s="79"/>
      <c r="BDF118" s="25"/>
      <c r="BDG118" s="26"/>
      <c r="BDH118" s="26"/>
      <c r="BDI118" s="26"/>
      <c r="BDJ118" s="26"/>
      <c r="BDK118" s="26"/>
      <c r="BDL118" s="26"/>
      <c r="BDM118" s="26"/>
      <c r="BDN118" s="81"/>
      <c r="BDO118" s="80"/>
      <c r="BDP118" s="80"/>
      <c r="BDQ118" s="79"/>
      <c r="BDR118" s="80"/>
      <c r="BDS118" s="79"/>
      <c r="BDT118" s="79"/>
      <c r="BDU118" s="79"/>
      <c r="BDV118" s="25"/>
      <c r="BDW118" s="26"/>
      <c r="BDX118" s="26"/>
      <c r="BDY118" s="26"/>
      <c r="BDZ118" s="26"/>
      <c r="BEA118" s="26"/>
      <c r="BEB118" s="26"/>
      <c r="BEC118" s="26"/>
      <c r="BED118" s="81"/>
      <c r="BEE118" s="80"/>
      <c r="BEF118" s="80"/>
      <c r="BEG118" s="79"/>
      <c r="BEH118" s="80"/>
      <c r="BEI118" s="79"/>
      <c r="BEJ118" s="79"/>
      <c r="BEK118" s="79"/>
      <c r="BEL118" s="25"/>
      <c r="BEM118" s="26"/>
      <c r="BEN118" s="26"/>
      <c r="BEO118" s="26"/>
      <c r="BEP118" s="26"/>
      <c r="BEQ118" s="26"/>
      <c r="BER118" s="26"/>
      <c r="BES118" s="26"/>
      <c r="BET118" s="81"/>
      <c r="BEU118" s="80"/>
      <c r="BEV118" s="80"/>
      <c r="BEW118" s="79"/>
      <c r="BEX118" s="80"/>
      <c r="BEY118" s="79"/>
      <c r="BEZ118" s="79"/>
      <c r="BFA118" s="79"/>
      <c r="BFB118" s="25"/>
      <c r="BFC118" s="26"/>
      <c r="BFD118" s="26"/>
      <c r="BFE118" s="26"/>
      <c r="BFF118" s="26"/>
      <c r="BFG118" s="26"/>
      <c r="BFH118" s="26"/>
      <c r="BFI118" s="26"/>
      <c r="BFJ118" s="81"/>
      <c r="BFK118" s="80"/>
      <c r="BFL118" s="80"/>
      <c r="BFM118" s="79"/>
      <c r="BFN118" s="80"/>
      <c r="BFO118" s="79"/>
      <c r="BFP118" s="79"/>
      <c r="BFQ118" s="79"/>
      <c r="BFR118" s="25"/>
      <c r="BFS118" s="26"/>
      <c r="BFT118" s="26"/>
      <c r="BFU118" s="26"/>
      <c r="BFV118" s="26"/>
      <c r="BFW118" s="26"/>
      <c r="BFX118" s="26"/>
      <c r="BFY118" s="26"/>
      <c r="BFZ118" s="81"/>
      <c r="BGA118" s="80"/>
      <c r="BGB118" s="80"/>
      <c r="BGC118" s="79"/>
      <c r="BGD118" s="80"/>
      <c r="BGE118" s="79"/>
      <c r="BGF118" s="79"/>
      <c r="BGG118" s="79"/>
      <c r="BGH118" s="25"/>
      <c r="BGI118" s="26"/>
      <c r="BGJ118" s="26"/>
      <c r="BGK118" s="26"/>
      <c r="BGL118" s="26"/>
      <c r="BGM118" s="26"/>
      <c r="BGN118" s="26"/>
      <c r="BGO118" s="26"/>
      <c r="BGP118" s="81"/>
      <c r="BGQ118" s="80"/>
      <c r="BGR118" s="80"/>
      <c r="BGS118" s="79"/>
      <c r="BGT118" s="80"/>
      <c r="BGU118" s="79"/>
      <c r="BGV118" s="79"/>
      <c r="BGW118" s="79"/>
      <c r="BGX118" s="25"/>
      <c r="BGY118" s="26"/>
      <c r="BGZ118" s="26"/>
      <c r="BHA118" s="26"/>
      <c r="BHB118" s="26"/>
      <c r="BHC118" s="26"/>
      <c r="BHD118" s="26"/>
      <c r="BHE118" s="26"/>
      <c r="BHF118" s="81"/>
      <c r="BHG118" s="80"/>
      <c r="BHH118" s="80"/>
      <c r="BHI118" s="79"/>
      <c r="BHJ118" s="80"/>
      <c r="BHK118" s="79"/>
      <c r="BHL118" s="79"/>
      <c r="BHM118" s="79"/>
      <c r="BHN118" s="25"/>
      <c r="BHO118" s="26"/>
      <c r="BHP118" s="26"/>
      <c r="BHQ118" s="26"/>
      <c r="BHR118" s="26"/>
      <c r="BHS118" s="26"/>
      <c r="BHT118" s="26"/>
      <c r="BHU118" s="26"/>
      <c r="BHV118" s="81"/>
      <c r="BHW118" s="80"/>
      <c r="BHX118" s="80"/>
      <c r="BHY118" s="79"/>
      <c r="BHZ118" s="80"/>
      <c r="BIA118" s="79"/>
      <c r="BIB118" s="79"/>
      <c r="BIC118" s="79"/>
      <c r="BID118" s="25"/>
      <c r="BIE118" s="26"/>
      <c r="BIF118" s="26"/>
      <c r="BIG118" s="26"/>
      <c r="BIH118" s="26"/>
      <c r="BII118" s="26"/>
      <c r="BIJ118" s="26"/>
      <c r="BIK118" s="26"/>
      <c r="BIL118" s="81"/>
      <c r="BIM118" s="80"/>
      <c r="BIN118" s="80"/>
      <c r="BIO118" s="79"/>
      <c r="BIP118" s="80"/>
      <c r="BIQ118" s="79"/>
      <c r="BIR118" s="79"/>
      <c r="BIS118" s="79"/>
      <c r="BIT118" s="25"/>
      <c r="BIU118" s="26"/>
      <c r="BIV118" s="26"/>
      <c r="BIW118" s="26"/>
      <c r="BIX118" s="26"/>
      <c r="BIY118" s="26"/>
      <c r="BIZ118" s="26"/>
      <c r="BJA118" s="26"/>
      <c r="BJB118" s="81"/>
      <c r="BJC118" s="80"/>
      <c r="BJD118" s="80"/>
      <c r="BJE118" s="79"/>
      <c r="BJF118" s="80"/>
      <c r="BJG118" s="79"/>
      <c r="BJH118" s="79"/>
      <c r="BJI118" s="79"/>
      <c r="BJJ118" s="25"/>
      <c r="BJK118" s="26"/>
      <c r="BJL118" s="26"/>
      <c r="BJM118" s="26"/>
      <c r="BJN118" s="26"/>
      <c r="BJO118" s="26"/>
      <c r="BJP118" s="26"/>
      <c r="BJQ118" s="26"/>
      <c r="BJR118" s="81"/>
      <c r="BJS118" s="80"/>
      <c r="BJT118" s="80"/>
      <c r="BJU118" s="79"/>
      <c r="BJV118" s="80"/>
      <c r="BJW118" s="79"/>
      <c r="BJX118" s="79"/>
      <c r="BJY118" s="79"/>
      <c r="BJZ118" s="25"/>
      <c r="BKA118" s="26"/>
      <c r="BKB118" s="26"/>
      <c r="BKC118" s="26"/>
      <c r="BKD118" s="26"/>
      <c r="BKE118" s="26"/>
      <c r="BKF118" s="26"/>
      <c r="BKG118" s="26"/>
      <c r="BKH118" s="81"/>
      <c r="BKI118" s="80"/>
      <c r="BKJ118" s="80"/>
      <c r="BKK118" s="79"/>
      <c r="BKL118" s="80"/>
      <c r="BKM118" s="79"/>
      <c r="BKN118" s="79"/>
      <c r="BKO118" s="79"/>
      <c r="BKP118" s="25"/>
      <c r="BKQ118" s="26"/>
      <c r="BKR118" s="26"/>
      <c r="BKS118" s="26"/>
      <c r="BKT118" s="26"/>
      <c r="BKU118" s="26"/>
      <c r="BKV118" s="26"/>
      <c r="BKW118" s="26"/>
      <c r="BKX118" s="81"/>
      <c r="BKY118" s="80"/>
      <c r="BKZ118" s="80"/>
      <c r="BLA118" s="79"/>
      <c r="BLB118" s="80"/>
      <c r="BLC118" s="79"/>
      <c r="BLD118" s="79"/>
      <c r="BLE118" s="79"/>
      <c r="BLF118" s="25"/>
      <c r="BLG118" s="26"/>
      <c r="BLH118" s="26"/>
      <c r="BLI118" s="26"/>
      <c r="BLJ118" s="26"/>
      <c r="BLK118" s="26"/>
      <c r="BLL118" s="26"/>
      <c r="BLM118" s="26"/>
      <c r="BLN118" s="81"/>
      <c r="BLO118" s="80"/>
      <c r="BLP118" s="80"/>
      <c r="BLQ118" s="79"/>
      <c r="BLR118" s="80"/>
      <c r="BLS118" s="79"/>
      <c r="BLT118" s="79"/>
      <c r="BLU118" s="79"/>
      <c r="BLV118" s="25"/>
      <c r="BLW118" s="26"/>
      <c r="BLX118" s="26"/>
      <c r="BLY118" s="26"/>
      <c r="BLZ118" s="26"/>
      <c r="BMA118" s="26"/>
      <c r="BMB118" s="26"/>
      <c r="BMC118" s="26"/>
      <c r="BMD118" s="81"/>
      <c r="BME118" s="80"/>
      <c r="BMF118" s="80"/>
      <c r="BMG118" s="79"/>
      <c r="BMH118" s="80"/>
      <c r="BMI118" s="79"/>
      <c r="BMJ118" s="79"/>
      <c r="BMK118" s="79"/>
      <c r="BML118" s="25"/>
      <c r="BMM118" s="26"/>
      <c r="BMN118" s="26"/>
      <c r="BMO118" s="26"/>
      <c r="BMP118" s="26"/>
      <c r="BMQ118" s="26"/>
      <c r="BMR118" s="26"/>
      <c r="BMS118" s="26"/>
      <c r="BMT118" s="81"/>
      <c r="BMU118" s="80"/>
      <c r="BMV118" s="80"/>
      <c r="BMW118" s="79"/>
      <c r="BMX118" s="80"/>
      <c r="BMY118" s="79"/>
      <c r="BMZ118" s="79"/>
      <c r="BNA118" s="79"/>
      <c r="BNB118" s="25"/>
      <c r="BNC118" s="26"/>
      <c r="BND118" s="26"/>
      <c r="BNE118" s="26"/>
      <c r="BNF118" s="26"/>
      <c r="BNG118" s="26"/>
      <c r="BNH118" s="26"/>
      <c r="BNI118" s="26"/>
      <c r="BNJ118" s="81"/>
      <c r="BNK118" s="80"/>
      <c r="BNL118" s="80"/>
      <c r="BNM118" s="79"/>
      <c r="BNN118" s="80"/>
      <c r="BNO118" s="79"/>
      <c r="BNP118" s="79"/>
      <c r="BNQ118" s="79"/>
      <c r="BNR118" s="25"/>
      <c r="BNS118" s="26"/>
      <c r="BNT118" s="26"/>
      <c r="BNU118" s="26"/>
      <c r="BNV118" s="26"/>
      <c r="BNW118" s="26"/>
      <c r="BNX118" s="26"/>
      <c r="BNY118" s="26"/>
      <c r="BNZ118" s="81"/>
      <c r="BOA118" s="80"/>
      <c r="BOB118" s="80"/>
      <c r="BOC118" s="79"/>
      <c r="BOD118" s="80"/>
      <c r="BOE118" s="79"/>
      <c r="BOF118" s="79"/>
      <c r="BOG118" s="79"/>
      <c r="BOH118" s="25"/>
      <c r="BOI118" s="26"/>
      <c r="BOJ118" s="26"/>
      <c r="BOK118" s="26"/>
      <c r="BOL118" s="26"/>
      <c r="BOM118" s="26"/>
      <c r="BON118" s="26"/>
      <c r="BOO118" s="26"/>
      <c r="BOP118" s="81"/>
      <c r="BOQ118" s="80"/>
      <c r="BOR118" s="80"/>
      <c r="BOS118" s="79"/>
      <c r="BOT118" s="80"/>
      <c r="BOU118" s="79"/>
      <c r="BOV118" s="79"/>
      <c r="BOW118" s="79"/>
      <c r="BOX118" s="25"/>
      <c r="BOY118" s="26"/>
      <c r="BOZ118" s="26"/>
      <c r="BPA118" s="26"/>
      <c r="BPB118" s="26"/>
      <c r="BPC118" s="26"/>
      <c r="BPD118" s="26"/>
      <c r="BPE118" s="26"/>
      <c r="BPF118" s="81"/>
      <c r="BPG118" s="80"/>
      <c r="BPH118" s="80"/>
      <c r="BPI118" s="79"/>
      <c r="BPJ118" s="80"/>
      <c r="BPK118" s="79"/>
      <c r="BPL118" s="79"/>
      <c r="BPM118" s="79"/>
      <c r="BPN118" s="25"/>
      <c r="BPO118" s="26"/>
      <c r="BPP118" s="26"/>
      <c r="BPQ118" s="26"/>
      <c r="BPR118" s="26"/>
      <c r="BPS118" s="26"/>
      <c r="BPT118" s="26"/>
      <c r="BPU118" s="26"/>
      <c r="BPV118" s="81"/>
      <c r="BPW118" s="80"/>
      <c r="BPX118" s="80"/>
      <c r="BPY118" s="79"/>
      <c r="BPZ118" s="80"/>
      <c r="BQA118" s="79"/>
      <c r="BQB118" s="79"/>
      <c r="BQC118" s="79"/>
      <c r="BQD118" s="25"/>
      <c r="BQE118" s="26"/>
      <c r="BQF118" s="26"/>
      <c r="BQG118" s="26"/>
      <c r="BQH118" s="26"/>
      <c r="BQI118" s="26"/>
      <c r="BQJ118" s="26"/>
      <c r="BQK118" s="26"/>
      <c r="BQL118" s="81"/>
      <c r="BQM118" s="80"/>
      <c r="BQN118" s="80"/>
      <c r="BQO118" s="79"/>
      <c r="BQP118" s="80"/>
      <c r="BQQ118" s="79"/>
      <c r="BQR118" s="79"/>
      <c r="BQS118" s="79"/>
      <c r="BQT118" s="25"/>
      <c r="BQU118" s="26"/>
      <c r="BQV118" s="26"/>
      <c r="BQW118" s="26"/>
      <c r="BQX118" s="26"/>
      <c r="BQY118" s="26"/>
      <c r="BQZ118" s="26"/>
      <c r="BRA118" s="26"/>
      <c r="BRB118" s="81"/>
      <c r="BRC118" s="80"/>
      <c r="BRD118" s="80"/>
      <c r="BRE118" s="79"/>
      <c r="BRF118" s="80"/>
      <c r="BRG118" s="79"/>
      <c r="BRH118" s="79"/>
      <c r="BRI118" s="79"/>
      <c r="BRJ118" s="25"/>
      <c r="BRK118" s="26"/>
      <c r="BRL118" s="26"/>
      <c r="BRM118" s="26"/>
      <c r="BRN118" s="26"/>
      <c r="BRO118" s="26"/>
      <c r="BRP118" s="26"/>
      <c r="BRQ118" s="26"/>
      <c r="BRR118" s="81"/>
      <c r="BRS118" s="80"/>
      <c r="BRT118" s="80"/>
      <c r="BRU118" s="79"/>
      <c r="BRV118" s="80"/>
      <c r="BRW118" s="79"/>
      <c r="BRX118" s="79"/>
      <c r="BRY118" s="79"/>
      <c r="BRZ118" s="25"/>
      <c r="BSA118" s="26"/>
      <c r="BSB118" s="26"/>
      <c r="BSC118" s="26"/>
      <c r="BSD118" s="26"/>
      <c r="BSE118" s="26"/>
      <c r="BSF118" s="26"/>
      <c r="BSG118" s="26"/>
      <c r="BSH118" s="81"/>
      <c r="BSI118" s="80"/>
      <c r="BSJ118" s="80"/>
      <c r="BSK118" s="79"/>
      <c r="BSL118" s="80"/>
      <c r="BSM118" s="79"/>
      <c r="BSN118" s="79"/>
      <c r="BSO118" s="79"/>
      <c r="BSP118" s="25"/>
      <c r="BSQ118" s="26"/>
      <c r="BSR118" s="26"/>
      <c r="BSS118" s="26"/>
      <c r="BST118" s="26"/>
      <c r="BSU118" s="26"/>
      <c r="BSV118" s="26"/>
      <c r="BSW118" s="26"/>
      <c r="BSX118" s="81"/>
      <c r="BSY118" s="80"/>
      <c r="BSZ118" s="80"/>
      <c r="BTA118" s="79"/>
      <c r="BTB118" s="80"/>
      <c r="BTC118" s="79"/>
      <c r="BTD118" s="79"/>
      <c r="BTE118" s="79"/>
      <c r="BTF118" s="25"/>
      <c r="BTG118" s="26"/>
      <c r="BTH118" s="26"/>
      <c r="BTI118" s="26"/>
      <c r="BTJ118" s="26"/>
      <c r="BTK118" s="26"/>
      <c r="BTL118" s="26"/>
      <c r="BTM118" s="26"/>
      <c r="BTN118" s="81"/>
      <c r="BTO118" s="80"/>
      <c r="BTP118" s="80"/>
      <c r="BTQ118" s="79"/>
      <c r="BTR118" s="80"/>
      <c r="BTS118" s="79"/>
      <c r="BTT118" s="79"/>
      <c r="BTU118" s="79"/>
      <c r="BTV118" s="25"/>
      <c r="BTW118" s="26"/>
      <c r="BTX118" s="26"/>
      <c r="BTY118" s="26"/>
      <c r="BTZ118" s="26"/>
      <c r="BUA118" s="26"/>
      <c r="BUB118" s="26"/>
      <c r="BUC118" s="26"/>
      <c r="BUD118" s="81"/>
      <c r="BUE118" s="80"/>
      <c r="BUF118" s="80"/>
      <c r="BUG118" s="79"/>
      <c r="BUH118" s="80"/>
      <c r="BUI118" s="79"/>
      <c r="BUJ118" s="79"/>
      <c r="BUK118" s="79"/>
      <c r="BUL118" s="25"/>
      <c r="BUM118" s="26"/>
      <c r="BUN118" s="26"/>
      <c r="BUO118" s="26"/>
      <c r="BUP118" s="26"/>
      <c r="BUQ118" s="26"/>
      <c r="BUR118" s="26"/>
      <c r="BUS118" s="26"/>
      <c r="BUT118" s="81"/>
      <c r="BUU118" s="80"/>
      <c r="BUV118" s="80"/>
      <c r="BUW118" s="79"/>
      <c r="BUX118" s="80"/>
      <c r="BUY118" s="79"/>
      <c r="BUZ118" s="79"/>
      <c r="BVA118" s="79"/>
      <c r="BVB118" s="25"/>
      <c r="BVC118" s="26"/>
      <c r="BVD118" s="26"/>
      <c r="BVE118" s="26"/>
      <c r="BVF118" s="26"/>
      <c r="BVG118" s="26"/>
      <c r="BVH118" s="26"/>
      <c r="BVI118" s="26"/>
      <c r="BVJ118" s="81"/>
      <c r="BVK118" s="80"/>
      <c r="BVL118" s="80"/>
      <c r="BVM118" s="79"/>
      <c r="BVN118" s="80"/>
      <c r="BVO118" s="79"/>
      <c r="BVP118" s="79"/>
      <c r="BVQ118" s="79"/>
      <c r="BVR118" s="25"/>
      <c r="BVS118" s="26"/>
      <c r="BVT118" s="26"/>
      <c r="BVU118" s="26"/>
      <c r="BVV118" s="26"/>
      <c r="BVW118" s="26"/>
      <c r="BVX118" s="26"/>
      <c r="BVY118" s="26"/>
      <c r="BVZ118" s="81"/>
      <c r="BWA118" s="80"/>
      <c r="BWB118" s="80"/>
      <c r="BWC118" s="79"/>
      <c r="BWD118" s="80"/>
      <c r="BWE118" s="79"/>
      <c r="BWF118" s="79"/>
      <c r="BWG118" s="79"/>
      <c r="BWH118" s="25"/>
      <c r="BWI118" s="26"/>
      <c r="BWJ118" s="26"/>
      <c r="BWK118" s="26"/>
      <c r="BWL118" s="26"/>
      <c r="BWM118" s="26"/>
      <c r="BWN118" s="26"/>
      <c r="BWO118" s="26"/>
      <c r="BWP118" s="81"/>
      <c r="BWQ118" s="80"/>
      <c r="BWR118" s="80"/>
      <c r="BWS118" s="79"/>
      <c r="BWT118" s="80"/>
      <c r="BWU118" s="79"/>
      <c r="BWV118" s="79"/>
      <c r="BWW118" s="79"/>
      <c r="BWX118" s="25"/>
      <c r="BWY118" s="26"/>
      <c r="BWZ118" s="26"/>
      <c r="BXA118" s="26"/>
      <c r="BXB118" s="26"/>
      <c r="BXC118" s="26"/>
      <c r="BXD118" s="26"/>
      <c r="BXE118" s="26"/>
      <c r="BXF118" s="81"/>
      <c r="BXG118" s="80"/>
      <c r="BXH118" s="80"/>
      <c r="BXI118" s="79"/>
      <c r="BXJ118" s="80"/>
      <c r="BXK118" s="79"/>
      <c r="BXL118" s="79"/>
      <c r="BXM118" s="79"/>
      <c r="BXN118" s="25"/>
      <c r="BXO118" s="26"/>
      <c r="BXP118" s="26"/>
      <c r="BXQ118" s="26"/>
      <c r="BXR118" s="26"/>
      <c r="BXS118" s="26"/>
      <c r="BXT118" s="26"/>
      <c r="BXU118" s="26"/>
      <c r="BXV118" s="81"/>
      <c r="BXW118" s="80"/>
      <c r="BXX118" s="80"/>
      <c r="BXY118" s="79"/>
      <c r="BXZ118" s="80"/>
      <c r="BYA118" s="79"/>
      <c r="BYB118" s="79"/>
      <c r="BYC118" s="79"/>
      <c r="BYD118" s="25"/>
      <c r="BYE118" s="26"/>
      <c r="BYF118" s="26"/>
      <c r="BYG118" s="26"/>
      <c r="BYH118" s="26"/>
      <c r="BYI118" s="26"/>
      <c r="BYJ118" s="26"/>
      <c r="BYK118" s="26"/>
      <c r="BYL118" s="81"/>
      <c r="BYM118" s="80"/>
      <c r="BYN118" s="80"/>
      <c r="BYO118" s="79"/>
      <c r="BYP118" s="80"/>
      <c r="BYQ118" s="79"/>
      <c r="BYR118" s="79"/>
      <c r="BYS118" s="79"/>
      <c r="BYT118" s="25"/>
      <c r="BYU118" s="26"/>
      <c r="BYV118" s="26"/>
      <c r="BYW118" s="26"/>
      <c r="BYX118" s="26"/>
      <c r="BYY118" s="26"/>
      <c r="BYZ118" s="26"/>
      <c r="BZA118" s="26"/>
      <c r="BZB118" s="81"/>
      <c r="BZC118" s="80"/>
      <c r="BZD118" s="80"/>
      <c r="BZE118" s="79"/>
      <c r="BZF118" s="80"/>
      <c r="BZG118" s="79"/>
      <c r="BZH118" s="79"/>
      <c r="BZI118" s="79"/>
      <c r="BZJ118" s="25"/>
      <c r="BZK118" s="26"/>
      <c r="BZL118" s="26"/>
      <c r="BZM118" s="26"/>
      <c r="BZN118" s="26"/>
      <c r="BZO118" s="26"/>
      <c r="BZP118" s="26"/>
      <c r="BZQ118" s="26"/>
      <c r="BZR118" s="81"/>
      <c r="BZS118" s="80"/>
      <c r="BZT118" s="80"/>
      <c r="BZU118" s="79"/>
      <c r="BZV118" s="80"/>
      <c r="BZW118" s="79"/>
      <c r="BZX118" s="79"/>
      <c r="BZY118" s="79"/>
      <c r="BZZ118" s="25"/>
      <c r="CAA118" s="26"/>
      <c r="CAB118" s="26"/>
      <c r="CAC118" s="26"/>
      <c r="CAD118" s="26"/>
      <c r="CAE118" s="26"/>
      <c r="CAF118" s="26"/>
      <c r="CAG118" s="26"/>
      <c r="CAH118" s="81"/>
      <c r="CAI118" s="80"/>
      <c r="CAJ118" s="80"/>
      <c r="CAK118" s="79"/>
      <c r="CAL118" s="80"/>
      <c r="CAM118" s="79"/>
      <c r="CAN118" s="79"/>
      <c r="CAO118" s="79"/>
      <c r="CAP118" s="25"/>
      <c r="CAQ118" s="26"/>
      <c r="CAR118" s="26"/>
      <c r="CAS118" s="26"/>
      <c r="CAT118" s="26"/>
      <c r="CAU118" s="26"/>
      <c r="CAV118" s="26"/>
      <c r="CAW118" s="26"/>
      <c r="CAX118" s="81"/>
      <c r="CAY118" s="80"/>
      <c r="CAZ118" s="80"/>
      <c r="CBA118" s="79"/>
      <c r="CBB118" s="80"/>
      <c r="CBC118" s="79"/>
      <c r="CBD118" s="79"/>
      <c r="CBE118" s="79"/>
      <c r="CBF118" s="25"/>
      <c r="CBG118" s="26"/>
      <c r="CBH118" s="26"/>
      <c r="CBI118" s="26"/>
      <c r="CBJ118" s="26"/>
      <c r="CBK118" s="26"/>
      <c r="CBL118" s="26"/>
      <c r="CBM118" s="26"/>
      <c r="CBN118" s="81"/>
      <c r="CBO118" s="80"/>
      <c r="CBP118" s="80"/>
      <c r="CBQ118" s="79"/>
      <c r="CBR118" s="80"/>
      <c r="CBS118" s="79"/>
      <c r="CBT118" s="79"/>
      <c r="CBU118" s="79"/>
      <c r="CBV118" s="25"/>
      <c r="CBW118" s="26"/>
      <c r="CBX118" s="26"/>
      <c r="CBY118" s="26"/>
      <c r="CBZ118" s="26"/>
      <c r="CCA118" s="26"/>
      <c r="CCB118" s="26"/>
      <c r="CCC118" s="26"/>
      <c r="CCD118" s="81"/>
      <c r="CCE118" s="80"/>
      <c r="CCF118" s="80"/>
      <c r="CCG118" s="79"/>
      <c r="CCH118" s="80"/>
      <c r="CCI118" s="79"/>
      <c r="CCJ118" s="79"/>
      <c r="CCK118" s="79"/>
      <c r="CCL118" s="25"/>
      <c r="CCM118" s="26"/>
      <c r="CCN118" s="26"/>
      <c r="CCO118" s="26"/>
      <c r="CCP118" s="26"/>
      <c r="CCQ118" s="26"/>
      <c r="CCR118" s="26"/>
      <c r="CCS118" s="26"/>
      <c r="CCT118" s="81"/>
      <c r="CCU118" s="80"/>
      <c r="CCV118" s="80"/>
      <c r="CCW118" s="79"/>
      <c r="CCX118" s="80"/>
      <c r="CCY118" s="79"/>
      <c r="CCZ118" s="79"/>
      <c r="CDA118" s="79"/>
      <c r="CDB118" s="25"/>
      <c r="CDC118" s="26"/>
      <c r="CDD118" s="26"/>
      <c r="CDE118" s="26"/>
      <c r="CDF118" s="26"/>
      <c r="CDG118" s="26"/>
      <c r="CDH118" s="26"/>
      <c r="CDI118" s="26"/>
      <c r="CDJ118" s="81"/>
      <c r="CDK118" s="80"/>
      <c r="CDL118" s="80"/>
      <c r="CDM118" s="79"/>
      <c r="CDN118" s="80"/>
      <c r="CDO118" s="79"/>
      <c r="CDP118" s="79"/>
      <c r="CDQ118" s="79"/>
      <c r="CDR118" s="25"/>
      <c r="CDS118" s="26"/>
      <c r="CDT118" s="26"/>
      <c r="CDU118" s="26"/>
      <c r="CDV118" s="26"/>
      <c r="CDW118" s="26"/>
      <c r="CDX118" s="26"/>
      <c r="CDY118" s="26"/>
      <c r="CDZ118" s="81"/>
      <c r="CEA118" s="80"/>
      <c r="CEB118" s="80"/>
      <c r="CEC118" s="79"/>
      <c r="CED118" s="80"/>
      <c r="CEE118" s="79"/>
      <c r="CEF118" s="79"/>
      <c r="CEG118" s="79"/>
      <c r="CEH118" s="25"/>
      <c r="CEI118" s="26"/>
      <c r="CEJ118" s="26"/>
      <c r="CEK118" s="26"/>
      <c r="CEL118" s="26"/>
      <c r="CEM118" s="26"/>
      <c r="CEN118" s="26"/>
      <c r="CEO118" s="26"/>
      <c r="CEP118" s="81"/>
      <c r="CEQ118" s="80"/>
      <c r="CER118" s="80"/>
      <c r="CES118" s="79"/>
      <c r="CET118" s="80"/>
      <c r="CEU118" s="79"/>
      <c r="CEV118" s="79"/>
      <c r="CEW118" s="79"/>
      <c r="CEX118" s="25"/>
      <c r="CEY118" s="26"/>
      <c r="CEZ118" s="26"/>
      <c r="CFA118" s="26"/>
      <c r="CFB118" s="26"/>
      <c r="CFC118" s="26"/>
      <c r="CFD118" s="26"/>
      <c r="CFE118" s="26"/>
      <c r="CFF118" s="81"/>
      <c r="CFG118" s="80"/>
      <c r="CFH118" s="80"/>
      <c r="CFI118" s="79"/>
      <c r="CFJ118" s="80"/>
      <c r="CFK118" s="79"/>
      <c r="CFL118" s="79"/>
      <c r="CFM118" s="79"/>
      <c r="CFN118" s="25"/>
      <c r="CFO118" s="26"/>
      <c r="CFP118" s="26"/>
      <c r="CFQ118" s="26"/>
      <c r="CFR118" s="26"/>
      <c r="CFS118" s="26"/>
      <c r="CFT118" s="26"/>
      <c r="CFU118" s="26"/>
      <c r="CFV118" s="81"/>
      <c r="CFW118" s="80"/>
      <c r="CFX118" s="80"/>
      <c r="CFY118" s="79"/>
      <c r="CFZ118" s="80"/>
      <c r="CGA118" s="79"/>
      <c r="CGB118" s="79"/>
      <c r="CGC118" s="79"/>
      <c r="CGD118" s="25"/>
      <c r="CGE118" s="26"/>
      <c r="CGF118" s="26"/>
      <c r="CGG118" s="26"/>
      <c r="CGH118" s="26"/>
      <c r="CGI118" s="26"/>
      <c r="CGJ118" s="26"/>
      <c r="CGK118" s="26"/>
      <c r="CGL118" s="81"/>
      <c r="CGM118" s="80"/>
      <c r="CGN118" s="80"/>
      <c r="CGO118" s="79"/>
      <c r="CGP118" s="80"/>
      <c r="CGQ118" s="79"/>
      <c r="CGR118" s="79"/>
      <c r="CGS118" s="79"/>
      <c r="CGT118" s="25"/>
      <c r="CGU118" s="26"/>
      <c r="CGV118" s="26"/>
      <c r="CGW118" s="26"/>
      <c r="CGX118" s="26"/>
      <c r="CGY118" s="26"/>
      <c r="CGZ118" s="26"/>
      <c r="CHA118" s="26"/>
      <c r="CHB118" s="81"/>
      <c r="CHC118" s="80"/>
      <c r="CHD118" s="80"/>
      <c r="CHE118" s="79"/>
      <c r="CHF118" s="80"/>
      <c r="CHG118" s="79"/>
      <c r="CHH118" s="79"/>
      <c r="CHI118" s="79"/>
      <c r="CHJ118" s="25"/>
      <c r="CHK118" s="26"/>
      <c r="CHL118" s="26"/>
      <c r="CHM118" s="26"/>
      <c r="CHN118" s="26"/>
      <c r="CHO118" s="26"/>
      <c r="CHP118" s="26"/>
      <c r="CHQ118" s="26"/>
      <c r="CHR118" s="81"/>
      <c r="CHS118" s="80"/>
      <c r="CHT118" s="80"/>
      <c r="CHU118" s="79"/>
      <c r="CHV118" s="80"/>
      <c r="CHW118" s="79"/>
      <c r="CHX118" s="79"/>
      <c r="CHY118" s="79"/>
      <c r="CHZ118" s="25"/>
      <c r="CIA118" s="26"/>
      <c r="CIB118" s="26"/>
      <c r="CIC118" s="26"/>
      <c r="CID118" s="26"/>
      <c r="CIE118" s="26"/>
      <c r="CIF118" s="26"/>
      <c r="CIG118" s="26"/>
      <c r="CIH118" s="81"/>
      <c r="CII118" s="80"/>
      <c r="CIJ118" s="80"/>
      <c r="CIK118" s="79"/>
      <c r="CIL118" s="80"/>
      <c r="CIM118" s="79"/>
      <c r="CIN118" s="79"/>
      <c r="CIO118" s="79"/>
      <c r="CIP118" s="25"/>
      <c r="CIQ118" s="26"/>
      <c r="CIR118" s="26"/>
      <c r="CIS118" s="26"/>
      <c r="CIT118" s="26"/>
      <c r="CIU118" s="26"/>
      <c r="CIV118" s="26"/>
      <c r="CIW118" s="26"/>
      <c r="CIX118" s="81"/>
      <c r="CIY118" s="80"/>
      <c r="CIZ118" s="80"/>
      <c r="CJA118" s="79"/>
      <c r="CJB118" s="80"/>
      <c r="CJC118" s="79"/>
      <c r="CJD118" s="79"/>
      <c r="CJE118" s="79"/>
      <c r="CJF118" s="25"/>
      <c r="CJG118" s="26"/>
      <c r="CJH118" s="26"/>
      <c r="CJI118" s="26"/>
      <c r="CJJ118" s="26"/>
      <c r="CJK118" s="26"/>
      <c r="CJL118" s="26"/>
      <c r="CJM118" s="26"/>
      <c r="CJN118" s="81"/>
      <c r="CJO118" s="80"/>
      <c r="CJP118" s="80"/>
      <c r="CJQ118" s="79"/>
      <c r="CJR118" s="80"/>
      <c r="CJS118" s="79"/>
      <c r="CJT118" s="79"/>
      <c r="CJU118" s="79"/>
      <c r="CJV118" s="25"/>
      <c r="CJW118" s="26"/>
      <c r="CJX118" s="26"/>
      <c r="CJY118" s="26"/>
      <c r="CJZ118" s="26"/>
      <c r="CKA118" s="26"/>
      <c r="CKB118" s="26"/>
      <c r="CKC118" s="26"/>
      <c r="CKD118" s="81"/>
      <c r="CKE118" s="80"/>
      <c r="CKF118" s="80"/>
      <c r="CKG118" s="79"/>
      <c r="CKH118" s="80"/>
      <c r="CKI118" s="79"/>
      <c r="CKJ118" s="79"/>
      <c r="CKK118" s="79"/>
      <c r="CKL118" s="25"/>
      <c r="CKM118" s="26"/>
      <c r="CKN118" s="26"/>
      <c r="CKO118" s="26"/>
      <c r="CKP118" s="26"/>
      <c r="CKQ118" s="26"/>
      <c r="CKR118" s="26"/>
      <c r="CKS118" s="26"/>
      <c r="CKT118" s="81"/>
      <c r="CKU118" s="80"/>
      <c r="CKV118" s="80"/>
      <c r="CKW118" s="79"/>
      <c r="CKX118" s="80"/>
      <c r="CKY118" s="79"/>
      <c r="CKZ118" s="79"/>
      <c r="CLA118" s="79"/>
      <c r="CLB118" s="25"/>
      <c r="CLC118" s="26"/>
      <c r="CLD118" s="26"/>
      <c r="CLE118" s="26"/>
      <c r="CLF118" s="26"/>
      <c r="CLG118" s="26"/>
      <c r="CLH118" s="26"/>
      <c r="CLI118" s="26"/>
      <c r="CLJ118" s="81"/>
      <c r="CLK118" s="80"/>
      <c r="CLL118" s="80"/>
      <c r="CLM118" s="79"/>
      <c r="CLN118" s="80"/>
      <c r="CLO118" s="79"/>
      <c r="CLP118" s="79"/>
      <c r="CLQ118" s="79"/>
      <c r="CLR118" s="25"/>
      <c r="CLS118" s="26"/>
      <c r="CLT118" s="26"/>
      <c r="CLU118" s="26"/>
      <c r="CLV118" s="26"/>
      <c r="CLW118" s="26"/>
      <c r="CLX118" s="26"/>
      <c r="CLY118" s="26"/>
      <c r="CLZ118" s="81"/>
      <c r="CMA118" s="80"/>
      <c r="CMB118" s="80"/>
      <c r="CMC118" s="79"/>
      <c r="CMD118" s="80"/>
      <c r="CME118" s="79"/>
      <c r="CMF118" s="79"/>
      <c r="CMG118" s="79"/>
      <c r="CMH118" s="25"/>
      <c r="CMI118" s="26"/>
      <c r="CMJ118" s="26"/>
      <c r="CMK118" s="26"/>
      <c r="CML118" s="26"/>
      <c r="CMM118" s="26"/>
      <c r="CMN118" s="26"/>
      <c r="CMO118" s="26"/>
      <c r="CMP118" s="81"/>
      <c r="CMQ118" s="80"/>
      <c r="CMR118" s="80"/>
      <c r="CMS118" s="79"/>
      <c r="CMT118" s="80"/>
      <c r="CMU118" s="79"/>
      <c r="CMV118" s="79"/>
      <c r="CMW118" s="79"/>
      <c r="CMX118" s="25"/>
      <c r="CMY118" s="26"/>
      <c r="CMZ118" s="26"/>
      <c r="CNA118" s="26"/>
      <c r="CNB118" s="26"/>
      <c r="CNC118" s="26"/>
      <c r="CND118" s="26"/>
      <c r="CNE118" s="26"/>
      <c r="CNF118" s="81"/>
      <c r="CNG118" s="80"/>
      <c r="CNH118" s="80"/>
      <c r="CNI118" s="79"/>
      <c r="CNJ118" s="80"/>
      <c r="CNK118" s="79"/>
      <c r="CNL118" s="79"/>
      <c r="CNM118" s="79"/>
      <c r="CNN118" s="25"/>
      <c r="CNO118" s="26"/>
      <c r="CNP118" s="26"/>
      <c r="CNQ118" s="26"/>
      <c r="CNR118" s="26"/>
      <c r="CNS118" s="26"/>
      <c r="CNT118" s="26"/>
      <c r="CNU118" s="26"/>
      <c r="CNV118" s="81"/>
      <c r="CNW118" s="80"/>
      <c r="CNX118" s="80"/>
      <c r="CNY118" s="79"/>
      <c r="CNZ118" s="80"/>
      <c r="COA118" s="79"/>
      <c r="COB118" s="79"/>
      <c r="COC118" s="79"/>
      <c r="COD118" s="25"/>
      <c r="COE118" s="26"/>
      <c r="COF118" s="26"/>
      <c r="COG118" s="26"/>
      <c r="COH118" s="26"/>
      <c r="COI118" s="26"/>
      <c r="COJ118" s="26"/>
      <c r="COK118" s="26"/>
      <c r="COL118" s="81"/>
      <c r="COM118" s="80"/>
      <c r="CON118" s="80"/>
      <c r="COO118" s="79"/>
      <c r="COP118" s="80"/>
      <c r="COQ118" s="79"/>
      <c r="COR118" s="79"/>
      <c r="COS118" s="79"/>
      <c r="COT118" s="25"/>
      <c r="COU118" s="26"/>
      <c r="COV118" s="26"/>
      <c r="COW118" s="26"/>
      <c r="COX118" s="26"/>
      <c r="COY118" s="26"/>
      <c r="COZ118" s="26"/>
      <c r="CPA118" s="26"/>
      <c r="CPB118" s="81"/>
      <c r="CPC118" s="80"/>
      <c r="CPD118" s="80"/>
      <c r="CPE118" s="79"/>
      <c r="CPF118" s="80"/>
      <c r="CPG118" s="79"/>
      <c r="CPH118" s="79"/>
      <c r="CPI118" s="79"/>
      <c r="CPJ118" s="25"/>
      <c r="CPK118" s="26"/>
      <c r="CPL118" s="26"/>
      <c r="CPM118" s="26"/>
      <c r="CPN118" s="26"/>
      <c r="CPO118" s="26"/>
      <c r="CPP118" s="26"/>
      <c r="CPQ118" s="26"/>
      <c r="CPR118" s="81"/>
      <c r="CPS118" s="80"/>
      <c r="CPT118" s="80"/>
      <c r="CPU118" s="79"/>
      <c r="CPV118" s="80"/>
      <c r="CPW118" s="79"/>
      <c r="CPX118" s="79"/>
      <c r="CPY118" s="79"/>
      <c r="CPZ118" s="25"/>
      <c r="CQA118" s="26"/>
      <c r="CQB118" s="26"/>
      <c r="CQC118" s="26"/>
      <c r="CQD118" s="26"/>
      <c r="CQE118" s="26"/>
      <c r="CQF118" s="26"/>
      <c r="CQG118" s="26"/>
      <c r="CQH118" s="81"/>
      <c r="CQI118" s="80"/>
      <c r="CQJ118" s="80"/>
      <c r="CQK118" s="79"/>
      <c r="CQL118" s="80"/>
      <c r="CQM118" s="79"/>
      <c r="CQN118" s="79"/>
      <c r="CQO118" s="79"/>
      <c r="CQP118" s="25"/>
      <c r="CQQ118" s="26"/>
      <c r="CQR118" s="26"/>
      <c r="CQS118" s="26"/>
      <c r="CQT118" s="26"/>
      <c r="CQU118" s="26"/>
      <c r="CQV118" s="26"/>
      <c r="CQW118" s="26"/>
      <c r="CQX118" s="81"/>
      <c r="CQY118" s="80"/>
      <c r="CQZ118" s="80"/>
      <c r="CRA118" s="79"/>
      <c r="CRB118" s="80"/>
      <c r="CRC118" s="79"/>
      <c r="CRD118" s="79"/>
      <c r="CRE118" s="79"/>
      <c r="CRF118" s="25"/>
      <c r="CRG118" s="26"/>
      <c r="CRH118" s="26"/>
      <c r="CRI118" s="26"/>
      <c r="CRJ118" s="26"/>
      <c r="CRK118" s="26"/>
      <c r="CRL118" s="26"/>
      <c r="CRM118" s="26"/>
      <c r="CRN118" s="81"/>
      <c r="CRO118" s="80"/>
      <c r="CRP118" s="80"/>
      <c r="CRQ118" s="79"/>
      <c r="CRR118" s="80"/>
      <c r="CRS118" s="79"/>
      <c r="CRT118" s="79"/>
      <c r="CRU118" s="79"/>
      <c r="CRV118" s="25"/>
      <c r="CRW118" s="26"/>
      <c r="CRX118" s="26"/>
      <c r="CRY118" s="26"/>
      <c r="CRZ118" s="26"/>
      <c r="CSA118" s="26"/>
      <c r="CSB118" s="26"/>
      <c r="CSC118" s="26"/>
      <c r="CSD118" s="81"/>
      <c r="CSE118" s="80"/>
      <c r="CSF118" s="80"/>
      <c r="CSG118" s="79"/>
      <c r="CSH118" s="80"/>
      <c r="CSI118" s="79"/>
      <c r="CSJ118" s="79"/>
      <c r="CSK118" s="79"/>
      <c r="CSL118" s="25"/>
      <c r="CSM118" s="26"/>
      <c r="CSN118" s="26"/>
      <c r="CSO118" s="26"/>
      <c r="CSP118" s="26"/>
      <c r="CSQ118" s="26"/>
      <c r="CSR118" s="26"/>
      <c r="CSS118" s="26"/>
      <c r="CST118" s="81"/>
      <c r="CSU118" s="80"/>
      <c r="CSV118" s="80"/>
      <c r="CSW118" s="79"/>
      <c r="CSX118" s="80"/>
      <c r="CSY118" s="79"/>
      <c r="CSZ118" s="79"/>
      <c r="CTA118" s="79"/>
      <c r="CTB118" s="25"/>
      <c r="CTC118" s="26"/>
      <c r="CTD118" s="26"/>
      <c r="CTE118" s="26"/>
      <c r="CTF118" s="26"/>
      <c r="CTG118" s="26"/>
      <c r="CTH118" s="26"/>
      <c r="CTI118" s="26"/>
      <c r="CTJ118" s="81"/>
      <c r="CTK118" s="80"/>
      <c r="CTL118" s="80"/>
      <c r="CTM118" s="79"/>
      <c r="CTN118" s="80"/>
      <c r="CTO118" s="79"/>
      <c r="CTP118" s="79"/>
      <c r="CTQ118" s="79"/>
      <c r="CTR118" s="25"/>
      <c r="CTS118" s="26"/>
      <c r="CTT118" s="26"/>
      <c r="CTU118" s="26"/>
      <c r="CTV118" s="26"/>
      <c r="CTW118" s="26"/>
      <c r="CTX118" s="26"/>
      <c r="CTY118" s="26"/>
      <c r="CTZ118" s="81"/>
      <c r="CUA118" s="80"/>
      <c r="CUB118" s="80"/>
      <c r="CUC118" s="79"/>
      <c r="CUD118" s="80"/>
      <c r="CUE118" s="79"/>
      <c r="CUF118" s="79"/>
      <c r="CUG118" s="79"/>
      <c r="CUH118" s="25"/>
      <c r="CUI118" s="26"/>
      <c r="CUJ118" s="26"/>
      <c r="CUK118" s="26"/>
      <c r="CUL118" s="26"/>
      <c r="CUM118" s="26"/>
      <c r="CUN118" s="26"/>
      <c r="CUO118" s="26"/>
      <c r="CUP118" s="81"/>
      <c r="CUQ118" s="80"/>
      <c r="CUR118" s="80"/>
      <c r="CUS118" s="79"/>
      <c r="CUT118" s="80"/>
      <c r="CUU118" s="79"/>
      <c r="CUV118" s="79"/>
      <c r="CUW118" s="79"/>
      <c r="CUX118" s="25"/>
      <c r="CUY118" s="26"/>
      <c r="CUZ118" s="26"/>
      <c r="CVA118" s="26"/>
      <c r="CVB118" s="26"/>
      <c r="CVC118" s="26"/>
      <c r="CVD118" s="26"/>
      <c r="CVE118" s="26"/>
      <c r="CVF118" s="81"/>
      <c r="CVG118" s="80"/>
      <c r="CVH118" s="80"/>
      <c r="CVI118" s="79"/>
      <c r="CVJ118" s="80"/>
      <c r="CVK118" s="79"/>
      <c r="CVL118" s="79"/>
      <c r="CVM118" s="79"/>
      <c r="CVN118" s="25"/>
      <c r="CVO118" s="26"/>
      <c r="CVP118" s="26"/>
      <c r="CVQ118" s="26"/>
      <c r="CVR118" s="26"/>
      <c r="CVS118" s="26"/>
      <c r="CVT118" s="26"/>
      <c r="CVU118" s="26"/>
      <c r="CVV118" s="81"/>
      <c r="CVW118" s="80"/>
      <c r="CVX118" s="80"/>
      <c r="CVY118" s="79"/>
      <c r="CVZ118" s="80"/>
      <c r="CWA118" s="79"/>
      <c r="CWB118" s="79"/>
      <c r="CWC118" s="79"/>
      <c r="CWD118" s="25"/>
      <c r="CWE118" s="26"/>
      <c r="CWF118" s="26"/>
      <c r="CWG118" s="26"/>
      <c r="CWH118" s="26"/>
      <c r="CWI118" s="26"/>
      <c r="CWJ118" s="26"/>
      <c r="CWK118" s="26"/>
      <c r="CWL118" s="81"/>
      <c r="CWM118" s="80"/>
      <c r="CWN118" s="80"/>
      <c r="CWO118" s="79"/>
      <c r="CWP118" s="80"/>
      <c r="CWQ118" s="79"/>
      <c r="CWR118" s="79"/>
      <c r="CWS118" s="79"/>
      <c r="CWT118" s="25"/>
      <c r="CWU118" s="26"/>
      <c r="CWV118" s="26"/>
      <c r="CWW118" s="26"/>
      <c r="CWX118" s="26"/>
      <c r="CWY118" s="26"/>
      <c r="CWZ118" s="26"/>
      <c r="CXA118" s="26"/>
      <c r="CXB118" s="81"/>
      <c r="CXC118" s="80"/>
      <c r="CXD118" s="80"/>
      <c r="CXE118" s="79"/>
      <c r="CXF118" s="80"/>
      <c r="CXG118" s="79"/>
      <c r="CXH118" s="79"/>
      <c r="CXI118" s="79"/>
      <c r="CXJ118" s="25"/>
      <c r="CXK118" s="26"/>
      <c r="CXL118" s="26"/>
      <c r="CXM118" s="26"/>
      <c r="CXN118" s="26"/>
      <c r="CXO118" s="26"/>
      <c r="CXP118" s="26"/>
      <c r="CXQ118" s="26"/>
      <c r="CXR118" s="81"/>
      <c r="CXS118" s="80"/>
      <c r="CXT118" s="80"/>
      <c r="CXU118" s="79"/>
      <c r="CXV118" s="80"/>
      <c r="CXW118" s="79"/>
      <c r="CXX118" s="79"/>
      <c r="CXY118" s="79"/>
      <c r="CXZ118" s="25"/>
      <c r="CYA118" s="26"/>
      <c r="CYB118" s="26"/>
      <c r="CYC118" s="26"/>
      <c r="CYD118" s="26"/>
      <c r="CYE118" s="26"/>
      <c r="CYF118" s="26"/>
      <c r="CYG118" s="26"/>
      <c r="CYH118" s="81"/>
      <c r="CYI118" s="80"/>
      <c r="CYJ118" s="80"/>
      <c r="CYK118" s="79"/>
      <c r="CYL118" s="80"/>
      <c r="CYM118" s="79"/>
      <c r="CYN118" s="79"/>
      <c r="CYO118" s="79"/>
      <c r="CYP118" s="25"/>
      <c r="CYQ118" s="26"/>
      <c r="CYR118" s="26"/>
      <c r="CYS118" s="26"/>
      <c r="CYT118" s="26"/>
      <c r="CYU118" s="26"/>
      <c r="CYV118" s="26"/>
      <c r="CYW118" s="26"/>
      <c r="CYX118" s="81"/>
      <c r="CYY118" s="80"/>
      <c r="CYZ118" s="80"/>
      <c r="CZA118" s="79"/>
      <c r="CZB118" s="80"/>
      <c r="CZC118" s="79"/>
      <c r="CZD118" s="79"/>
      <c r="CZE118" s="79"/>
      <c r="CZF118" s="25"/>
      <c r="CZG118" s="26"/>
      <c r="CZH118" s="26"/>
      <c r="CZI118" s="26"/>
      <c r="CZJ118" s="26"/>
      <c r="CZK118" s="26"/>
      <c r="CZL118" s="26"/>
      <c r="CZM118" s="26"/>
      <c r="CZN118" s="81"/>
      <c r="CZO118" s="80"/>
      <c r="CZP118" s="80"/>
      <c r="CZQ118" s="79"/>
      <c r="CZR118" s="80"/>
      <c r="CZS118" s="79"/>
      <c r="CZT118" s="79"/>
      <c r="CZU118" s="79"/>
      <c r="CZV118" s="25"/>
      <c r="CZW118" s="26"/>
      <c r="CZX118" s="26"/>
      <c r="CZY118" s="26"/>
      <c r="CZZ118" s="26"/>
      <c r="DAA118" s="26"/>
      <c r="DAB118" s="26"/>
      <c r="DAC118" s="26"/>
      <c r="DAD118" s="81"/>
      <c r="DAE118" s="80"/>
      <c r="DAF118" s="80"/>
      <c r="DAG118" s="79"/>
      <c r="DAH118" s="80"/>
      <c r="DAI118" s="79"/>
      <c r="DAJ118" s="79"/>
      <c r="DAK118" s="79"/>
      <c r="DAL118" s="25"/>
      <c r="DAM118" s="26"/>
      <c r="DAN118" s="26"/>
      <c r="DAO118" s="26"/>
      <c r="DAP118" s="26"/>
      <c r="DAQ118" s="26"/>
      <c r="DAR118" s="26"/>
      <c r="DAS118" s="26"/>
      <c r="DAT118" s="81"/>
      <c r="DAU118" s="80"/>
      <c r="DAV118" s="80"/>
      <c r="DAW118" s="79"/>
      <c r="DAX118" s="80"/>
      <c r="DAY118" s="79"/>
      <c r="DAZ118" s="79"/>
      <c r="DBA118" s="79"/>
      <c r="DBB118" s="25"/>
      <c r="DBC118" s="26"/>
      <c r="DBD118" s="26"/>
      <c r="DBE118" s="26"/>
      <c r="DBF118" s="26"/>
      <c r="DBG118" s="26"/>
      <c r="DBH118" s="26"/>
      <c r="DBI118" s="26"/>
      <c r="DBJ118" s="81"/>
      <c r="DBK118" s="80"/>
      <c r="DBL118" s="80"/>
      <c r="DBM118" s="79"/>
      <c r="DBN118" s="80"/>
      <c r="DBO118" s="79"/>
      <c r="DBP118" s="79"/>
      <c r="DBQ118" s="79"/>
      <c r="DBR118" s="25"/>
      <c r="DBS118" s="26"/>
      <c r="DBT118" s="26"/>
      <c r="DBU118" s="26"/>
      <c r="DBV118" s="26"/>
      <c r="DBW118" s="26"/>
      <c r="DBX118" s="26"/>
      <c r="DBY118" s="26"/>
      <c r="DBZ118" s="81"/>
      <c r="DCA118" s="80"/>
      <c r="DCB118" s="80"/>
      <c r="DCC118" s="79"/>
      <c r="DCD118" s="80"/>
      <c r="DCE118" s="79"/>
      <c r="DCF118" s="79"/>
      <c r="DCG118" s="79"/>
      <c r="DCH118" s="25"/>
      <c r="DCI118" s="26"/>
      <c r="DCJ118" s="26"/>
      <c r="DCK118" s="26"/>
      <c r="DCL118" s="26"/>
      <c r="DCM118" s="26"/>
      <c r="DCN118" s="26"/>
      <c r="DCO118" s="26"/>
      <c r="DCP118" s="81"/>
      <c r="DCQ118" s="80"/>
      <c r="DCR118" s="80"/>
      <c r="DCS118" s="79"/>
      <c r="DCT118" s="80"/>
      <c r="DCU118" s="79"/>
      <c r="DCV118" s="79"/>
      <c r="DCW118" s="79"/>
      <c r="DCX118" s="25"/>
      <c r="DCY118" s="26"/>
      <c r="DCZ118" s="26"/>
      <c r="DDA118" s="26"/>
      <c r="DDB118" s="26"/>
      <c r="DDC118" s="26"/>
      <c r="DDD118" s="26"/>
      <c r="DDE118" s="26"/>
      <c r="DDF118" s="81"/>
      <c r="DDG118" s="80"/>
      <c r="DDH118" s="80"/>
      <c r="DDI118" s="79"/>
      <c r="DDJ118" s="80"/>
      <c r="DDK118" s="79"/>
      <c r="DDL118" s="79"/>
      <c r="DDM118" s="79"/>
      <c r="DDN118" s="25"/>
      <c r="DDO118" s="26"/>
      <c r="DDP118" s="26"/>
      <c r="DDQ118" s="26"/>
      <c r="DDR118" s="26"/>
      <c r="DDS118" s="26"/>
      <c r="DDT118" s="26"/>
      <c r="DDU118" s="26"/>
      <c r="DDV118" s="81"/>
      <c r="DDW118" s="80"/>
      <c r="DDX118" s="80"/>
      <c r="DDY118" s="79"/>
      <c r="DDZ118" s="80"/>
      <c r="DEA118" s="79"/>
      <c r="DEB118" s="79"/>
      <c r="DEC118" s="79"/>
      <c r="DED118" s="25"/>
      <c r="DEE118" s="26"/>
      <c r="DEF118" s="26"/>
      <c r="DEG118" s="26"/>
      <c r="DEH118" s="26"/>
      <c r="DEI118" s="26"/>
      <c r="DEJ118" s="26"/>
      <c r="DEK118" s="26"/>
      <c r="DEL118" s="81"/>
      <c r="DEM118" s="80"/>
      <c r="DEN118" s="80"/>
      <c r="DEO118" s="79"/>
      <c r="DEP118" s="80"/>
      <c r="DEQ118" s="79"/>
      <c r="DER118" s="79"/>
      <c r="DES118" s="79"/>
      <c r="DET118" s="25"/>
      <c r="DEU118" s="26"/>
      <c r="DEV118" s="26"/>
      <c r="DEW118" s="26"/>
      <c r="DEX118" s="26"/>
      <c r="DEY118" s="26"/>
      <c r="DEZ118" s="26"/>
      <c r="DFA118" s="26"/>
      <c r="DFB118" s="81"/>
      <c r="DFC118" s="80"/>
      <c r="DFD118" s="80"/>
      <c r="DFE118" s="79"/>
      <c r="DFF118" s="80"/>
      <c r="DFG118" s="79"/>
      <c r="DFH118" s="79"/>
      <c r="DFI118" s="79"/>
      <c r="DFJ118" s="25"/>
      <c r="DFK118" s="26"/>
      <c r="DFL118" s="26"/>
      <c r="DFM118" s="26"/>
      <c r="DFN118" s="26"/>
      <c r="DFO118" s="26"/>
      <c r="DFP118" s="26"/>
      <c r="DFQ118" s="26"/>
      <c r="DFR118" s="81"/>
      <c r="DFS118" s="80"/>
      <c r="DFT118" s="80"/>
      <c r="DFU118" s="79"/>
      <c r="DFV118" s="80"/>
      <c r="DFW118" s="79"/>
      <c r="DFX118" s="79"/>
      <c r="DFY118" s="79"/>
      <c r="DFZ118" s="25"/>
      <c r="DGA118" s="26"/>
      <c r="DGB118" s="26"/>
      <c r="DGC118" s="26"/>
      <c r="DGD118" s="26"/>
      <c r="DGE118" s="26"/>
      <c r="DGF118" s="26"/>
      <c r="DGG118" s="26"/>
      <c r="DGH118" s="81"/>
      <c r="DGI118" s="80"/>
      <c r="DGJ118" s="80"/>
      <c r="DGK118" s="79"/>
      <c r="DGL118" s="80"/>
      <c r="DGM118" s="79"/>
      <c r="DGN118" s="79"/>
      <c r="DGO118" s="79"/>
      <c r="DGP118" s="25"/>
      <c r="DGQ118" s="26"/>
      <c r="DGR118" s="26"/>
      <c r="DGS118" s="26"/>
      <c r="DGT118" s="26"/>
      <c r="DGU118" s="26"/>
      <c r="DGV118" s="26"/>
      <c r="DGW118" s="26"/>
      <c r="DGX118" s="81"/>
      <c r="DGY118" s="80"/>
      <c r="DGZ118" s="80"/>
      <c r="DHA118" s="79"/>
      <c r="DHB118" s="80"/>
      <c r="DHC118" s="79"/>
      <c r="DHD118" s="79"/>
      <c r="DHE118" s="79"/>
      <c r="DHF118" s="25"/>
      <c r="DHG118" s="26"/>
      <c r="DHH118" s="26"/>
      <c r="DHI118" s="26"/>
      <c r="DHJ118" s="26"/>
      <c r="DHK118" s="26"/>
      <c r="DHL118" s="26"/>
      <c r="DHM118" s="26"/>
      <c r="DHN118" s="81"/>
      <c r="DHO118" s="80"/>
      <c r="DHP118" s="80"/>
      <c r="DHQ118" s="79"/>
      <c r="DHR118" s="80"/>
      <c r="DHS118" s="79"/>
      <c r="DHT118" s="79"/>
      <c r="DHU118" s="79"/>
      <c r="DHV118" s="25"/>
      <c r="DHW118" s="26"/>
      <c r="DHX118" s="26"/>
      <c r="DHY118" s="26"/>
      <c r="DHZ118" s="26"/>
      <c r="DIA118" s="26"/>
      <c r="DIB118" s="26"/>
      <c r="DIC118" s="26"/>
      <c r="DID118" s="81"/>
      <c r="DIE118" s="80"/>
      <c r="DIF118" s="80"/>
      <c r="DIG118" s="79"/>
      <c r="DIH118" s="80"/>
      <c r="DII118" s="79"/>
      <c r="DIJ118" s="79"/>
      <c r="DIK118" s="79"/>
      <c r="DIL118" s="25"/>
      <c r="DIM118" s="26"/>
      <c r="DIN118" s="26"/>
      <c r="DIO118" s="26"/>
      <c r="DIP118" s="26"/>
      <c r="DIQ118" s="26"/>
      <c r="DIR118" s="26"/>
      <c r="DIS118" s="26"/>
      <c r="DIT118" s="81"/>
      <c r="DIU118" s="80"/>
      <c r="DIV118" s="80"/>
      <c r="DIW118" s="79"/>
      <c r="DIX118" s="80"/>
      <c r="DIY118" s="79"/>
      <c r="DIZ118" s="79"/>
      <c r="DJA118" s="79"/>
      <c r="DJB118" s="25"/>
      <c r="DJC118" s="26"/>
      <c r="DJD118" s="26"/>
      <c r="DJE118" s="26"/>
      <c r="DJF118" s="26"/>
      <c r="DJG118" s="26"/>
      <c r="DJH118" s="26"/>
      <c r="DJI118" s="26"/>
      <c r="DJJ118" s="81"/>
      <c r="DJK118" s="80"/>
      <c r="DJL118" s="80"/>
      <c r="DJM118" s="79"/>
      <c r="DJN118" s="80"/>
      <c r="DJO118" s="79"/>
      <c r="DJP118" s="79"/>
      <c r="DJQ118" s="79"/>
      <c r="DJR118" s="25"/>
      <c r="DJS118" s="26"/>
      <c r="DJT118" s="26"/>
      <c r="DJU118" s="26"/>
      <c r="DJV118" s="26"/>
      <c r="DJW118" s="26"/>
      <c r="DJX118" s="26"/>
      <c r="DJY118" s="26"/>
      <c r="DJZ118" s="81"/>
      <c r="DKA118" s="80"/>
      <c r="DKB118" s="80"/>
      <c r="DKC118" s="79"/>
      <c r="DKD118" s="80"/>
      <c r="DKE118" s="79"/>
      <c r="DKF118" s="79"/>
      <c r="DKG118" s="79"/>
      <c r="DKH118" s="25"/>
      <c r="DKI118" s="26"/>
      <c r="DKJ118" s="26"/>
      <c r="DKK118" s="26"/>
      <c r="DKL118" s="26"/>
      <c r="DKM118" s="26"/>
      <c r="DKN118" s="26"/>
      <c r="DKO118" s="26"/>
      <c r="DKP118" s="81"/>
      <c r="DKQ118" s="80"/>
      <c r="DKR118" s="80"/>
      <c r="DKS118" s="79"/>
      <c r="DKT118" s="80"/>
      <c r="DKU118" s="79"/>
      <c r="DKV118" s="79"/>
      <c r="DKW118" s="79"/>
      <c r="DKX118" s="25"/>
      <c r="DKY118" s="26"/>
      <c r="DKZ118" s="26"/>
      <c r="DLA118" s="26"/>
      <c r="DLB118" s="26"/>
      <c r="DLC118" s="26"/>
      <c r="DLD118" s="26"/>
      <c r="DLE118" s="26"/>
      <c r="DLF118" s="81"/>
      <c r="DLG118" s="80"/>
      <c r="DLH118" s="80"/>
      <c r="DLI118" s="79"/>
      <c r="DLJ118" s="80"/>
      <c r="DLK118" s="79"/>
      <c r="DLL118" s="79"/>
      <c r="DLM118" s="79"/>
      <c r="DLN118" s="25"/>
      <c r="DLO118" s="26"/>
      <c r="DLP118" s="26"/>
      <c r="DLQ118" s="26"/>
      <c r="DLR118" s="26"/>
      <c r="DLS118" s="26"/>
      <c r="DLT118" s="26"/>
      <c r="DLU118" s="26"/>
      <c r="DLV118" s="81"/>
      <c r="DLW118" s="80"/>
      <c r="DLX118" s="80"/>
      <c r="DLY118" s="79"/>
      <c r="DLZ118" s="80"/>
      <c r="DMA118" s="79"/>
      <c r="DMB118" s="79"/>
      <c r="DMC118" s="79"/>
      <c r="DMD118" s="25"/>
      <c r="DME118" s="26"/>
      <c r="DMF118" s="26"/>
      <c r="DMG118" s="26"/>
      <c r="DMH118" s="26"/>
      <c r="DMI118" s="26"/>
      <c r="DMJ118" s="26"/>
      <c r="DMK118" s="26"/>
      <c r="DML118" s="81"/>
      <c r="DMM118" s="80"/>
      <c r="DMN118" s="80"/>
      <c r="DMO118" s="79"/>
      <c r="DMP118" s="80"/>
      <c r="DMQ118" s="79"/>
      <c r="DMR118" s="79"/>
      <c r="DMS118" s="79"/>
      <c r="DMT118" s="25"/>
      <c r="DMU118" s="26"/>
      <c r="DMV118" s="26"/>
      <c r="DMW118" s="26"/>
      <c r="DMX118" s="26"/>
      <c r="DMY118" s="26"/>
      <c r="DMZ118" s="26"/>
      <c r="DNA118" s="26"/>
      <c r="DNB118" s="81"/>
      <c r="DNC118" s="80"/>
      <c r="DND118" s="80"/>
      <c r="DNE118" s="79"/>
      <c r="DNF118" s="80"/>
      <c r="DNG118" s="79"/>
      <c r="DNH118" s="79"/>
      <c r="DNI118" s="79"/>
      <c r="DNJ118" s="25"/>
      <c r="DNK118" s="26"/>
      <c r="DNL118" s="26"/>
      <c r="DNM118" s="26"/>
      <c r="DNN118" s="26"/>
      <c r="DNO118" s="26"/>
      <c r="DNP118" s="26"/>
      <c r="DNQ118" s="26"/>
      <c r="DNR118" s="81"/>
      <c r="DNS118" s="80"/>
      <c r="DNT118" s="80"/>
      <c r="DNU118" s="79"/>
      <c r="DNV118" s="80"/>
      <c r="DNW118" s="79"/>
      <c r="DNX118" s="79"/>
      <c r="DNY118" s="79"/>
      <c r="DNZ118" s="25"/>
      <c r="DOA118" s="26"/>
      <c r="DOB118" s="26"/>
      <c r="DOC118" s="26"/>
      <c r="DOD118" s="26"/>
      <c r="DOE118" s="26"/>
      <c r="DOF118" s="26"/>
      <c r="DOG118" s="26"/>
      <c r="DOH118" s="81"/>
      <c r="DOI118" s="80"/>
      <c r="DOJ118" s="80"/>
      <c r="DOK118" s="79"/>
      <c r="DOL118" s="80"/>
      <c r="DOM118" s="79"/>
      <c r="DON118" s="79"/>
      <c r="DOO118" s="79"/>
      <c r="DOP118" s="25"/>
      <c r="DOQ118" s="26"/>
      <c r="DOR118" s="26"/>
      <c r="DOS118" s="26"/>
      <c r="DOT118" s="26"/>
      <c r="DOU118" s="26"/>
      <c r="DOV118" s="26"/>
      <c r="DOW118" s="26"/>
      <c r="DOX118" s="81"/>
      <c r="DOY118" s="80"/>
      <c r="DOZ118" s="80"/>
      <c r="DPA118" s="79"/>
      <c r="DPB118" s="80"/>
      <c r="DPC118" s="79"/>
      <c r="DPD118" s="79"/>
      <c r="DPE118" s="79"/>
      <c r="DPF118" s="25"/>
      <c r="DPG118" s="26"/>
      <c r="DPH118" s="26"/>
      <c r="DPI118" s="26"/>
      <c r="DPJ118" s="26"/>
      <c r="DPK118" s="26"/>
      <c r="DPL118" s="26"/>
      <c r="DPM118" s="26"/>
      <c r="DPN118" s="81"/>
      <c r="DPO118" s="80"/>
      <c r="DPP118" s="80"/>
      <c r="DPQ118" s="79"/>
      <c r="DPR118" s="80"/>
      <c r="DPS118" s="79"/>
      <c r="DPT118" s="79"/>
      <c r="DPU118" s="79"/>
      <c r="DPV118" s="25"/>
      <c r="DPW118" s="26"/>
      <c r="DPX118" s="26"/>
      <c r="DPY118" s="26"/>
      <c r="DPZ118" s="26"/>
      <c r="DQA118" s="26"/>
      <c r="DQB118" s="26"/>
      <c r="DQC118" s="26"/>
      <c r="DQD118" s="81"/>
      <c r="DQE118" s="80"/>
      <c r="DQF118" s="80"/>
      <c r="DQG118" s="79"/>
      <c r="DQH118" s="80"/>
      <c r="DQI118" s="79"/>
      <c r="DQJ118" s="79"/>
      <c r="DQK118" s="79"/>
      <c r="DQL118" s="25"/>
      <c r="DQM118" s="26"/>
      <c r="DQN118" s="26"/>
      <c r="DQO118" s="26"/>
      <c r="DQP118" s="26"/>
      <c r="DQQ118" s="26"/>
      <c r="DQR118" s="26"/>
      <c r="DQS118" s="26"/>
      <c r="DQT118" s="81"/>
      <c r="DQU118" s="80"/>
      <c r="DQV118" s="80"/>
      <c r="DQW118" s="79"/>
      <c r="DQX118" s="80"/>
      <c r="DQY118" s="79"/>
      <c r="DQZ118" s="79"/>
      <c r="DRA118" s="79"/>
      <c r="DRB118" s="25"/>
      <c r="DRC118" s="26"/>
      <c r="DRD118" s="26"/>
      <c r="DRE118" s="26"/>
      <c r="DRF118" s="26"/>
      <c r="DRG118" s="26"/>
      <c r="DRH118" s="26"/>
      <c r="DRI118" s="26"/>
      <c r="DRJ118" s="81"/>
      <c r="DRK118" s="80"/>
      <c r="DRL118" s="80"/>
      <c r="DRM118" s="79"/>
      <c r="DRN118" s="80"/>
      <c r="DRO118" s="79"/>
      <c r="DRP118" s="79"/>
      <c r="DRQ118" s="79"/>
      <c r="DRR118" s="25"/>
      <c r="DRS118" s="26"/>
      <c r="DRT118" s="26"/>
      <c r="DRU118" s="26"/>
      <c r="DRV118" s="26"/>
      <c r="DRW118" s="26"/>
      <c r="DRX118" s="26"/>
      <c r="DRY118" s="26"/>
      <c r="DRZ118" s="81"/>
      <c r="DSA118" s="80"/>
      <c r="DSB118" s="80"/>
      <c r="DSC118" s="79"/>
      <c r="DSD118" s="80"/>
      <c r="DSE118" s="79"/>
      <c r="DSF118" s="79"/>
      <c r="DSG118" s="79"/>
      <c r="DSH118" s="25"/>
      <c r="DSI118" s="26"/>
      <c r="DSJ118" s="26"/>
      <c r="DSK118" s="26"/>
      <c r="DSL118" s="26"/>
      <c r="DSM118" s="26"/>
      <c r="DSN118" s="26"/>
      <c r="DSO118" s="26"/>
      <c r="DSP118" s="81"/>
      <c r="DSQ118" s="80"/>
      <c r="DSR118" s="80"/>
      <c r="DSS118" s="79"/>
      <c r="DST118" s="80"/>
      <c r="DSU118" s="79"/>
      <c r="DSV118" s="79"/>
      <c r="DSW118" s="79"/>
      <c r="DSX118" s="25"/>
      <c r="DSY118" s="26"/>
      <c r="DSZ118" s="26"/>
      <c r="DTA118" s="26"/>
      <c r="DTB118" s="26"/>
      <c r="DTC118" s="26"/>
      <c r="DTD118" s="26"/>
      <c r="DTE118" s="26"/>
      <c r="DTF118" s="81"/>
      <c r="DTG118" s="80"/>
      <c r="DTH118" s="80"/>
      <c r="DTI118" s="79"/>
      <c r="DTJ118" s="80"/>
      <c r="DTK118" s="79"/>
      <c r="DTL118" s="79"/>
      <c r="DTM118" s="79"/>
      <c r="DTN118" s="25"/>
      <c r="DTO118" s="26"/>
      <c r="DTP118" s="26"/>
      <c r="DTQ118" s="26"/>
      <c r="DTR118" s="26"/>
      <c r="DTS118" s="26"/>
      <c r="DTT118" s="26"/>
      <c r="DTU118" s="26"/>
      <c r="DTV118" s="81"/>
      <c r="DTW118" s="80"/>
      <c r="DTX118" s="80"/>
      <c r="DTY118" s="79"/>
      <c r="DTZ118" s="80"/>
      <c r="DUA118" s="79"/>
      <c r="DUB118" s="79"/>
      <c r="DUC118" s="79"/>
      <c r="DUD118" s="25"/>
      <c r="DUE118" s="26"/>
      <c r="DUF118" s="26"/>
      <c r="DUG118" s="26"/>
      <c r="DUH118" s="26"/>
      <c r="DUI118" s="26"/>
      <c r="DUJ118" s="26"/>
      <c r="DUK118" s="26"/>
      <c r="DUL118" s="81"/>
      <c r="DUM118" s="80"/>
      <c r="DUN118" s="80"/>
      <c r="DUO118" s="79"/>
      <c r="DUP118" s="80"/>
      <c r="DUQ118" s="79"/>
      <c r="DUR118" s="79"/>
      <c r="DUS118" s="79"/>
      <c r="DUT118" s="25"/>
      <c r="DUU118" s="26"/>
      <c r="DUV118" s="26"/>
      <c r="DUW118" s="26"/>
      <c r="DUX118" s="26"/>
      <c r="DUY118" s="26"/>
      <c r="DUZ118" s="26"/>
      <c r="DVA118" s="26"/>
      <c r="DVB118" s="81"/>
      <c r="DVC118" s="80"/>
      <c r="DVD118" s="80"/>
      <c r="DVE118" s="79"/>
      <c r="DVF118" s="80"/>
      <c r="DVG118" s="79"/>
      <c r="DVH118" s="79"/>
      <c r="DVI118" s="79"/>
      <c r="DVJ118" s="25"/>
      <c r="DVK118" s="26"/>
      <c r="DVL118" s="26"/>
      <c r="DVM118" s="26"/>
      <c r="DVN118" s="26"/>
      <c r="DVO118" s="26"/>
      <c r="DVP118" s="26"/>
      <c r="DVQ118" s="26"/>
      <c r="DVR118" s="81"/>
      <c r="DVS118" s="80"/>
      <c r="DVT118" s="80"/>
      <c r="DVU118" s="79"/>
      <c r="DVV118" s="80"/>
      <c r="DVW118" s="79"/>
      <c r="DVX118" s="79"/>
      <c r="DVY118" s="79"/>
      <c r="DVZ118" s="25"/>
      <c r="DWA118" s="26"/>
      <c r="DWB118" s="26"/>
      <c r="DWC118" s="26"/>
      <c r="DWD118" s="26"/>
      <c r="DWE118" s="26"/>
      <c r="DWF118" s="26"/>
      <c r="DWG118" s="26"/>
      <c r="DWH118" s="81"/>
      <c r="DWI118" s="80"/>
      <c r="DWJ118" s="80"/>
      <c r="DWK118" s="79"/>
      <c r="DWL118" s="80"/>
      <c r="DWM118" s="79"/>
      <c r="DWN118" s="79"/>
      <c r="DWO118" s="79"/>
      <c r="DWP118" s="25"/>
      <c r="DWQ118" s="26"/>
      <c r="DWR118" s="26"/>
      <c r="DWS118" s="26"/>
      <c r="DWT118" s="26"/>
      <c r="DWU118" s="26"/>
      <c r="DWV118" s="26"/>
      <c r="DWW118" s="26"/>
      <c r="DWX118" s="81"/>
      <c r="DWY118" s="80"/>
      <c r="DWZ118" s="80"/>
      <c r="DXA118" s="79"/>
      <c r="DXB118" s="80"/>
      <c r="DXC118" s="79"/>
      <c r="DXD118" s="79"/>
      <c r="DXE118" s="79"/>
      <c r="DXF118" s="25"/>
      <c r="DXG118" s="26"/>
      <c r="DXH118" s="26"/>
      <c r="DXI118" s="26"/>
      <c r="DXJ118" s="26"/>
      <c r="DXK118" s="26"/>
      <c r="DXL118" s="26"/>
      <c r="DXM118" s="26"/>
      <c r="DXN118" s="81"/>
      <c r="DXO118" s="80"/>
      <c r="DXP118" s="80"/>
      <c r="DXQ118" s="79"/>
      <c r="DXR118" s="80"/>
      <c r="DXS118" s="79"/>
      <c r="DXT118" s="79"/>
      <c r="DXU118" s="79"/>
      <c r="DXV118" s="25"/>
      <c r="DXW118" s="26"/>
      <c r="DXX118" s="26"/>
      <c r="DXY118" s="26"/>
      <c r="DXZ118" s="26"/>
      <c r="DYA118" s="26"/>
      <c r="DYB118" s="26"/>
      <c r="DYC118" s="26"/>
      <c r="DYD118" s="81"/>
      <c r="DYE118" s="80"/>
      <c r="DYF118" s="80"/>
      <c r="DYG118" s="79"/>
      <c r="DYH118" s="80"/>
      <c r="DYI118" s="79"/>
      <c r="DYJ118" s="79"/>
      <c r="DYK118" s="79"/>
      <c r="DYL118" s="25"/>
      <c r="DYM118" s="26"/>
      <c r="DYN118" s="26"/>
      <c r="DYO118" s="26"/>
      <c r="DYP118" s="26"/>
      <c r="DYQ118" s="26"/>
      <c r="DYR118" s="26"/>
      <c r="DYS118" s="26"/>
      <c r="DYT118" s="81"/>
      <c r="DYU118" s="80"/>
      <c r="DYV118" s="80"/>
      <c r="DYW118" s="79"/>
      <c r="DYX118" s="80"/>
      <c r="DYY118" s="79"/>
      <c r="DYZ118" s="79"/>
      <c r="DZA118" s="79"/>
      <c r="DZB118" s="25"/>
      <c r="DZC118" s="26"/>
      <c r="DZD118" s="26"/>
      <c r="DZE118" s="26"/>
      <c r="DZF118" s="26"/>
      <c r="DZG118" s="26"/>
      <c r="DZH118" s="26"/>
      <c r="DZI118" s="26"/>
      <c r="DZJ118" s="81"/>
      <c r="DZK118" s="80"/>
      <c r="DZL118" s="80"/>
      <c r="DZM118" s="79"/>
      <c r="DZN118" s="80"/>
      <c r="DZO118" s="79"/>
      <c r="DZP118" s="79"/>
      <c r="DZQ118" s="79"/>
      <c r="DZR118" s="25"/>
      <c r="DZS118" s="26"/>
      <c r="DZT118" s="26"/>
      <c r="DZU118" s="26"/>
      <c r="DZV118" s="26"/>
      <c r="DZW118" s="26"/>
      <c r="DZX118" s="26"/>
      <c r="DZY118" s="26"/>
      <c r="DZZ118" s="81"/>
      <c r="EAA118" s="80"/>
      <c r="EAB118" s="80"/>
      <c r="EAC118" s="79"/>
      <c r="EAD118" s="80"/>
      <c r="EAE118" s="79"/>
      <c r="EAF118" s="79"/>
      <c r="EAG118" s="79"/>
      <c r="EAH118" s="25"/>
      <c r="EAI118" s="26"/>
      <c r="EAJ118" s="26"/>
      <c r="EAK118" s="26"/>
      <c r="EAL118" s="26"/>
      <c r="EAM118" s="26"/>
      <c r="EAN118" s="26"/>
      <c r="EAO118" s="26"/>
      <c r="EAP118" s="81"/>
      <c r="EAQ118" s="80"/>
      <c r="EAR118" s="80"/>
      <c r="EAS118" s="79"/>
      <c r="EAT118" s="80"/>
      <c r="EAU118" s="79"/>
      <c r="EAV118" s="79"/>
      <c r="EAW118" s="79"/>
      <c r="EAX118" s="25"/>
      <c r="EAY118" s="26"/>
      <c r="EAZ118" s="26"/>
      <c r="EBA118" s="26"/>
      <c r="EBB118" s="26"/>
      <c r="EBC118" s="26"/>
      <c r="EBD118" s="26"/>
      <c r="EBE118" s="26"/>
      <c r="EBF118" s="81"/>
      <c r="EBG118" s="80"/>
      <c r="EBH118" s="80"/>
      <c r="EBI118" s="79"/>
      <c r="EBJ118" s="80"/>
      <c r="EBK118" s="79"/>
      <c r="EBL118" s="79"/>
      <c r="EBM118" s="79"/>
      <c r="EBN118" s="25"/>
      <c r="EBO118" s="26"/>
      <c r="EBP118" s="26"/>
      <c r="EBQ118" s="26"/>
      <c r="EBR118" s="26"/>
      <c r="EBS118" s="26"/>
      <c r="EBT118" s="26"/>
      <c r="EBU118" s="26"/>
      <c r="EBV118" s="81"/>
      <c r="EBW118" s="80"/>
      <c r="EBX118" s="80"/>
      <c r="EBY118" s="79"/>
      <c r="EBZ118" s="80"/>
      <c r="ECA118" s="79"/>
      <c r="ECB118" s="79"/>
      <c r="ECC118" s="79"/>
      <c r="ECD118" s="25"/>
      <c r="ECE118" s="26"/>
      <c r="ECF118" s="26"/>
      <c r="ECG118" s="26"/>
      <c r="ECH118" s="26"/>
      <c r="ECI118" s="26"/>
      <c r="ECJ118" s="26"/>
      <c r="ECK118" s="26"/>
      <c r="ECL118" s="81"/>
      <c r="ECM118" s="80"/>
      <c r="ECN118" s="80"/>
      <c r="ECO118" s="79"/>
      <c r="ECP118" s="80"/>
      <c r="ECQ118" s="79"/>
      <c r="ECR118" s="79"/>
      <c r="ECS118" s="79"/>
      <c r="ECT118" s="25"/>
      <c r="ECU118" s="26"/>
      <c r="ECV118" s="26"/>
      <c r="ECW118" s="26"/>
      <c r="ECX118" s="26"/>
      <c r="ECY118" s="26"/>
      <c r="ECZ118" s="26"/>
      <c r="EDA118" s="26"/>
      <c r="EDB118" s="81"/>
      <c r="EDC118" s="80"/>
      <c r="EDD118" s="80"/>
      <c r="EDE118" s="79"/>
      <c r="EDF118" s="80"/>
      <c r="EDG118" s="79"/>
      <c r="EDH118" s="79"/>
      <c r="EDI118" s="79"/>
      <c r="EDJ118" s="25"/>
      <c r="EDK118" s="26"/>
      <c r="EDL118" s="26"/>
      <c r="EDM118" s="26"/>
      <c r="EDN118" s="26"/>
      <c r="EDO118" s="26"/>
      <c r="EDP118" s="26"/>
      <c r="EDQ118" s="26"/>
      <c r="EDR118" s="81"/>
      <c r="EDS118" s="80"/>
      <c r="EDT118" s="80"/>
      <c r="EDU118" s="79"/>
      <c r="EDV118" s="80"/>
      <c r="EDW118" s="79"/>
      <c r="EDX118" s="79"/>
      <c r="EDY118" s="79"/>
      <c r="EDZ118" s="25"/>
      <c r="EEA118" s="26"/>
      <c r="EEB118" s="26"/>
      <c r="EEC118" s="26"/>
      <c r="EED118" s="26"/>
      <c r="EEE118" s="26"/>
      <c r="EEF118" s="26"/>
      <c r="EEG118" s="26"/>
      <c r="EEH118" s="81"/>
      <c r="EEI118" s="80"/>
      <c r="EEJ118" s="80"/>
      <c r="EEK118" s="79"/>
      <c r="EEL118" s="80"/>
      <c r="EEM118" s="79"/>
      <c r="EEN118" s="79"/>
      <c r="EEO118" s="79"/>
      <c r="EEP118" s="25"/>
      <c r="EEQ118" s="26"/>
      <c r="EER118" s="26"/>
      <c r="EES118" s="26"/>
      <c r="EET118" s="26"/>
      <c r="EEU118" s="26"/>
      <c r="EEV118" s="26"/>
      <c r="EEW118" s="26"/>
      <c r="EEX118" s="81"/>
      <c r="EEY118" s="80"/>
      <c r="EEZ118" s="80"/>
      <c r="EFA118" s="79"/>
      <c r="EFB118" s="80"/>
      <c r="EFC118" s="79"/>
      <c r="EFD118" s="79"/>
      <c r="EFE118" s="79"/>
      <c r="EFF118" s="25"/>
      <c r="EFG118" s="26"/>
      <c r="EFH118" s="26"/>
      <c r="EFI118" s="26"/>
      <c r="EFJ118" s="26"/>
      <c r="EFK118" s="26"/>
      <c r="EFL118" s="26"/>
      <c r="EFM118" s="26"/>
      <c r="EFN118" s="81"/>
      <c r="EFO118" s="80"/>
      <c r="EFP118" s="80"/>
      <c r="EFQ118" s="79"/>
      <c r="EFR118" s="80"/>
      <c r="EFS118" s="79"/>
      <c r="EFT118" s="79"/>
      <c r="EFU118" s="79"/>
      <c r="EFV118" s="25"/>
      <c r="EFW118" s="26"/>
      <c r="EFX118" s="26"/>
      <c r="EFY118" s="26"/>
      <c r="EFZ118" s="26"/>
      <c r="EGA118" s="26"/>
      <c r="EGB118" s="26"/>
      <c r="EGC118" s="26"/>
      <c r="EGD118" s="81"/>
      <c r="EGE118" s="80"/>
      <c r="EGF118" s="80"/>
      <c r="EGG118" s="79"/>
      <c r="EGH118" s="80"/>
      <c r="EGI118" s="79"/>
      <c r="EGJ118" s="79"/>
      <c r="EGK118" s="79"/>
      <c r="EGL118" s="25"/>
      <c r="EGM118" s="26"/>
      <c r="EGN118" s="26"/>
      <c r="EGO118" s="26"/>
      <c r="EGP118" s="26"/>
      <c r="EGQ118" s="26"/>
      <c r="EGR118" s="26"/>
      <c r="EGS118" s="26"/>
      <c r="EGT118" s="81"/>
      <c r="EGU118" s="80"/>
      <c r="EGV118" s="80"/>
      <c r="EGW118" s="79"/>
      <c r="EGX118" s="80"/>
      <c r="EGY118" s="79"/>
      <c r="EGZ118" s="79"/>
      <c r="EHA118" s="79"/>
      <c r="EHB118" s="25"/>
      <c r="EHC118" s="26"/>
      <c r="EHD118" s="26"/>
      <c r="EHE118" s="26"/>
      <c r="EHF118" s="26"/>
      <c r="EHG118" s="26"/>
      <c r="EHH118" s="26"/>
      <c r="EHI118" s="26"/>
      <c r="EHJ118" s="81"/>
      <c r="EHK118" s="80"/>
      <c r="EHL118" s="80"/>
      <c r="EHM118" s="79"/>
      <c r="EHN118" s="80"/>
      <c r="EHO118" s="79"/>
      <c r="EHP118" s="79"/>
      <c r="EHQ118" s="79"/>
      <c r="EHR118" s="25"/>
      <c r="EHS118" s="26"/>
      <c r="EHT118" s="26"/>
      <c r="EHU118" s="26"/>
      <c r="EHV118" s="26"/>
      <c r="EHW118" s="26"/>
      <c r="EHX118" s="26"/>
      <c r="EHY118" s="26"/>
      <c r="EHZ118" s="81"/>
      <c r="EIA118" s="80"/>
      <c r="EIB118" s="80"/>
      <c r="EIC118" s="79"/>
      <c r="EID118" s="80"/>
      <c r="EIE118" s="79"/>
      <c r="EIF118" s="79"/>
      <c r="EIG118" s="79"/>
      <c r="EIH118" s="25"/>
      <c r="EII118" s="26"/>
      <c r="EIJ118" s="26"/>
      <c r="EIK118" s="26"/>
      <c r="EIL118" s="26"/>
      <c r="EIM118" s="26"/>
      <c r="EIN118" s="26"/>
      <c r="EIO118" s="26"/>
      <c r="EIP118" s="81"/>
      <c r="EIQ118" s="80"/>
      <c r="EIR118" s="80"/>
      <c r="EIS118" s="79"/>
      <c r="EIT118" s="80"/>
      <c r="EIU118" s="79"/>
      <c r="EIV118" s="79"/>
      <c r="EIW118" s="79"/>
      <c r="EIX118" s="25"/>
      <c r="EIY118" s="26"/>
      <c r="EIZ118" s="26"/>
      <c r="EJA118" s="26"/>
      <c r="EJB118" s="26"/>
      <c r="EJC118" s="26"/>
      <c r="EJD118" s="26"/>
      <c r="EJE118" s="26"/>
      <c r="EJF118" s="81"/>
      <c r="EJG118" s="80"/>
      <c r="EJH118" s="80"/>
      <c r="EJI118" s="79"/>
      <c r="EJJ118" s="80"/>
      <c r="EJK118" s="79"/>
      <c r="EJL118" s="79"/>
      <c r="EJM118" s="79"/>
      <c r="EJN118" s="25"/>
      <c r="EJO118" s="26"/>
      <c r="EJP118" s="26"/>
      <c r="EJQ118" s="26"/>
      <c r="EJR118" s="26"/>
      <c r="EJS118" s="26"/>
      <c r="EJT118" s="26"/>
      <c r="EJU118" s="26"/>
      <c r="EJV118" s="81"/>
      <c r="EJW118" s="80"/>
      <c r="EJX118" s="80"/>
      <c r="EJY118" s="79"/>
      <c r="EJZ118" s="80"/>
      <c r="EKA118" s="79"/>
      <c r="EKB118" s="79"/>
      <c r="EKC118" s="79"/>
      <c r="EKD118" s="25"/>
      <c r="EKE118" s="26"/>
      <c r="EKF118" s="26"/>
      <c r="EKG118" s="26"/>
      <c r="EKH118" s="26"/>
      <c r="EKI118" s="26"/>
      <c r="EKJ118" s="26"/>
      <c r="EKK118" s="26"/>
      <c r="EKL118" s="81"/>
      <c r="EKM118" s="80"/>
      <c r="EKN118" s="80"/>
      <c r="EKO118" s="79"/>
      <c r="EKP118" s="80"/>
      <c r="EKQ118" s="79"/>
      <c r="EKR118" s="79"/>
      <c r="EKS118" s="79"/>
      <c r="EKT118" s="25"/>
      <c r="EKU118" s="26"/>
      <c r="EKV118" s="26"/>
      <c r="EKW118" s="26"/>
      <c r="EKX118" s="26"/>
      <c r="EKY118" s="26"/>
      <c r="EKZ118" s="26"/>
      <c r="ELA118" s="26"/>
      <c r="ELB118" s="81"/>
      <c r="ELC118" s="80"/>
      <c r="ELD118" s="80"/>
      <c r="ELE118" s="79"/>
      <c r="ELF118" s="80"/>
      <c r="ELG118" s="79"/>
      <c r="ELH118" s="79"/>
      <c r="ELI118" s="79"/>
      <c r="ELJ118" s="25"/>
      <c r="ELK118" s="26"/>
      <c r="ELL118" s="26"/>
      <c r="ELM118" s="26"/>
      <c r="ELN118" s="26"/>
      <c r="ELO118" s="26"/>
      <c r="ELP118" s="26"/>
      <c r="ELQ118" s="26"/>
      <c r="ELR118" s="81"/>
      <c r="ELS118" s="80"/>
      <c r="ELT118" s="80"/>
      <c r="ELU118" s="79"/>
      <c r="ELV118" s="80"/>
      <c r="ELW118" s="79"/>
      <c r="ELX118" s="79"/>
      <c r="ELY118" s="79"/>
      <c r="ELZ118" s="25"/>
      <c r="EMA118" s="26"/>
      <c r="EMB118" s="26"/>
      <c r="EMC118" s="26"/>
      <c r="EMD118" s="26"/>
      <c r="EME118" s="26"/>
      <c r="EMF118" s="26"/>
      <c r="EMG118" s="26"/>
      <c r="EMH118" s="81"/>
      <c r="EMI118" s="80"/>
      <c r="EMJ118" s="80"/>
      <c r="EMK118" s="79"/>
      <c r="EML118" s="80"/>
      <c r="EMM118" s="79"/>
      <c r="EMN118" s="79"/>
      <c r="EMO118" s="79"/>
      <c r="EMP118" s="25"/>
      <c r="EMQ118" s="26"/>
      <c r="EMR118" s="26"/>
      <c r="EMS118" s="26"/>
      <c r="EMT118" s="26"/>
      <c r="EMU118" s="26"/>
      <c r="EMV118" s="26"/>
      <c r="EMW118" s="26"/>
      <c r="EMX118" s="81"/>
      <c r="EMY118" s="80"/>
      <c r="EMZ118" s="80"/>
      <c r="ENA118" s="79"/>
      <c r="ENB118" s="80"/>
      <c r="ENC118" s="79"/>
      <c r="END118" s="79"/>
      <c r="ENE118" s="79"/>
      <c r="ENF118" s="25"/>
      <c r="ENG118" s="26"/>
      <c r="ENH118" s="26"/>
      <c r="ENI118" s="26"/>
      <c r="ENJ118" s="26"/>
      <c r="ENK118" s="26"/>
      <c r="ENL118" s="26"/>
      <c r="ENM118" s="26"/>
      <c r="ENN118" s="81"/>
      <c r="ENO118" s="80"/>
      <c r="ENP118" s="80"/>
      <c r="ENQ118" s="79"/>
      <c r="ENR118" s="80"/>
      <c r="ENS118" s="79"/>
      <c r="ENT118" s="79"/>
      <c r="ENU118" s="79"/>
      <c r="ENV118" s="25"/>
      <c r="ENW118" s="26"/>
      <c r="ENX118" s="26"/>
      <c r="ENY118" s="26"/>
      <c r="ENZ118" s="26"/>
      <c r="EOA118" s="26"/>
      <c r="EOB118" s="26"/>
      <c r="EOC118" s="26"/>
      <c r="EOD118" s="81"/>
      <c r="EOE118" s="80"/>
      <c r="EOF118" s="80"/>
      <c r="EOG118" s="79"/>
      <c r="EOH118" s="80"/>
      <c r="EOI118" s="79"/>
      <c r="EOJ118" s="79"/>
      <c r="EOK118" s="79"/>
      <c r="EOL118" s="25"/>
      <c r="EOM118" s="26"/>
      <c r="EON118" s="26"/>
      <c r="EOO118" s="26"/>
      <c r="EOP118" s="26"/>
      <c r="EOQ118" s="26"/>
      <c r="EOR118" s="26"/>
      <c r="EOS118" s="26"/>
      <c r="EOT118" s="81"/>
      <c r="EOU118" s="80"/>
      <c r="EOV118" s="80"/>
      <c r="EOW118" s="79"/>
      <c r="EOX118" s="80"/>
      <c r="EOY118" s="79"/>
      <c r="EOZ118" s="79"/>
      <c r="EPA118" s="79"/>
      <c r="EPB118" s="25"/>
      <c r="EPC118" s="26"/>
      <c r="EPD118" s="26"/>
      <c r="EPE118" s="26"/>
      <c r="EPF118" s="26"/>
      <c r="EPG118" s="26"/>
      <c r="EPH118" s="26"/>
      <c r="EPI118" s="26"/>
      <c r="EPJ118" s="81"/>
      <c r="EPK118" s="80"/>
      <c r="EPL118" s="80"/>
      <c r="EPM118" s="79"/>
      <c r="EPN118" s="80"/>
      <c r="EPO118" s="79"/>
      <c r="EPP118" s="79"/>
      <c r="EPQ118" s="79"/>
      <c r="EPR118" s="25"/>
      <c r="EPS118" s="26"/>
      <c r="EPT118" s="26"/>
      <c r="EPU118" s="26"/>
      <c r="EPV118" s="26"/>
      <c r="EPW118" s="26"/>
      <c r="EPX118" s="26"/>
      <c r="EPY118" s="26"/>
      <c r="EPZ118" s="81"/>
      <c r="EQA118" s="80"/>
      <c r="EQB118" s="80"/>
      <c r="EQC118" s="79"/>
      <c r="EQD118" s="80"/>
      <c r="EQE118" s="79"/>
      <c r="EQF118" s="79"/>
      <c r="EQG118" s="79"/>
      <c r="EQH118" s="25"/>
      <c r="EQI118" s="26"/>
      <c r="EQJ118" s="26"/>
      <c r="EQK118" s="26"/>
      <c r="EQL118" s="26"/>
      <c r="EQM118" s="26"/>
      <c r="EQN118" s="26"/>
      <c r="EQO118" s="26"/>
      <c r="EQP118" s="81"/>
      <c r="EQQ118" s="80"/>
      <c r="EQR118" s="80"/>
      <c r="EQS118" s="79"/>
      <c r="EQT118" s="80"/>
      <c r="EQU118" s="79"/>
      <c r="EQV118" s="79"/>
      <c r="EQW118" s="79"/>
      <c r="EQX118" s="25"/>
      <c r="EQY118" s="26"/>
      <c r="EQZ118" s="26"/>
      <c r="ERA118" s="26"/>
      <c r="ERB118" s="26"/>
      <c r="ERC118" s="26"/>
      <c r="ERD118" s="26"/>
      <c r="ERE118" s="26"/>
      <c r="ERF118" s="81"/>
      <c r="ERG118" s="80"/>
      <c r="ERH118" s="80"/>
      <c r="ERI118" s="79"/>
      <c r="ERJ118" s="80"/>
      <c r="ERK118" s="79"/>
      <c r="ERL118" s="79"/>
      <c r="ERM118" s="79"/>
      <c r="ERN118" s="25"/>
      <c r="ERO118" s="26"/>
      <c r="ERP118" s="26"/>
      <c r="ERQ118" s="26"/>
      <c r="ERR118" s="26"/>
      <c r="ERS118" s="26"/>
      <c r="ERT118" s="26"/>
      <c r="ERU118" s="26"/>
      <c r="ERV118" s="81"/>
      <c r="ERW118" s="80"/>
      <c r="ERX118" s="80"/>
      <c r="ERY118" s="79"/>
      <c r="ERZ118" s="80"/>
      <c r="ESA118" s="79"/>
      <c r="ESB118" s="79"/>
      <c r="ESC118" s="79"/>
      <c r="ESD118" s="25"/>
      <c r="ESE118" s="26"/>
      <c r="ESF118" s="26"/>
      <c r="ESG118" s="26"/>
      <c r="ESH118" s="26"/>
      <c r="ESI118" s="26"/>
      <c r="ESJ118" s="26"/>
      <c r="ESK118" s="26"/>
      <c r="ESL118" s="81"/>
      <c r="ESM118" s="80"/>
      <c r="ESN118" s="80"/>
      <c r="ESO118" s="79"/>
      <c r="ESP118" s="80"/>
      <c r="ESQ118" s="79"/>
      <c r="ESR118" s="79"/>
      <c r="ESS118" s="79"/>
      <c r="EST118" s="25"/>
      <c r="ESU118" s="26"/>
      <c r="ESV118" s="26"/>
      <c r="ESW118" s="26"/>
      <c r="ESX118" s="26"/>
      <c r="ESY118" s="26"/>
      <c r="ESZ118" s="26"/>
      <c r="ETA118" s="26"/>
      <c r="ETB118" s="81"/>
      <c r="ETC118" s="80"/>
      <c r="ETD118" s="80"/>
      <c r="ETE118" s="79"/>
      <c r="ETF118" s="80"/>
      <c r="ETG118" s="79"/>
      <c r="ETH118" s="79"/>
      <c r="ETI118" s="79"/>
      <c r="ETJ118" s="25"/>
      <c r="ETK118" s="26"/>
      <c r="ETL118" s="26"/>
      <c r="ETM118" s="26"/>
      <c r="ETN118" s="26"/>
      <c r="ETO118" s="26"/>
      <c r="ETP118" s="26"/>
      <c r="ETQ118" s="26"/>
      <c r="ETR118" s="81"/>
      <c r="ETS118" s="80"/>
      <c r="ETT118" s="80"/>
      <c r="ETU118" s="79"/>
      <c r="ETV118" s="80"/>
      <c r="ETW118" s="79"/>
      <c r="ETX118" s="79"/>
      <c r="ETY118" s="79"/>
      <c r="ETZ118" s="25"/>
      <c r="EUA118" s="26"/>
      <c r="EUB118" s="26"/>
      <c r="EUC118" s="26"/>
      <c r="EUD118" s="26"/>
      <c r="EUE118" s="26"/>
      <c r="EUF118" s="26"/>
      <c r="EUG118" s="26"/>
      <c r="EUH118" s="81"/>
      <c r="EUI118" s="80"/>
      <c r="EUJ118" s="80"/>
      <c r="EUK118" s="79"/>
      <c r="EUL118" s="80"/>
      <c r="EUM118" s="79"/>
      <c r="EUN118" s="79"/>
      <c r="EUO118" s="79"/>
      <c r="EUP118" s="25"/>
      <c r="EUQ118" s="26"/>
      <c r="EUR118" s="26"/>
      <c r="EUS118" s="26"/>
      <c r="EUT118" s="26"/>
      <c r="EUU118" s="26"/>
      <c r="EUV118" s="26"/>
      <c r="EUW118" s="26"/>
      <c r="EUX118" s="81"/>
      <c r="EUY118" s="80"/>
      <c r="EUZ118" s="80"/>
      <c r="EVA118" s="79"/>
      <c r="EVB118" s="80"/>
      <c r="EVC118" s="79"/>
      <c r="EVD118" s="79"/>
      <c r="EVE118" s="79"/>
      <c r="EVF118" s="25"/>
      <c r="EVG118" s="26"/>
      <c r="EVH118" s="26"/>
      <c r="EVI118" s="26"/>
      <c r="EVJ118" s="26"/>
      <c r="EVK118" s="26"/>
      <c r="EVL118" s="26"/>
      <c r="EVM118" s="26"/>
      <c r="EVN118" s="81"/>
      <c r="EVO118" s="80"/>
      <c r="EVP118" s="80"/>
      <c r="EVQ118" s="79"/>
      <c r="EVR118" s="80"/>
      <c r="EVS118" s="79"/>
      <c r="EVT118" s="79"/>
      <c r="EVU118" s="79"/>
      <c r="EVV118" s="25"/>
      <c r="EVW118" s="26"/>
      <c r="EVX118" s="26"/>
      <c r="EVY118" s="26"/>
      <c r="EVZ118" s="26"/>
      <c r="EWA118" s="26"/>
      <c r="EWB118" s="26"/>
      <c r="EWC118" s="26"/>
      <c r="EWD118" s="81"/>
      <c r="EWE118" s="80"/>
      <c r="EWF118" s="80"/>
      <c r="EWG118" s="79"/>
      <c r="EWH118" s="80"/>
      <c r="EWI118" s="79"/>
      <c r="EWJ118" s="79"/>
      <c r="EWK118" s="79"/>
      <c r="EWL118" s="25"/>
      <c r="EWM118" s="26"/>
      <c r="EWN118" s="26"/>
      <c r="EWO118" s="26"/>
      <c r="EWP118" s="26"/>
      <c r="EWQ118" s="26"/>
      <c r="EWR118" s="26"/>
      <c r="EWS118" s="26"/>
      <c r="EWT118" s="81"/>
      <c r="EWU118" s="80"/>
      <c r="EWV118" s="80"/>
      <c r="EWW118" s="79"/>
      <c r="EWX118" s="80"/>
      <c r="EWY118" s="79"/>
      <c r="EWZ118" s="79"/>
      <c r="EXA118" s="79"/>
      <c r="EXB118" s="25"/>
      <c r="EXC118" s="26"/>
      <c r="EXD118" s="26"/>
      <c r="EXE118" s="26"/>
      <c r="EXF118" s="26"/>
      <c r="EXG118" s="26"/>
      <c r="EXH118" s="26"/>
      <c r="EXI118" s="26"/>
      <c r="EXJ118" s="81"/>
      <c r="EXK118" s="80"/>
      <c r="EXL118" s="80"/>
      <c r="EXM118" s="79"/>
      <c r="EXN118" s="80"/>
      <c r="EXO118" s="79"/>
      <c r="EXP118" s="79"/>
      <c r="EXQ118" s="79"/>
      <c r="EXR118" s="25"/>
      <c r="EXS118" s="26"/>
      <c r="EXT118" s="26"/>
      <c r="EXU118" s="26"/>
      <c r="EXV118" s="26"/>
      <c r="EXW118" s="26"/>
      <c r="EXX118" s="26"/>
      <c r="EXY118" s="26"/>
      <c r="EXZ118" s="81"/>
      <c r="EYA118" s="80"/>
      <c r="EYB118" s="80"/>
      <c r="EYC118" s="79"/>
      <c r="EYD118" s="80"/>
      <c r="EYE118" s="79"/>
      <c r="EYF118" s="79"/>
      <c r="EYG118" s="79"/>
      <c r="EYH118" s="25"/>
      <c r="EYI118" s="26"/>
      <c r="EYJ118" s="26"/>
      <c r="EYK118" s="26"/>
      <c r="EYL118" s="26"/>
      <c r="EYM118" s="26"/>
      <c r="EYN118" s="26"/>
      <c r="EYO118" s="26"/>
      <c r="EYP118" s="81"/>
      <c r="EYQ118" s="80"/>
      <c r="EYR118" s="80"/>
      <c r="EYS118" s="79"/>
      <c r="EYT118" s="80"/>
      <c r="EYU118" s="79"/>
      <c r="EYV118" s="79"/>
      <c r="EYW118" s="79"/>
      <c r="EYX118" s="25"/>
      <c r="EYY118" s="26"/>
      <c r="EYZ118" s="26"/>
      <c r="EZA118" s="26"/>
      <c r="EZB118" s="26"/>
      <c r="EZC118" s="26"/>
      <c r="EZD118" s="26"/>
      <c r="EZE118" s="26"/>
      <c r="EZF118" s="81"/>
      <c r="EZG118" s="80"/>
      <c r="EZH118" s="80"/>
      <c r="EZI118" s="79"/>
      <c r="EZJ118" s="80"/>
      <c r="EZK118" s="79"/>
      <c r="EZL118" s="79"/>
      <c r="EZM118" s="79"/>
      <c r="EZN118" s="25"/>
      <c r="EZO118" s="26"/>
      <c r="EZP118" s="26"/>
      <c r="EZQ118" s="26"/>
      <c r="EZR118" s="26"/>
      <c r="EZS118" s="26"/>
      <c r="EZT118" s="26"/>
      <c r="EZU118" s="26"/>
      <c r="EZV118" s="81"/>
      <c r="EZW118" s="80"/>
      <c r="EZX118" s="80"/>
      <c r="EZY118" s="79"/>
      <c r="EZZ118" s="80"/>
      <c r="FAA118" s="79"/>
      <c r="FAB118" s="79"/>
      <c r="FAC118" s="79"/>
      <c r="FAD118" s="25"/>
      <c r="FAE118" s="26"/>
      <c r="FAF118" s="26"/>
      <c r="FAG118" s="26"/>
      <c r="FAH118" s="26"/>
      <c r="FAI118" s="26"/>
      <c r="FAJ118" s="26"/>
      <c r="FAK118" s="26"/>
      <c r="FAL118" s="81"/>
      <c r="FAM118" s="80"/>
      <c r="FAN118" s="80"/>
      <c r="FAO118" s="79"/>
      <c r="FAP118" s="80"/>
      <c r="FAQ118" s="79"/>
      <c r="FAR118" s="79"/>
      <c r="FAS118" s="79"/>
      <c r="FAT118" s="25"/>
      <c r="FAU118" s="26"/>
      <c r="FAV118" s="26"/>
      <c r="FAW118" s="26"/>
      <c r="FAX118" s="26"/>
      <c r="FAY118" s="26"/>
      <c r="FAZ118" s="26"/>
      <c r="FBA118" s="26"/>
      <c r="FBB118" s="81"/>
      <c r="FBC118" s="80"/>
      <c r="FBD118" s="80"/>
      <c r="FBE118" s="79"/>
      <c r="FBF118" s="80"/>
      <c r="FBG118" s="79"/>
      <c r="FBH118" s="79"/>
      <c r="FBI118" s="79"/>
      <c r="FBJ118" s="25"/>
      <c r="FBK118" s="26"/>
      <c r="FBL118" s="26"/>
      <c r="FBM118" s="26"/>
      <c r="FBN118" s="26"/>
      <c r="FBO118" s="26"/>
      <c r="FBP118" s="26"/>
      <c r="FBQ118" s="26"/>
      <c r="FBR118" s="81"/>
      <c r="FBS118" s="80"/>
      <c r="FBT118" s="80"/>
      <c r="FBU118" s="79"/>
      <c r="FBV118" s="80"/>
      <c r="FBW118" s="79"/>
      <c r="FBX118" s="79"/>
      <c r="FBY118" s="79"/>
      <c r="FBZ118" s="25"/>
      <c r="FCA118" s="26"/>
      <c r="FCB118" s="26"/>
      <c r="FCC118" s="26"/>
      <c r="FCD118" s="26"/>
      <c r="FCE118" s="26"/>
      <c r="FCF118" s="26"/>
      <c r="FCG118" s="26"/>
      <c r="FCH118" s="81"/>
      <c r="FCI118" s="80"/>
      <c r="FCJ118" s="80"/>
      <c r="FCK118" s="79"/>
      <c r="FCL118" s="80"/>
      <c r="FCM118" s="79"/>
      <c r="FCN118" s="79"/>
      <c r="FCO118" s="79"/>
      <c r="FCP118" s="25"/>
      <c r="FCQ118" s="26"/>
      <c r="FCR118" s="26"/>
      <c r="FCS118" s="26"/>
      <c r="FCT118" s="26"/>
      <c r="FCU118" s="26"/>
      <c r="FCV118" s="26"/>
      <c r="FCW118" s="26"/>
      <c r="FCX118" s="81"/>
      <c r="FCY118" s="80"/>
      <c r="FCZ118" s="80"/>
      <c r="FDA118" s="79"/>
      <c r="FDB118" s="80"/>
      <c r="FDC118" s="79"/>
      <c r="FDD118" s="79"/>
      <c r="FDE118" s="79"/>
      <c r="FDF118" s="25"/>
      <c r="FDG118" s="26"/>
      <c r="FDH118" s="26"/>
      <c r="FDI118" s="26"/>
      <c r="FDJ118" s="26"/>
      <c r="FDK118" s="26"/>
      <c r="FDL118" s="26"/>
      <c r="FDM118" s="26"/>
      <c r="FDN118" s="81"/>
      <c r="FDO118" s="80"/>
      <c r="FDP118" s="80"/>
      <c r="FDQ118" s="79"/>
      <c r="FDR118" s="80"/>
      <c r="FDS118" s="79"/>
      <c r="FDT118" s="79"/>
      <c r="FDU118" s="79"/>
      <c r="FDV118" s="25"/>
      <c r="FDW118" s="26"/>
      <c r="FDX118" s="26"/>
      <c r="FDY118" s="26"/>
      <c r="FDZ118" s="26"/>
      <c r="FEA118" s="26"/>
      <c r="FEB118" s="26"/>
      <c r="FEC118" s="26"/>
      <c r="FED118" s="81"/>
      <c r="FEE118" s="80"/>
      <c r="FEF118" s="80"/>
      <c r="FEG118" s="79"/>
      <c r="FEH118" s="80"/>
      <c r="FEI118" s="79"/>
      <c r="FEJ118" s="79"/>
      <c r="FEK118" s="79"/>
      <c r="FEL118" s="25"/>
      <c r="FEM118" s="26"/>
      <c r="FEN118" s="26"/>
      <c r="FEO118" s="26"/>
      <c r="FEP118" s="26"/>
      <c r="FEQ118" s="26"/>
      <c r="FER118" s="26"/>
      <c r="FES118" s="26"/>
      <c r="FET118" s="81"/>
      <c r="FEU118" s="80"/>
      <c r="FEV118" s="80"/>
      <c r="FEW118" s="79"/>
      <c r="FEX118" s="80"/>
      <c r="FEY118" s="79"/>
      <c r="FEZ118" s="79"/>
      <c r="FFA118" s="79"/>
      <c r="FFB118" s="25"/>
      <c r="FFC118" s="26"/>
      <c r="FFD118" s="26"/>
      <c r="FFE118" s="26"/>
      <c r="FFF118" s="26"/>
      <c r="FFG118" s="26"/>
      <c r="FFH118" s="26"/>
      <c r="FFI118" s="26"/>
      <c r="FFJ118" s="81"/>
      <c r="FFK118" s="80"/>
      <c r="FFL118" s="80"/>
      <c r="FFM118" s="79"/>
      <c r="FFN118" s="80"/>
      <c r="FFO118" s="79"/>
      <c r="FFP118" s="79"/>
      <c r="FFQ118" s="79"/>
      <c r="FFR118" s="25"/>
      <c r="FFS118" s="26"/>
      <c r="FFT118" s="26"/>
      <c r="FFU118" s="26"/>
      <c r="FFV118" s="26"/>
      <c r="FFW118" s="26"/>
      <c r="FFX118" s="26"/>
      <c r="FFY118" s="26"/>
      <c r="FFZ118" s="81"/>
      <c r="FGA118" s="80"/>
      <c r="FGB118" s="80"/>
      <c r="FGC118" s="79"/>
      <c r="FGD118" s="80"/>
      <c r="FGE118" s="79"/>
      <c r="FGF118" s="79"/>
      <c r="FGG118" s="79"/>
      <c r="FGH118" s="25"/>
      <c r="FGI118" s="26"/>
      <c r="FGJ118" s="26"/>
      <c r="FGK118" s="26"/>
      <c r="FGL118" s="26"/>
      <c r="FGM118" s="26"/>
      <c r="FGN118" s="26"/>
      <c r="FGO118" s="26"/>
      <c r="FGP118" s="81"/>
      <c r="FGQ118" s="80"/>
      <c r="FGR118" s="80"/>
      <c r="FGS118" s="79"/>
      <c r="FGT118" s="80"/>
      <c r="FGU118" s="79"/>
      <c r="FGV118" s="79"/>
      <c r="FGW118" s="79"/>
      <c r="FGX118" s="25"/>
      <c r="FGY118" s="26"/>
      <c r="FGZ118" s="26"/>
      <c r="FHA118" s="26"/>
      <c r="FHB118" s="26"/>
      <c r="FHC118" s="26"/>
      <c r="FHD118" s="26"/>
      <c r="FHE118" s="26"/>
      <c r="FHF118" s="81"/>
      <c r="FHG118" s="80"/>
      <c r="FHH118" s="80"/>
      <c r="FHI118" s="79"/>
      <c r="FHJ118" s="80"/>
      <c r="FHK118" s="79"/>
      <c r="FHL118" s="79"/>
      <c r="FHM118" s="79"/>
      <c r="FHN118" s="25"/>
      <c r="FHO118" s="26"/>
      <c r="FHP118" s="26"/>
      <c r="FHQ118" s="26"/>
      <c r="FHR118" s="26"/>
      <c r="FHS118" s="26"/>
      <c r="FHT118" s="26"/>
      <c r="FHU118" s="26"/>
      <c r="FHV118" s="81"/>
      <c r="FHW118" s="80"/>
      <c r="FHX118" s="80"/>
      <c r="FHY118" s="79"/>
      <c r="FHZ118" s="80"/>
      <c r="FIA118" s="79"/>
      <c r="FIB118" s="79"/>
      <c r="FIC118" s="79"/>
      <c r="FID118" s="25"/>
      <c r="FIE118" s="26"/>
      <c r="FIF118" s="26"/>
      <c r="FIG118" s="26"/>
      <c r="FIH118" s="26"/>
      <c r="FII118" s="26"/>
      <c r="FIJ118" s="26"/>
      <c r="FIK118" s="26"/>
      <c r="FIL118" s="81"/>
      <c r="FIM118" s="80"/>
      <c r="FIN118" s="80"/>
      <c r="FIO118" s="79"/>
      <c r="FIP118" s="80"/>
      <c r="FIQ118" s="79"/>
      <c r="FIR118" s="79"/>
      <c r="FIS118" s="79"/>
      <c r="FIT118" s="25"/>
      <c r="FIU118" s="26"/>
      <c r="FIV118" s="26"/>
      <c r="FIW118" s="26"/>
      <c r="FIX118" s="26"/>
      <c r="FIY118" s="26"/>
      <c r="FIZ118" s="26"/>
      <c r="FJA118" s="26"/>
      <c r="FJB118" s="81"/>
      <c r="FJC118" s="80"/>
      <c r="FJD118" s="80"/>
      <c r="FJE118" s="79"/>
      <c r="FJF118" s="80"/>
      <c r="FJG118" s="79"/>
      <c r="FJH118" s="79"/>
      <c r="FJI118" s="79"/>
      <c r="FJJ118" s="25"/>
      <c r="FJK118" s="26"/>
      <c r="FJL118" s="26"/>
      <c r="FJM118" s="26"/>
      <c r="FJN118" s="26"/>
      <c r="FJO118" s="26"/>
      <c r="FJP118" s="26"/>
      <c r="FJQ118" s="26"/>
      <c r="FJR118" s="81"/>
      <c r="FJS118" s="80"/>
      <c r="FJT118" s="80"/>
      <c r="FJU118" s="79"/>
      <c r="FJV118" s="80"/>
      <c r="FJW118" s="79"/>
      <c r="FJX118" s="79"/>
      <c r="FJY118" s="79"/>
      <c r="FJZ118" s="25"/>
      <c r="FKA118" s="26"/>
      <c r="FKB118" s="26"/>
      <c r="FKC118" s="26"/>
      <c r="FKD118" s="26"/>
      <c r="FKE118" s="26"/>
      <c r="FKF118" s="26"/>
      <c r="FKG118" s="26"/>
      <c r="FKH118" s="81"/>
      <c r="FKI118" s="80"/>
      <c r="FKJ118" s="80"/>
      <c r="FKK118" s="79"/>
      <c r="FKL118" s="80"/>
      <c r="FKM118" s="79"/>
      <c r="FKN118" s="79"/>
      <c r="FKO118" s="79"/>
      <c r="FKP118" s="25"/>
      <c r="FKQ118" s="26"/>
      <c r="FKR118" s="26"/>
      <c r="FKS118" s="26"/>
      <c r="FKT118" s="26"/>
      <c r="FKU118" s="26"/>
      <c r="FKV118" s="26"/>
      <c r="FKW118" s="26"/>
      <c r="FKX118" s="81"/>
      <c r="FKY118" s="80"/>
      <c r="FKZ118" s="80"/>
      <c r="FLA118" s="79"/>
      <c r="FLB118" s="80"/>
      <c r="FLC118" s="79"/>
      <c r="FLD118" s="79"/>
      <c r="FLE118" s="79"/>
      <c r="FLF118" s="25"/>
      <c r="FLG118" s="26"/>
      <c r="FLH118" s="26"/>
      <c r="FLI118" s="26"/>
      <c r="FLJ118" s="26"/>
      <c r="FLK118" s="26"/>
      <c r="FLL118" s="26"/>
      <c r="FLM118" s="26"/>
      <c r="FLN118" s="81"/>
      <c r="FLO118" s="80"/>
      <c r="FLP118" s="80"/>
      <c r="FLQ118" s="79"/>
      <c r="FLR118" s="80"/>
      <c r="FLS118" s="79"/>
      <c r="FLT118" s="79"/>
      <c r="FLU118" s="79"/>
      <c r="FLV118" s="25"/>
      <c r="FLW118" s="26"/>
      <c r="FLX118" s="26"/>
      <c r="FLY118" s="26"/>
      <c r="FLZ118" s="26"/>
      <c r="FMA118" s="26"/>
      <c r="FMB118" s="26"/>
      <c r="FMC118" s="26"/>
      <c r="FMD118" s="81"/>
      <c r="FME118" s="80"/>
      <c r="FMF118" s="80"/>
      <c r="FMG118" s="79"/>
      <c r="FMH118" s="80"/>
      <c r="FMI118" s="79"/>
      <c r="FMJ118" s="79"/>
      <c r="FMK118" s="79"/>
      <c r="FML118" s="25"/>
      <c r="FMM118" s="26"/>
      <c r="FMN118" s="26"/>
      <c r="FMO118" s="26"/>
      <c r="FMP118" s="26"/>
      <c r="FMQ118" s="26"/>
      <c r="FMR118" s="26"/>
      <c r="FMS118" s="26"/>
      <c r="FMT118" s="81"/>
      <c r="FMU118" s="80"/>
      <c r="FMV118" s="80"/>
      <c r="FMW118" s="79"/>
      <c r="FMX118" s="80"/>
      <c r="FMY118" s="79"/>
      <c r="FMZ118" s="79"/>
      <c r="FNA118" s="79"/>
      <c r="FNB118" s="25"/>
      <c r="FNC118" s="26"/>
      <c r="FND118" s="26"/>
      <c r="FNE118" s="26"/>
      <c r="FNF118" s="26"/>
      <c r="FNG118" s="26"/>
      <c r="FNH118" s="26"/>
      <c r="FNI118" s="26"/>
      <c r="FNJ118" s="81"/>
      <c r="FNK118" s="80"/>
      <c r="FNL118" s="80"/>
      <c r="FNM118" s="79"/>
      <c r="FNN118" s="80"/>
      <c r="FNO118" s="79"/>
      <c r="FNP118" s="79"/>
      <c r="FNQ118" s="79"/>
      <c r="FNR118" s="25"/>
      <c r="FNS118" s="26"/>
      <c r="FNT118" s="26"/>
      <c r="FNU118" s="26"/>
      <c r="FNV118" s="26"/>
      <c r="FNW118" s="26"/>
      <c r="FNX118" s="26"/>
      <c r="FNY118" s="26"/>
      <c r="FNZ118" s="81"/>
      <c r="FOA118" s="80"/>
      <c r="FOB118" s="80"/>
      <c r="FOC118" s="79"/>
      <c r="FOD118" s="80"/>
      <c r="FOE118" s="79"/>
      <c r="FOF118" s="79"/>
      <c r="FOG118" s="79"/>
      <c r="FOH118" s="25"/>
      <c r="FOI118" s="26"/>
      <c r="FOJ118" s="26"/>
      <c r="FOK118" s="26"/>
      <c r="FOL118" s="26"/>
      <c r="FOM118" s="26"/>
      <c r="FON118" s="26"/>
      <c r="FOO118" s="26"/>
      <c r="FOP118" s="81"/>
      <c r="FOQ118" s="80"/>
      <c r="FOR118" s="80"/>
      <c r="FOS118" s="79"/>
      <c r="FOT118" s="80"/>
      <c r="FOU118" s="79"/>
      <c r="FOV118" s="79"/>
      <c r="FOW118" s="79"/>
      <c r="FOX118" s="25"/>
      <c r="FOY118" s="26"/>
      <c r="FOZ118" s="26"/>
      <c r="FPA118" s="26"/>
      <c r="FPB118" s="26"/>
      <c r="FPC118" s="26"/>
      <c r="FPD118" s="26"/>
      <c r="FPE118" s="26"/>
      <c r="FPF118" s="81"/>
      <c r="FPG118" s="80"/>
      <c r="FPH118" s="80"/>
      <c r="FPI118" s="79"/>
      <c r="FPJ118" s="80"/>
      <c r="FPK118" s="79"/>
      <c r="FPL118" s="79"/>
      <c r="FPM118" s="79"/>
      <c r="FPN118" s="25"/>
      <c r="FPO118" s="26"/>
      <c r="FPP118" s="26"/>
      <c r="FPQ118" s="26"/>
      <c r="FPR118" s="26"/>
      <c r="FPS118" s="26"/>
      <c r="FPT118" s="26"/>
      <c r="FPU118" s="26"/>
      <c r="FPV118" s="81"/>
      <c r="FPW118" s="80"/>
      <c r="FPX118" s="80"/>
      <c r="FPY118" s="79"/>
      <c r="FPZ118" s="80"/>
      <c r="FQA118" s="79"/>
      <c r="FQB118" s="79"/>
      <c r="FQC118" s="79"/>
      <c r="FQD118" s="25"/>
      <c r="FQE118" s="26"/>
      <c r="FQF118" s="26"/>
      <c r="FQG118" s="26"/>
      <c r="FQH118" s="26"/>
      <c r="FQI118" s="26"/>
      <c r="FQJ118" s="26"/>
      <c r="FQK118" s="26"/>
      <c r="FQL118" s="81"/>
      <c r="FQM118" s="80"/>
      <c r="FQN118" s="80"/>
      <c r="FQO118" s="79"/>
      <c r="FQP118" s="80"/>
      <c r="FQQ118" s="79"/>
      <c r="FQR118" s="79"/>
      <c r="FQS118" s="79"/>
      <c r="FQT118" s="25"/>
      <c r="FQU118" s="26"/>
      <c r="FQV118" s="26"/>
      <c r="FQW118" s="26"/>
      <c r="FQX118" s="26"/>
      <c r="FQY118" s="26"/>
      <c r="FQZ118" s="26"/>
      <c r="FRA118" s="26"/>
      <c r="FRB118" s="81"/>
      <c r="FRC118" s="80"/>
      <c r="FRD118" s="80"/>
      <c r="FRE118" s="79"/>
      <c r="FRF118" s="80"/>
      <c r="FRG118" s="79"/>
      <c r="FRH118" s="79"/>
      <c r="FRI118" s="79"/>
      <c r="FRJ118" s="25"/>
      <c r="FRK118" s="26"/>
      <c r="FRL118" s="26"/>
      <c r="FRM118" s="26"/>
      <c r="FRN118" s="26"/>
      <c r="FRO118" s="26"/>
      <c r="FRP118" s="26"/>
      <c r="FRQ118" s="26"/>
      <c r="FRR118" s="81"/>
      <c r="FRS118" s="80"/>
      <c r="FRT118" s="80"/>
      <c r="FRU118" s="79"/>
      <c r="FRV118" s="80"/>
      <c r="FRW118" s="79"/>
      <c r="FRX118" s="79"/>
      <c r="FRY118" s="79"/>
      <c r="FRZ118" s="25"/>
      <c r="FSA118" s="26"/>
      <c r="FSB118" s="26"/>
      <c r="FSC118" s="26"/>
      <c r="FSD118" s="26"/>
      <c r="FSE118" s="26"/>
      <c r="FSF118" s="26"/>
      <c r="FSG118" s="26"/>
      <c r="FSH118" s="81"/>
      <c r="FSI118" s="80"/>
      <c r="FSJ118" s="80"/>
      <c r="FSK118" s="79"/>
      <c r="FSL118" s="80"/>
      <c r="FSM118" s="79"/>
      <c r="FSN118" s="79"/>
      <c r="FSO118" s="79"/>
      <c r="FSP118" s="25"/>
      <c r="FSQ118" s="26"/>
      <c r="FSR118" s="26"/>
      <c r="FSS118" s="26"/>
      <c r="FST118" s="26"/>
      <c r="FSU118" s="26"/>
      <c r="FSV118" s="26"/>
      <c r="FSW118" s="26"/>
      <c r="FSX118" s="81"/>
      <c r="FSY118" s="80"/>
      <c r="FSZ118" s="80"/>
      <c r="FTA118" s="79"/>
      <c r="FTB118" s="80"/>
      <c r="FTC118" s="79"/>
      <c r="FTD118" s="79"/>
      <c r="FTE118" s="79"/>
      <c r="FTF118" s="25"/>
      <c r="FTG118" s="26"/>
      <c r="FTH118" s="26"/>
      <c r="FTI118" s="26"/>
      <c r="FTJ118" s="26"/>
      <c r="FTK118" s="26"/>
      <c r="FTL118" s="26"/>
      <c r="FTM118" s="26"/>
      <c r="FTN118" s="81"/>
      <c r="FTO118" s="80"/>
      <c r="FTP118" s="80"/>
      <c r="FTQ118" s="79"/>
      <c r="FTR118" s="80"/>
      <c r="FTS118" s="79"/>
      <c r="FTT118" s="79"/>
      <c r="FTU118" s="79"/>
      <c r="FTV118" s="25"/>
      <c r="FTW118" s="26"/>
      <c r="FTX118" s="26"/>
      <c r="FTY118" s="26"/>
      <c r="FTZ118" s="26"/>
      <c r="FUA118" s="26"/>
      <c r="FUB118" s="26"/>
      <c r="FUC118" s="26"/>
      <c r="FUD118" s="81"/>
      <c r="FUE118" s="80"/>
      <c r="FUF118" s="80"/>
      <c r="FUG118" s="79"/>
      <c r="FUH118" s="80"/>
      <c r="FUI118" s="79"/>
      <c r="FUJ118" s="79"/>
      <c r="FUK118" s="79"/>
      <c r="FUL118" s="25"/>
      <c r="FUM118" s="26"/>
      <c r="FUN118" s="26"/>
      <c r="FUO118" s="26"/>
      <c r="FUP118" s="26"/>
      <c r="FUQ118" s="26"/>
      <c r="FUR118" s="26"/>
      <c r="FUS118" s="26"/>
      <c r="FUT118" s="81"/>
      <c r="FUU118" s="80"/>
      <c r="FUV118" s="80"/>
      <c r="FUW118" s="79"/>
      <c r="FUX118" s="80"/>
      <c r="FUY118" s="79"/>
      <c r="FUZ118" s="79"/>
      <c r="FVA118" s="79"/>
      <c r="FVB118" s="25"/>
      <c r="FVC118" s="26"/>
      <c r="FVD118" s="26"/>
      <c r="FVE118" s="26"/>
      <c r="FVF118" s="26"/>
      <c r="FVG118" s="26"/>
      <c r="FVH118" s="26"/>
      <c r="FVI118" s="26"/>
      <c r="FVJ118" s="81"/>
      <c r="FVK118" s="80"/>
      <c r="FVL118" s="80"/>
      <c r="FVM118" s="79"/>
      <c r="FVN118" s="80"/>
      <c r="FVO118" s="79"/>
      <c r="FVP118" s="79"/>
      <c r="FVQ118" s="79"/>
      <c r="FVR118" s="25"/>
      <c r="FVS118" s="26"/>
      <c r="FVT118" s="26"/>
      <c r="FVU118" s="26"/>
      <c r="FVV118" s="26"/>
      <c r="FVW118" s="26"/>
      <c r="FVX118" s="26"/>
      <c r="FVY118" s="26"/>
      <c r="FVZ118" s="81"/>
      <c r="FWA118" s="80"/>
      <c r="FWB118" s="80"/>
      <c r="FWC118" s="79"/>
      <c r="FWD118" s="80"/>
      <c r="FWE118" s="79"/>
      <c r="FWF118" s="79"/>
      <c r="FWG118" s="79"/>
      <c r="FWH118" s="25"/>
      <c r="FWI118" s="26"/>
      <c r="FWJ118" s="26"/>
      <c r="FWK118" s="26"/>
      <c r="FWL118" s="26"/>
      <c r="FWM118" s="26"/>
      <c r="FWN118" s="26"/>
      <c r="FWO118" s="26"/>
      <c r="FWP118" s="81"/>
      <c r="FWQ118" s="80"/>
      <c r="FWR118" s="80"/>
      <c r="FWS118" s="79"/>
      <c r="FWT118" s="80"/>
      <c r="FWU118" s="79"/>
      <c r="FWV118" s="79"/>
      <c r="FWW118" s="79"/>
      <c r="FWX118" s="25"/>
      <c r="FWY118" s="26"/>
      <c r="FWZ118" s="26"/>
      <c r="FXA118" s="26"/>
      <c r="FXB118" s="26"/>
      <c r="FXC118" s="26"/>
      <c r="FXD118" s="26"/>
      <c r="FXE118" s="26"/>
      <c r="FXF118" s="81"/>
      <c r="FXG118" s="80"/>
      <c r="FXH118" s="80"/>
      <c r="FXI118" s="79"/>
      <c r="FXJ118" s="80"/>
      <c r="FXK118" s="79"/>
      <c r="FXL118" s="79"/>
      <c r="FXM118" s="79"/>
      <c r="FXN118" s="25"/>
      <c r="FXO118" s="26"/>
      <c r="FXP118" s="26"/>
      <c r="FXQ118" s="26"/>
      <c r="FXR118" s="26"/>
      <c r="FXS118" s="26"/>
      <c r="FXT118" s="26"/>
      <c r="FXU118" s="26"/>
      <c r="FXV118" s="81"/>
      <c r="FXW118" s="80"/>
      <c r="FXX118" s="80"/>
      <c r="FXY118" s="79"/>
      <c r="FXZ118" s="80"/>
      <c r="FYA118" s="79"/>
      <c r="FYB118" s="79"/>
      <c r="FYC118" s="79"/>
      <c r="FYD118" s="25"/>
      <c r="FYE118" s="26"/>
      <c r="FYF118" s="26"/>
      <c r="FYG118" s="26"/>
      <c r="FYH118" s="26"/>
      <c r="FYI118" s="26"/>
      <c r="FYJ118" s="26"/>
      <c r="FYK118" s="26"/>
      <c r="FYL118" s="81"/>
      <c r="FYM118" s="80"/>
      <c r="FYN118" s="80"/>
      <c r="FYO118" s="79"/>
      <c r="FYP118" s="80"/>
      <c r="FYQ118" s="79"/>
      <c r="FYR118" s="79"/>
      <c r="FYS118" s="79"/>
      <c r="FYT118" s="25"/>
      <c r="FYU118" s="26"/>
      <c r="FYV118" s="26"/>
      <c r="FYW118" s="26"/>
      <c r="FYX118" s="26"/>
      <c r="FYY118" s="26"/>
      <c r="FYZ118" s="26"/>
      <c r="FZA118" s="26"/>
      <c r="FZB118" s="81"/>
      <c r="FZC118" s="80"/>
      <c r="FZD118" s="80"/>
      <c r="FZE118" s="79"/>
      <c r="FZF118" s="80"/>
      <c r="FZG118" s="79"/>
      <c r="FZH118" s="79"/>
      <c r="FZI118" s="79"/>
      <c r="FZJ118" s="25"/>
      <c r="FZK118" s="26"/>
      <c r="FZL118" s="26"/>
      <c r="FZM118" s="26"/>
      <c r="FZN118" s="26"/>
      <c r="FZO118" s="26"/>
      <c r="FZP118" s="26"/>
      <c r="FZQ118" s="26"/>
      <c r="FZR118" s="81"/>
      <c r="FZS118" s="80"/>
      <c r="FZT118" s="80"/>
      <c r="FZU118" s="79"/>
      <c r="FZV118" s="80"/>
      <c r="FZW118" s="79"/>
      <c r="FZX118" s="79"/>
      <c r="FZY118" s="79"/>
      <c r="FZZ118" s="25"/>
      <c r="GAA118" s="26"/>
      <c r="GAB118" s="26"/>
      <c r="GAC118" s="26"/>
      <c r="GAD118" s="26"/>
      <c r="GAE118" s="26"/>
      <c r="GAF118" s="26"/>
      <c r="GAG118" s="26"/>
      <c r="GAH118" s="81"/>
      <c r="GAI118" s="80"/>
      <c r="GAJ118" s="80"/>
      <c r="GAK118" s="79"/>
      <c r="GAL118" s="80"/>
      <c r="GAM118" s="79"/>
      <c r="GAN118" s="79"/>
      <c r="GAO118" s="79"/>
      <c r="GAP118" s="25"/>
      <c r="GAQ118" s="26"/>
      <c r="GAR118" s="26"/>
      <c r="GAS118" s="26"/>
      <c r="GAT118" s="26"/>
      <c r="GAU118" s="26"/>
      <c r="GAV118" s="26"/>
      <c r="GAW118" s="26"/>
      <c r="GAX118" s="81"/>
      <c r="GAY118" s="80"/>
      <c r="GAZ118" s="80"/>
      <c r="GBA118" s="79"/>
      <c r="GBB118" s="80"/>
      <c r="GBC118" s="79"/>
      <c r="GBD118" s="79"/>
      <c r="GBE118" s="79"/>
      <c r="GBF118" s="25"/>
      <c r="GBG118" s="26"/>
      <c r="GBH118" s="26"/>
      <c r="GBI118" s="26"/>
      <c r="GBJ118" s="26"/>
      <c r="GBK118" s="26"/>
      <c r="GBL118" s="26"/>
      <c r="GBM118" s="26"/>
      <c r="GBN118" s="81"/>
      <c r="GBO118" s="80"/>
      <c r="GBP118" s="80"/>
      <c r="GBQ118" s="79"/>
      <c r="GBR118" s="80"/>
      <c r="GBS118" s="79"/>
      <c r="GBT118" s="79"/>
      <c r="GBU118" s="79"/>
      <c r="GBV118" s="25"/>
      <c r="GBW118" s="26"/>
      <c r="GBX118" s="26"/>
      <c r="GBY118" s="26"/>
      <c r="GBZ118" s="26"/>
      <c r="GCA118" s="26"/>
      <c r="GCB118" s="26"/>
      <c r="GCC118" s="26"/>
      <c r="GCD118" s="81"/>
      <c r="GCE118" s="80"/>
      <c r="GCF118" s="80"/>
      <c r="GCG118" s="79"/>
      <c r="GCH118" s="80"/>
      <c r="GCI118" s="79"/>
      <c r="GCJ118" s="79"/>
      <c r="GCK118" s="79"/>
      <c r="GCL118" s="25"/>
      <c r="GCM118" s="26"/>
      <c r="GCN118" s="26"/>
      <c r="GCO118" s="26"/>
      <c r="GCP118" s="26"/>
      <c r="GCQ118" s="26"/>
      <c r="GCR118" s="26"/>
      <c r="GCS118" s="26"/>
      <c r="GCT118" s="81"/>
      <c r="GCU118" s="80"/>
      <c r="GCV118" s="80"/>
      <c r="GCW118" s="79"/>
      <c r="GCX118" s="80"/>
      <c r="GCY118" s="79"/>
      <c r="GCZ118" s="79"/>
      <c r="GDA118" s="79"/>
      <c r="GDB118" s="25"/>
      <c r="GDC118" s="26"/>
      <c r="GDD118" s="26"/>
      <c r="GDE118" s="26"/>
      <c r="GDF118" s="26"/>
      <c r="GDG118" s="26"/>
      <c r="GDH118" s="26"/>
      <c r="GDI118" s="26"/>
      <c r="GDJ118" s="81"/>
      <c r="GDK118" s="80"/>
      <c r="GDL118" s="80"/>
      <c r="GDM118" s="79"/>
      <c r="GDN118" s="80"/>
      <c r="GDO118" s="79"/>
      <c r="GDP118" s="79"/>
      <c r="GDQ118" s="79"/>
      <c r="GDR118" s="25"/>
      <c r="GDS118" s="26"/>
      <c r="GDT118" s="26"/>
      <c r="GDU118" s="26"/>
      <c r="GDV118" s="26"/>
      <c r="GDW118" s="26"/>
      <c r="GDX118" s="26"/>
      <c r="GDY118" s="26"/>
      <c r="GDZ118" s="81"/>
      <c r="GEA118" s="80"/>
      <c r="GEB118" s="80"/>
      <c r="GEC118" s="79"/>
      <c r="GED118" s="80"/>
      <c r="GEE118" s="79"/>
      <c r="GEF118" s="79"/>
      <c r="GEG118" s="79"/>
      <c r="GEH118" s="25"/>
      <c r="GEI118" s="26"/>
      <c r="GEJ118" s="26"/>
      <c r="GEK118" s="26"/>
      <c r="GEL118" s="26"/>
      <c r="GEM118" s="26"/>
      <c r="GEN118" s="26"/>
      <c r="GEO118" s="26"/>
      <c r="GEP118" s="81"/>
      <c r="GEQ118" s="80"/>
      <c r="GER118" s="80"/>
      <c r="GES118" s="79"/>
      <c r="GET118" s="80"/>
      <c r="GEU118" s="79"/>
      <c r="GEV118" s="79"/>
      <c r="GEW118" s="79"/>
      <c r="GEX118" s="25"/>
      <c r="GEY118" s="26"/>
      <c r="GEZ118" s="26"/>
      <c r="GFA118" s="26"/>
      <c r="GFB118" s="26"/>
      <c r="GFC118" s="26"/>
      <c r="GFD118" s="26"/>
      <c r="GFE118" s="26"/>
      <c r="GFF118" s="81"/>
      <c r="GFG118" s="80"/>
      <c r="GFH118" s="80"/>
      <c r="GFI118" s="79"/>
      <c r="GFJ118" s="80"/>
      <c r="GFK118" s="79"/>
      <c r="GFL118" s="79"/>
      <c r="GFM118" s="79"/>
      <c r="GFN118" s="25"/>
      <c r="GFO118" s="26"/>
      <c r="GFP118" s="26"/>
      <c r="GFQ118" s="26"/>
      <c r="GFR118" s="26"/>
      <c r="GFS118" s="26"/>
      <c r="GFT118" s="26"/>
      <c r="GFU118" s="26"/>
      <c r="GFV118" s="81"/>
      <c r="GFW118" s="80"/>
      <c r="GFX118" s="80"/>
      <c r="GFY118" s="79"/>
      <c r="GFZ118" s="80"/>
      <c r="GGA118" s="79"/>
      <c r="GGB118" s="79"/>
      <c r="GGC118" s="79"/>
      <c r="GGD118" s="25"/>
      <c r="GGE118" s="26"/>
      <c r="GGF118" s="26"/>
      <c r="GGG118" s="26"/>
      <c r="GGH118" s="26"/>
      <c r="GGI118" s="26"/>
      <c r="GGJ118" s="26"/>
      <c r="GGK118" s="26"/>
      <c r="GGL118" s="81"/>
      <c r="GGM118" s="80"/>
      <c r="GGN118" s="80"/>
      <c r="GGO118" s="79"/>
      <c r="GGP118" s="80"/>
      <c r="GGQ118" s="79"/>
      <c r="GGR118" s="79"/>
      <c r="GGS118" s="79"/>
      <c r="GGT118" s="25"/>
      <c r="GGU118" s="26"/>
      <c r="GGV118" s="26"/>
      <c r="GGW118" s="26"/>
      <c r="GGX118" s="26"/>
      <c r="GGY118" s="26"/>
      <c r="GGZ118" s="26"/>
      <c r="GHA118" s="26"/>
      <c r="GHB118" s="81"/>
      <c r="GHC118" s="80"/>
      <c r="GHD118" s="80"/>
      <c r="GHE118" s="79"/>
      <c r="GHF118" s="80"/>
      <c r="GHG118" s="79"/>
      <c r="GHH118" s="79"/>
      <c r="GHI118" s="79"/>
      <c r="GHJ118" s="25"/>
      <c r="GHK118" s="26"/>
      <c r="GHL118" s="26"/>
      <c r="GHM118" s="26"/>
      <c r="GHN118" s="26"/>
      <c r="GHO118" s="26"/>
      <c r="GHP118" s="26"/>
      <c r="GHQ118" s="26"/>
      <c r="GHR118" s="81"/>
      <c r="GHS118" s="80"/>
      <c r="GHT118" s="80"/>
      <c r="GHU118" s="79"/>
      <c r="GHV118" s="80"/>
      <c r="GHW118" s="79"/>
      <c r="GHX118" s="79"/>
      <c r="GHY118" s="79"/>
      <c r="GHZ118" s="25"/>
      <c r="GIA118" s="26"/>
      <c r="GIB118" s="26"/>
      <c r="GIC118" s="26"/>
      <c r="GID118" s="26"/>
      <c r="GIE118" s="26"/>
      <c r="GIF118" s="26"/>
      <c r="GIG118" s="26"/>
      <c r="GIH118" s="81"/>
      <c r="GII118" s="80"/>
      <c r="GIJ118" s="80"/>
      <c r="GIK118" s="79"/>
      <c r="GIL118" s="80"/>
      <c r="GIM118" s="79"/>
      <c r="GIN118" s="79"/>
      <c r="GIO118" s="79"/>
      <c r="GIP118" s="25"/>
      <c r="GIQ118" s="26"/>
      <c r="GIR118" s="26"/>
      <c r="GIS118" s="26"/>
      <c r="GIT118" s="26"/>
      <c r="GIU118" s="26"/>
      <c r="GIV118" s="26"/>
      <c r="GIW118" s="26"/>
      <c r="GIX118" s="81"/>
      <c r="GIY118" s="80"/>
      <c r="GIZ118" s="80"/>
      <c r="GJA118" s="79"/>
      <c r="GJB118" s="80"/>
      <c r="GJC118" s="79"/>
      <c r="GJD118" s="79"/>
      <c r="GJE118" s="79"/>
      <c r="GJF118" s="25"/>
      <c r="GJG118" s="26"/>
      <c r="GJH118" s="26"/>
      <c r="GJI118" s="26"/>
      <c r="GJJ118" s="26"/>
      <c r="GJK118" s="26"/>
      <c r="GJL118" s="26"/>
      <c r="GJM118" s="26"/>
      <c r="GJN118" s="81"/>
      <c r="GJO118" s="80"/>
      <c r="GJP118" s="80"/>
      <c r="GJQ118" s="79"/>
      <c r="GJR118" s="80"/>
      <c r="GJS118" s="79"/>
      <c r="GJT118" s="79"/>
      <c r="GJU118" s="79"/>
      <c r="GJV118" s="25"/>
      <c r="GJW118" s="26"/>
      <c r="GJX118" s="26"/>
      <c r="GJY118" s="26"/>
      <c r="GJZ118" s="26"/>
      <c r="GKA118" s="26"/>
      <c r="GKB118" s="26"/>
      <c r="GKC118" s="26"/>
      <c r="GKD118" s="81"/>
      <c r="GKE118" s="80"/>
      <c r="GKF118" s="80"/>
      <c r="GKG118" s="79"/>
      <c r="GKH118" s="80"/>
      <c r="GKI118" s="79"/>
      <c r="GKJ118" s="79"/>
      <c r="GKK118" s="79"/>
      <c r="GKL118" s="25"/>
      <c r="GKM118" s="26"/>
      <c r="GKN118" s="26"/>
      <c r="GKO118" s="26"/>
      <c r="GKP118" s="26"/>
      <c r="GKQ118" s="26"/>
      <c r="GKR118" s="26"/>
      <c r="GKS118" s="26"/>
      <c r="GKT118" s="81"/>
      <c r="GKU118" s="80"/>
      <c r="GKV118" s="80"/>
      <c r="GKW118" s="79"/>
      <c r="GKX118" s="80"/>
      <c r="GKY118" s="79"/>
      <c r="GKZ118" s="79"/>
      <c r="GLA118" s="79"/>
      <c r="GLB118" s="25"/>
      <c r="GLC118" s="26"/>
      <c r="GLD118" s="26"/>
      <c r="GLE118" s="26"/>
      <c r="GLF118" s="26"/>
      <c r="GLG118" s="26"/>
      <c r="GLH118" s="26"/>
      <c r="GLI118" s="26"/>
      <c r="GLJ118" s="81"/>
      <c r="GLK118" s="80"/>
      <c r="GLL118" s="80"/>
      <c r="GLM118" s="79"/>
      <c r="GLN118" s="80"/>
      <c r="GLO118" s="79"/>
      <c r="GLP118" s="79"/>
      <c r="GLQ118" s="79"/>
      <c r="GLR118" s="25"/>
      <c r="GLS118" s="26"/>
      <c r="GLT118" s="26"/>
      <c r="GLU118" s="26"/>
      <c r="GLV118" s="26"/>
      <c r="GLW118" s="26"/>
      <c r="GLX118" s="26"/>
      <c r="GLY118" s="26"/>
      <c r="GLZ118" s="81"/>
      <c r="GMA118" s="80"/>
      <c r="GMB118" s="80"/>
      <c r="GMC118" s="79"/>
      <c r="GMD118" s="80"/>
      <c r="GME118" s="79"/>
      <c r="GMF118" s="79"/>
      <c r="GMG118" s="79"/>
      <c r="GMH118" s="25"/>
      <c r="GMI118" s="26"/>
      <c r="GMJ118" s="26"/>
      <c r="GMK118" s="26"/>
      <c r="GML118" s="26"/>
      <c r="GMM118" s="26"/>
      <c r="GMN118" s="26"/>
      <c r="GMO118" s="26"/>
      <c r="GMP118" s="81"/>
      <c r="GMQ118" s="80"/>
      <c r="GMR118" s="80"/>
      <c r="GMS118" s="79"/>
      <c r="GMT118" s="80"/>
      <c r="GMU118" s="79"/>
      <c r="GMV118" s="79"/>
      <c r="GMW118" s="79"/>
      <c r="GMX118" s="25"/>
      <c r="GMY118" s="26"/>
      <c r="GMZ118" s="26"/>
      <c r="GNA118" s="26"/>
      <c r="GNB118" s="26"/>
      <c r="GNC118" s="26"/>
      <c r="GND118" s="26"/>
      <c r="GNE118" s="26"/>
      <c r="GNF118" s="81"/>
      <c r="GNG118" s="80"/>
      <c r="GNH118" s="80"/>
      <c r="GNI118" s="79"/>
      <c r="GNJ118" s="80"/>
      <c r="GNK118" s="79"/>
      <c r="GNL118" s="79"/>
      <c r="GNM118" s="79"/>
      <c r="GNN118" s="25"/>
      <c r="GNO118" s="26"/>
      <c r="GNP118" s="26"/>
      <c r="GNQ118" s="26"/>
      <c r="GNR118" s="26"/>
      <c r="GNS118" s="26"/>
      <c r="GNT118" s="26"/>
      <c r="GNU118" s="26"/>
      <c r="GNV118" s="81"/>
      <c r="GNW118" s="80"/>
      <c r="GNX118" s="80"/>
      <c r="GNY118" s="79"/>
      <c r="GNZ118" s="80"/>
      <c r="GOA118" s="79"/>
      <c r="GOB118" s="79"/>
      <c r="GOC118" s="79"/>
      <c r="GOD118" s="25"/>
      <c r="GOE118" s="26"/>
      <c r="GOF118" s="26"/>
      <c r="GOG118" s="26"/>
      <c r="GOH118" s="26"/>
      <c r="GOI118" s="26"/>
      <c r="GOJ118" s="26"/>
      <c r="GOK118" s="26"/>
      <c r="GOL118" s="81"/>
      <c r="GOM118" s="80"/>
      <c r="GON118" s="80"/>
      <c r="GOO118" s="79"/>
      <c r="GOP118" s="80"/>
      <c r="GOQ118" s="79"/>
      <c r="GOR118" s="79"/>
      <c r="GOS118" s="79"/>
      <c r="GOT118" s="25"/>
      <c r="GOU118" s="26"/>
      <c r="GOV118" s="26"/>
      <c r="GOW118" s="26"/>
      <c r="GOX118" s="26"/>
      <c r="GOY118" s="26"/>
      <c r="GOZ118" s="26"/>
      <c r="GPA118" s="26"/>
      <c r="GPB118" s="81"/>
      <c r="GPC118" s="80"/>
      <c r="GPD118" s="80"/>
      <c r="GPE118" s="79"/>
      <c r="GPF118" s="80"/>
      <c r="GPG118" s="79"/>
      <c r="GPH118" s="79"/>
      <c r="GPI118" s="79"/>
      <c r="GPJ118" s="25"/>
      <c r="GPK118" s="26"/>
      <c r="GPL118" s="26"/>
      <c r="GPM118" s="26"/>
      <c r="GPN118" s="26"/>
      <c r="GPO118" s="26"/>
      <c r="GPP118" s="26"/>
      <c r="GPQ118" s="26"/>
      <c r="GPR118" s="81"/>
      <c r="GPS118" s="80"/>
      <c r="GPT118" s="80"/>
      <c r="GPU118" s="79"/>
      <c r="GPV118" s="80"/>
      <c r="GPW118" s="79"/>
      <c r="GPX118" s="79"/>
      <c r="GPY118" s="79"/>
      <c r="GPZ118" s="25"/>
      <c r="GQA118" s="26"/>
      <c r="GQB118" s="26"/>
      <c r="GQC118" s="26"/>
      <c r="GQD118" s="26"/>
      <c r="GQE118" s="26"/>
      <c r="GQF118" s="26"/>
      <c r="GQG118" s="26"/>
      <c r="GQH118" s="81"/>
      <c r="GQI118" s="80"/>
      <c r="GQJ118" s="80"/>
      <c r="GQK118" s="79"/>
      <c r="GQL118" s="80"/>
      <c r="GQM118" s="79"/>
      <c r="GQN118" s="79"/>
      <c r="GQO118" s="79"/>
      <c r="GQP118" s="25"/>
      <c r="GQQ118" s="26"/>
      <c r="GQR118" s="26"/>
      <c r="GQS118" s="26"/>
      <c r="GQT118" s="26"/>
      <c r="GQU118" s="26"/>
      <c r="GQV118" s="26"/>
      <c r="GQW118" s="26"/>
      <c r="GQX118" s="81"/>
      <c r="GQY118" s="80"/>
      <c r="GQZ118" s="80"/>
      <c r="GRA118" s="79"/>
      <c r="GRB118" s="80"/>
      <c r="GRC118" s="79"/>
      <c r="GRD118" s="79"/>
      <c r="GRE118" s="79"/>
      <c r="GRF118" s="25"/>
      <c r="GRG118" s="26"/>
      <c r="GRH118" s="26"/>
      <c r="GRI118" s="26"/>
      <c r="GRJ118" s="26"/>
      <c r="GRK118" s="26"/>
      <c r="GRL118" s="26"/>
      <c r="GRM118" s="26"/>
      <c r="GRN118" s="81"/>
      <c r="GRO118" s="80"/>
      <c r="GRP118" s="80"/>
      <c r="GRQ118" s="79"/>
      <c r="GRR118" s="80"/>
      <c r="GRS118" s="79"/>
      <c r="GRT118" s="79"/>
      <c r="GRU118" s="79"/>
      <c r="GRV118" s="25"/>
      <c r="GRW118" s="26"/>
      <c r="GRX118" s="26"/>
      <c r="GRY118" s="26"/>
      <c r="GRZ118" s="26"/>
      <c r="GSA118" s="26"/>
      <c r="GSB118" s="26"/>
      <c r="GSC118" s="26"/>
      <c r="GSD118" s="81"/>
      <c r="GSE118" s="80"/>
      <c r="GSF118" s="80"/>
      <c r="GSG118" s="79"/>
      <c r="GSH118" s="80"/>
      <c r="GSI118" s="79"/>
      <c r="GSJ118" s="79"/>
      <c r="GSK118" s="79"/>
      <c r="GSL118" s="25"/>
      <c r="GSM118" s="26"/>
      <c r="GSN118" s="26"/>
      <c r="GSO118" s="26"/>
      <c r="GSP118" s="26"/>
      <c r="GSQ118" s="26"/>
      <c r="GSR118" s="26"/>
      <c r="GSS118" s="26"/>
      <c r="GST118" s="81"/>
      <c r="GSU118" s="80"/>
      <c r="GSV118" s="80"/>
      <c r="GSW118" s="79"/>
      <c r="GSX118" s="80"/>
      <c r="GSY118" s="79"/>
      <c r="GSZ118" s="79"/>
      <c r="GTA118" s="79"/>
      <c r="GTB118" s="25"/>
      <c r="GTC118" s="26"/>
      <c r="GTD118" s="26"/>
      <c r="GTE118" s="26"/>
      <c r="GTF118" s="26"/>
      <c r="GTG118" s="26"/>
      <c r="GTH118" s="26"/>
      <c r="GTI118" s="26"/>
      <c r="GTJ118" s="81"/>
      <c r="GTK118" s="80"/>
      <c r="GTL118" s="80"/>
      <c r="GTM118" s="79"/>
      <c r="GTN118" s="80"/>
      <c r="GTO118" s="79"/>
      <c r="GTP118" s="79"/>
      <c r="GTQ118" s="79"/>
      <c r="GTR118" s="25"/>
      <c r="GTS118" s="26"/>
      <c r="GTT118" s="26"/>
      <c r="GTU118" s="26"/>
      <c r="GTV118" s="26"/>
      <c r="GTW118" s="26"/>
      <c r="GTX118" s="26"/>
      <c r="GTY118" s="26"/>
      <c r="GTZ118" s="81"/>
      <c r="GUA118" s="80"/>
      <c r="GUB118" s="80"/>
      <c r="GUC118" s="79"/>
      <c r="GUD118" s="80"/>
      <c r="GUE118" s="79"/>
      <c r="GUF118" s="79"/>
      <c r="GUG118" s="79"/>
      <c r="GUH118" s="25"/>
      <c r="GUI118" s="26"/>
      <c r="GUJ118" s="26"/>
      <c r="GUK118" s="26"/>
      <c r="GUL118" s="26"/>
      <c r="GUM118" s="26"/>
      <c r="GUN118" s="26"/>
      <c r="GUO118" s="26"/>
      <c r="GUP118" s="81"/>
      <c r="GUQ118" s="80"/>
      <c r="GUR118" s="80"/>
      <c r="GUS118" s="79"/>
      <c r="GUT118" s="80"/>
      <c r="GUU118" s="79"/>
      <c r="GUV118" s="79"/>
      <c r="GUW118" s="79"/>
      <c r="GUX118" s="25"/>
      <c r="GUY118" s="26"/>
      <c r="GUZ118" s="26"/>
      <c r="GVA118" s="26"/>
      <c r="GVB118" s="26"/>
      <c r="GVC118" s="26"/>
      <c r="GVD118" s="26"/>
      <c r="GVE118" s="26"/>
      <c r="GVF118" s="81"/>
      <c r="GVG118" s="80"/>
      <c r="GVH118" s="80"/>
      <c r="GVI118" s="79"/>
      <c r="GVJ118" s="80"/>
      <c r="GVK118" s="79"/>
      <c r="GVL118" s="79"/>
      <c r="GVM118" s="79"/>
      <c r="GVN118" s="25"/>
      <c r="GVO118" s="26"/>
      <c r="GVP118" s="26"/>
      <c r="GVQ118" s="26"/>
      <c r="GVR118" s="26"/>
      <c r="GVS118" s="26"/>
      <c r="GVT118" s="26"/>
      <c r="GVU118" s="26"/>
      <c r="GVV118" s="81"/>
      <c r="GVW118" s="80"/>
      <c r="GVX118" s="80"/>
      <c r="GVY118" s="79"/>
      <c r="GVZ118" s="80"/>
      <c r="GWA118" s="79"/>
      <c r="GWB118" s="79"/>
      <c r="GWC118" s="79"/>
      <c r="GWD118" s="25"/>
      <c r="GWE118" s="26"/>
      <c r="GWF118" s="26"/>
      <c r="GWG118" s="26"/>
      <c r="GWH118" s="26"/>
      <c r="GWI118" s="26"/>
      <c r="GWJ118" s="26"/>
      <c r="GWK118" s="26"/>
      <c r="GWL118" s="81"/>
      <c r="GWM118" s="80"/>
      <c r="GWN118" s="80"/>
      <c r="GWO118" s="79"/>
      <c r="GWP118" s="80"/>
      <c r="GWQ118" s="79"/>
      <c r="GWR118" s="79"/>
      <c r="GWS118" s="79"/>
      <c r="GWT118" s="25"/>
      <c r="GWU118" s="26"/>
      <c r="GWV118" s="26"/>
      <c r="GWW118" s="26"/>
      <c r="GWX118" s="26"/>
      <c r="GWY118" s="26"/>
      <c r="GWZ118" s="26"/>
      <c r="GXA118" s="26"/>
      <c r="GXB118" s="81"/>
      <c r="GXC118" s="80"/>
      <c r="GXD118" s="80"/>
      <c r="GXE118" s="79"/>
      <c r="GXF118" s="80"/>
      <c r="GXG118" s="79"/>
      <c r="GXH118" s="79"/>
      <c r="GXI118" s="79"/>
      <c r="GXJ118" s="25"/>
      <c r="GXK118" s="26"/>
      <c r="GXL118" s="26"/>
      <c r="GXM118" s="26"/>
      <c r="GXN118" s="26"/>
      <c r="GXO118" s="26"/>
      <c r="GXP118" s="26"/>
      <c r="GXQ118" s="26"/>
      <c r="GXR118" s="81"/>
      <c r="GXS118" s="80"/>
      <c r="GXT118" s="80"/>
      <c r="GXU118" s="79"/>
      <c r="GXV118" s="80"/>
      <c r="GXW118" s="79"/>
      <c r="GXX118" s="79"/>
      <c r="GXY118" s="79"/>
      <c r="GXZ118" s="25"/>
      <c r="GYA118" s="26"/>
      <c r="GYB118" s="26"/>
      <c r="GYC118" s="26"/>
      <c r="GYD118" s="26"/>
      <c r="GYE118" s="26"/>
      <c r="GYF118" s="26"/>
      <c r="GYG118" s="26"/>
      <c r="GYH118" s="81"/>
      <c r="GYI118" s="80"/>
      <c r="GYJ118" s="80"/>
      <c r="GYK118" s="79"/>
      <c r="GYL118" s="80"/>
      <c r="GYM118" s="79"/>
      <c r="GYN118" s="79"/>
      <c r="GYO118" s="79"/>
      <c r="GYP118" s="25"/>
      <c r="GYQ118" s="26"/>
      <c r="GYR118" s="26"/>
      <c r="GYS118" s="26"/>
      <c r="GYT118" s="26"/>
      <c r="GYU118" s="26"/>
      <c r="GYV118" s="26"/>
      <c r="GYW118" s="26"/>
      <c r="GYX118" s="81"/>
      <c r="GYY118" s="80"/>
      <c r="GYZ118" s="80"/>
      <c r="GZA118" s="79"/>
      <c r="GZB118" s="80"/>
      <c r="GZC118" s="79"/>
      <c r="GZD118" s="79"/>
      <c r="GZE118" s="79"/>
      <c r="GZF118" s="25"/>
      <c r="GZG118" s="26"/>
      <c r="GZH118" s="26"/>
      <c r="GZI118" s="26"/>
      <c r="GZJ118" s="26"/>
      <c r="GZK118" s="26"/>
      <c r="GZL118" s="26"/>
      <c r="GZM118" s="26"/>
      <c r="GZN118" s="81"/>
      <c r="GZO118" s="80"/>
      <c r="GZP118" s="80"/>
      <c r="GZQ118" s="79"/>
      <c r="GZR118" s="80"/>
      <c r="GZS118" s="79"/>
      <c r="GZT118" s="79"/>
      <c r="GZU118" s="79"/>
      <c r="GZV118" s="25"/>
      <c r="GZW118" s="26"/>
      <c r="GZX118" s="26"/>
      <c r="GZY118" s="26"/>
      <c r="GZZ118" s="26"/>
      <c r="HAA118" s="26"/>
      <c r="HAB118" s="26"/>
      <c r="HAC118" s="26"/>
      <c r="HAD118" s="81"/>
      <c r="HAE118" s="80"/>
      <c r="HAF118" s="80"/>
      <c r="HAG118" s="79"/>
      <c r="HAH118" s="80"/>
      <c r="HAI118" s="79"/>
      <c r="HAJ118" s="79"/>
      <c r="HAK118" s="79"/>
      <c r="HAL118" s="25"/>
      <c r="HAM118" s="26"/>
      <c r="HAN118" s="26"/>
      <c r="HAO118" s="26"/>
      <c r="HAP118" s="26"/>
      <c r="HAQ118" s="26"/>
      <c r="HAR118" s="26"/>
      <c r="HAS118" s="26"/>
      <c r="HAT118" s="81"/>
      <c r="HAU118" s="80"/>
      <c r="HAV118" s="80"/>
      <c r="HAW118" s="79"/>
      <c r="HAX118" s="80"/>
      <c r="HAY118" s="79"/>
      <c r="HAZ118" s="79"/>
      <c r="HBA118" s="79"/>
      <c r="HBB118" s="25"/>
      <c r="HBC118" s="26"/>
      <c r="HBD118" s="26"/>
      <c r="HBE118" s="26"/>
      <c r="HBF118" s="26"/>
      <c r="HBG118" s="26"/>
      <c r="HBH118" s="26"/>
      <c r="HBI118" s="26"/>
      <c r="HBJ118" s="81"/>
      <c r="HBK118" s="80"/>
      <c r="HBL118" s="80"/>
      <c r="HBM118" s="79"/>
      <c r="HBN118" s="80"/>
      <c r="HBO118" s="79"/>
      <c r="HBP118" s="79"/>
      <c r="HBQ118" s="79"/>
      <c r="HBR118" s="25"/>
      <c r="HBS118" s="26"/>
      <c r="HBT118" s="26"/>
      <c r="HBU118" s="26"/>
      <c r="HBV118" s="26"/>
      <c r="HBW118" s="26"/>
      <c r="HBX118" s="26"/>
      <c r="HBY118" s="26"/>
      <c r="HBZ118" s="81"/>
      <c r="HCA118" s="80"/>
      <c r="HCB118" s="80"/>
      <c r="HCC118" s="79"/>
      <c r="HCD118" s="80"/>
      <c r="HCE118" s="79"/>
      <c r="HCF118" s="79"/>
      <c r="HCG118" s="79"/>
      <c r="HCH118" s="25"/>
      <c r="HCI118" s="26"/>
      <c r="HCJ118" s="26"/>
      <c r="HCK118" s="26"/>
      <c r="HCL118" s="26"/>
      <c r="HCM118" s="26"/>
      <c r="HCN118" s="26"/>
      <c r="HCO118" s="26"/>
      <c r="HCP118" s="81"/>
      <c r="HCQ118" s="80"/>
      <c r="HCR118" s="80"/>
      <c r="HCS118" s="79"/>
      <c r="HCT118" s="80"/>
      <c r="HCU118" s="79"/>
      <c r="HCV118" s="79"/>
      <c r="HCW118" s="79"/>
      <c r="HCX118" s="25"/>
      <c r="HCY118" s="26"/>
      <c r="HCZ118" s="26"/>
      <c r="HDA118" s="26"/>
      <c r="HDB118" s="26"/>
      <c r="HDC118" s="26"/>
      <c r="HDD118" s="26"/>
      <c r="HDE118" s="26"/>
      <c r="HDF118" s="81"/>
      <c r="HDG118" s="80"/>
      <c r="HDH118" s="80"/>
      <c r="HDI118" s="79"/>
      <c r="HDJ118" s="80"/>
      <c r="HDK118" s="79"/>
      <c r="HDL118" s="79"/>
      <c r="HDM118" s="79"/>
      <c r="HDN118" s="25"/>
      <c r="HDO118" s="26"/>
      <c r="HDP118" s="26"/>
      <c r="HDQ118" s="26"/>
      <c r="HDR118" s="26"/>
      <c r="HDS118" s="26"/>
      <c r="HDT118" s="26"/>
      <c r="HDU118" s="26"/>
      <c r="HDV118" s="81"/>
      <c r="HDW118" s="80"/>
      <c r="HDX118" s="80"/>
      <c r="HDY118" s="79"/>
      <c r="HDZ118" s="80"/>
      <c r="HEA118" s="79"/>
      <c r="HEB118" s="79"/>
      <c r="HEC118" s="79"/>
      <c r="HED118" s="25"/>
      <c r="HEE118" s="26"/>
      <c r="HEF118" s="26"/>
      <c r="HEG118" s="26"/>
      <c r="HEH118" s="26"/>
      <c r="HEI118" s="26"/>
      <c r="HEJ118" s="26"/>
      <c r="HEK118" s="26"/>
      <c r="HEL118" s="81"/>
      <c r="HEM118" s="80"/>
      <c r="HEN118" s="80"/>
      <c r="HEO118" s="79"/>
      <c r="HEP118" s="80"/>
      <c r="HEQ118" s="79"/>
      <c r="HER118" s="79"/>
      <c r="HES118" s="79"/>
      <c r="HET118" s="25"/>
      <c r="HEU118" s="26"/>
      <c r="HEV118" s="26"/>
      <c r="HEW118" s="26"/>
      <c r="HEX118" s="26"/>
      <c r="HEY118" s="26"/>
      <c r="HEZ118" s="26"/>
      <c r="HFA118" s="26"/>
      <c r="HFB118" s="81"/>
      <c r="HFC118" s="80"/>
      <c r="HFD118" s="80"/>
      <c r="HFE118" s="79"/>
      <c r="HFF118" s="80"/>
      <c r="HFG118" s="79"/>
      <c r="HFH118" s="79"/>
      <c r="HFI118" s="79"/>
      <c r="HFJ118" s="25"/>
      <c r="HFK118" s="26"/>
      <c r="HFL118" s="26"/>
      <c r="HFM118" s="26"/>
      <c r="HFN118" s="26"/>
      <c r="HFO118" s="26"/>
      <c r="HFP118" s="26"/>
      <c r="HFQ118" s="26"/>
      <c r="HFR118" s="81"/>
      <c r="HFS118" s="80"/>
      <c r="HFT118" s="80"/>
      <c r="HFU118" s="79"/>
      <c r="HFV118" s="80"/>
      <c r="HFW118" s="79"/>
      <c r="HFX118" s="79"/>
      <c r="HFY118" s="79"/>
      <c r="HFZ118" s="25"/>
      <c r="HGA118" s="26"/>
      <c r="HGB118" s="26"/>
      <c r="HGC118" s="26"/>
      <c r="HGD118" s="26"/>
      <c r="HGE118" s="26"/>
      <c r="HGF118" s="26"/>
      <c r="HGG118" s="26"/>
      <c r="HGH118" s="81"/>
      <c r="HGI118" s="80"/>
      <c r="HGJ118" s="80"/>
      <c r="HGK118" s="79"/>
      <c r="HGL118" s="80"/>
      <c r="HGM118" s="79"/>
      <c r="HGN118" s="79"/>
      <c r="HGO118" s="79"/>
      <c r="HGP118" s="25"/>
      <c r="HGQ118" s="26"/>
      <c r="HGR118" s="26"/>
      <c r="HGS118" s="26"/>
      <c r="HGT118" s="26"/>
      <c r="HGU118" s="26"/>
      <c r="HGV118" s="26"/>
      <c r="HGW118" s="26"/>
      <c r="HGX118" s="81"/>
      <c r="HGY118" s="80"/>
      <c r="HGZ118" s="80"/>
      <c r="HHA118" s="79"/>
      <c r="HHB118" s="80"/>
      <c r="HHC118" s="79"/>
      <c r="HHD118" s="79"/>
      <c r="HHE118" s="79"/>
      <c r="HHF118" s="25"/>
      <c r="HHG118" s="26"/>
      <c r="HHH118" s="26"/>
      <c r="HHI118" s="26"/>
      <c r="HHJ118" s="26"/>
      <c r="HHK118" s="26"/>
      <c r="HHL118" s="26"/>
      <c r="HHM118" s="26"/>
      <c r="HHN118" s="81"/>
      <c r="HHO118" s="80"/>
      <c r="HHP118" s="80"/>
      <c r="HHQ118" s="79"/>
      <c r="HHR118" s="80"/>
      <c r="HHS118" s="79"/>
      <c r="HHT118" s="79"/>
      <c r="HHU118" s="79"/>
      <c r="HHV118" s="25"/>
      <c r="HHW118" s="26"/>
      <c r="HHX118" s="26"/>
      <c r="HHY118" s="26"/>
      <c r="HHZ118" s="26"/>
      <c r="HIA118" s="26"/>
      <c r="HIB118" s="26"/>
      <c r="HIC118" s="26"/>
      <c r="HID118" s="81"/>
      <c r="HIE118" s="80"/>
      <c r="HIF118" s="80"/>
      <c r="HIG118" s="79"/>
      <c r="HIH118" s="80"/>
      <c r="HII118" s="79"/>
      <c r="HIJ118" s="79"/>
      <c r="HIK118" s="79"/>
      <c r="HIL118" s="25"/>
      <c r="HIM118" s="26"/>
      <c r="HIN118" s="26"/>
      <c r="HIO118" s="26"/>
      <c r="HIP118" s="26"/>
      <c r="HIQ118" s="26"/>
      <c r="HIR118" s="26"/>
      <c r="HIS118" s="26"/>
      <c r="HIT118" s="81"/>
      <c r="HIU118" s="80"/>
      <c r="HIV118" s="80"/>
      <c r="HIW118" s="79"/>
      <c r="HIX118" s="80"/>
      <c r="HIY118" s="79"/>
      <c r="HIZ118" s="79"/>
      <c r="HJA118" s="79"/>
      <c r="HJB118" s="25"/>
      <c r="HJC118" s="26"/>
      <c r="HJD118" s="26"/>
      <c r="HJE118" s="26"/>
      <c r="HJF118" s="26"/>
      <c r="HJG118" s="26"/>
      <c r="HJH118" s="26"/>
      <c r="HJI118" s="26"/>
      <c r="HJJ118" s="81"/>
      <c r="HJK118" s="80"/>
      <c r="HJL118" s="80"/>
      <c r="HJM118" s="79"/>
      <c r="HJN118" s="80"/>
      <c r="HJO118" s="79"/>
      <c r="HJP118" s="79"/>
      <c r="HJQ118" s="79"/>
      <c r="HJR118" s="25"/>
      <c r="HJS118" s="26"/>
      <c r="HJT118" s="26"/>
      <c r="HJU118" s="26"/>
      <c r="HJV118" s="26"/>
      <c r="HJW118" s="26"/>
      <c r="HJX118" s="26"/>
      <c r="HJY118" s="26"/>
      <c r="HJZ118" s="81"/>
      <c r="HKA118" s="80"/>
      <c r="HKB118" s="80"/>
      <c r="HKC118" s="79"/>
      <c r="HKD118" s="80"/>
      <c r="HKE118" s="79"/>
      <c r="HKF118" s="79"/>
      <c r="HKG118" s="79"/>
      <c r="HKH118" s="25"/>
      <c r="HKI118" s="26"/>
      <c r="HKJ118" s="26"/>
      <c r="HKK118" s="26"/>
      <c r="HKL118" s="26"/>
      <c r="HKM118" s="26"/>
      <c r="HKN118" s="26"/>
      <c r="HKO118" s="26"/>
      <c r="HKP118" s="81"/>
      <c r="HKQ118" s="80"/>
      <c r="HKR118" s="80"/>
      <c r="HKS118" s="79"/>
      <c r="HKT118" s="80"/>
      <c r="HKU118" s="79"/>
      <c r="HKV118" s="79"/>
      <c r="HKW118" s="79"/>
      <c r="HKX118" s="25"/>
      <c r="HKY118" s="26"/>
      <c r="HKZ118" s="26"/>
      <c r="HLA118" s="26"/>
      <c r="HLB118" s="26"/>
      <c r="HLC118" s="26"/>
      <c r="HLD118" s="26"/>
      <c r="HLE118" s="26"/>
      <c r="HLF118" s="81"/>
      <c r="HLG118" s="80"/>
      <c r="HLH118" s="80"/>
      <c r="HLI118" s="79"/>
      <c r="HLJ118" s="80"/>
      <c r="HLK118" s="79"/>
      <c r="HLL118" s="79"/>
      <c r="HLM118" s="79"/>
      <c r="HLN118" s="25"/>
      <c r="HLO118" s="26"/>
      <c r="HLP118" s="26"/>
      <c r="HLQ118" s="26"/>
      <c r="HLR118" s="26"/>
      <c r="HLS118" s="26"/>
      <c r="HLT118" s="26"/>
      <c r="HLU118" s="26"/>
      <c r="HLV118" s="81"/>
      <c r="HLW118" s="80"/>
      <c r="HLX118" s="80"/>
      <c r="HLY118" s="79"/>
      <c r="HLZ118" s="80"/>
      <c r="HMA118" s="79"/>
      <c r="HMB118" s="79"/>
      <c r="HMC118" s="79"/>
      <c r="HMD118" s="25"/>
      <c r="HME118" s="26"/>
      <c r="HMF118" s="26"/>
      <c r="HMG118" s="26"/>
      <c r="HMH118" s="26"/>
      <c r="HMI118" s="26"/>
      <c r="HMJ118" s="26"/>
      <c r="HMK118" s="26"/>
      <c r="HML118" s="81"/>
      <c r="HMM118" s="80"/>
      <c r="HMN118" s="80"/>
      <c r="HMO118" s="79"/>
      <c r="HMP118" s="80"/>
      <c r="HMQ118" s="79"/>
      <c r="HMR118" s="79"/>
      <c r="HMS118" s="79"/>
      <c r="HMT118" s="25"/>
      <c r="HMU118" s="26"/>
      <c r="HMV118" s="26"/>
      <c r="HMW118" s="26"/>
      <c r="HMX118" s="26"/>
      <c r="HMY118" s="26"/>
      <c r="HMZ118" s="26"/>
      <c r="HNA118" s="26"/>
      <c r="HNB118" s="81"/>
      <c r="HNC118" s="80"/>
      <c r="HND118" s="80"/>
      <c r="HNE118" s="79"/>
      <c r="HNF118" s="80"/>
      <c r="HNG118" s="79"/>
      <c r="HNH118" s="79"/>
      <c r="HNI118" s="79"/>
      <c r="HNJ118" s="25"/>
      <c r="HNK118" s="26"/>
      <c r="HNL118" s="26"/>
      <c r="HNM118" s="26"/>
      <c r="HNN118" s="26"/>
      <c r="HNO118" s="26"/>
      <c r="HNP118" s="26"/>
      <c r="HNQ118" s="26"/>
      <c r="HNR118" s="81"/>
      <c r="HNS118" s="80"/>
      <c r="HNT118" s="80"/>
      <c r="HNU118" s="79"/>
      <c r="HNV118" s="80"/>
      <c r="HNW118" s="79"/>
      <c r="HNX118" s="79"/>
      <c r="HNY118" s="79"/>
      <c r="HNZ118" s="25"/>
      <c r="HOA118" s="26"/>
      <c r="HOB118" s="26"/>
      <c r="HOC118" s="26"/>
      <c r="HOD118" s="26"/>
      <c r="HOE118" s="26"/>
      <c r="HOF118" s="26"/>
      <c r="HOG118" s="26"/>
      <c r="HOH118" s="81"/>
      <c r="HOI118" s="80"/>
      <c r="HOJ118" s="80"/>
      <c r="HOK118" s="79"/>
      <c r="HOL118" s="80"/>
      <c r="HOM118" s="79"/>
      <c r="HON118" s="79"/>
      <c r="HOO118" s="79"/>
      <c r="HOP118" s="25"/>
      <c r="HOQ118" s="26"/>
      <c r="HOR118" s="26"/>
      <c r="HOS118" s="26"/>
      <c r="HOT118" s="26"/>
      <c r="HOU118" s="26"/>
      <c r="HOV118" s="26"/>
      <c r="HOW118" s="26"/>
      <c r="HOX118" s="81"/>
      <c r="HOY118" s="80"/>
      <c r="HOZ118" s="80"/>
      <c r="HPA118" s="79"/>
      <c r="HPB118" s="80"/>
      <c r="HPC118" s="79"/>
      <c r="HPD118" s="79"/>
      <c r="HPE118" s="79"/>
      <c r="HPF118" s="25"/>
      <c r="HPG118" s="26"/>
      <c r="HPH118" s="26"/>
      <c r="HPI118" s="26"/>
      <c r="HPJ118" s="26"/>
      <c r="HPK118" s="26"/>
      <c r="HPL118" s="26"/>
      <c r="HPM118" s="26"/>
      <c r="HPN118" s="81"/>
      <c r="HPO118" s="80"/>
      <c r="HPP118" s="80"/>
      <c r="HPQ118" s="79"/>
      <c r="HPR118" s="80"/>
      <c r="HPS118" s="79"/>
      <c r="HPT118" s="79"/>
      <c r="HPU118" s="79"/>
      <c r="HPV118" s="25"/>
      <c r="HPW118" s="26"/>
      <c r="HPX118" s="26"/>
      <c r="HPY118" s="26"/>
      <c r="HPZ118" s="26"/>
      <c r="HQA118" s="26"/>
      <c r="HQB118" s="26"/>
      <c r="HQC118" s="26"/>
      <c r="HQD118" s="81"/>
      <c r="HQE118" s="80"/>
      <c r="HQF118" s="80"/>
      <c r="HQG118" s="79"/>
      <c r="HQH118" s="80"/>
      <c r="HQI118" s="79"/>
      <c r="HQJ118" s="79"/>
      <c r="HQK118" s="79"/>
      <c r="HQL118" s="25"/>
      <c r="HQM118" s="26"/>
      <c r="HQN118" s="26"/>
      <c r="HQO118" s="26"/>
      <c r="HQP118" s="26"/>
      <c r="HQQ118" s="26"/>
      <c r="HQR118" s="26"/>
      <c r="HQS118" s="26"/>
      <c r="HQT118" s="81"/>
      <c r="HQU118" s="80"/>
      <c r="HQV118" s="80"/>
      <c r="HQW118" s="79"/>
      <c r="HQX118" s="80"/>
      <c r="HQY118" s="79"/>
      <c r="HQZ118" s="79"/>
      <c r="HRA118" s="79"/>
      <c r="HRB118" s="25"/>
      <c r="HRC118" s="26"/>
      <c r="HRD118" s="26"/>
      <c r="HRE118" s="26"/>
      <c r="HRF118" s="26"/>
      <c r="HRG118" s="26"/>
      <c r="HRH118" s="26"/>
      <c r="HRI118" s="26"/>
      <c r="HRJ118" s="81"/>
      <c r="HRK118" s="80"/>
      <c r="HRL118" s="80"/>
      <c r="HRM118" s="79"/>
      <c r="HRN118" s="80"/>
      <c r="HRO118" s="79"/>
      <c r="HRP118" s="79"/>
      <c r="HRQ118" s="79"/>
      <c r="HRR118" s="25"/>
      <c r="HRS118" s="26"/>
      <c r="HRT118" s="26"/>
      <c r="HRU118" s="26"/>
      <c r="HRV118" s="26"/>
      <c r="HRW118" s="26"/>
      <c r="HRX118" s="26"/>
      <c r="HRY118" s="26"/>
      <c r="HRZ118" s="81"/>
      <c r="HSA118" s="80"/>
      <c r="HSB118" s="80"/>
      <c r="HSC118" s="79"/>
      <c r="HSD118" s="80"/>
      <c r="HSE118" s="79"/>
      <c r="HSF118" s="79"/>
      <c r="HSG118" s="79"/>
      <c r="HSH118" s="25"/>
      <c r="HSI118" s="26"/>
      <c r="HSJ118" s="26"/>
      <c r="HSK118" s="26"/>
      <c r="HSL118" s="26"/>
      <c r="HSM118" s="26"/>
      <c r="HSN118" s="26"/>
      <c r="HSO118" s="26"/>
      <c r="HSP118" s="81"/>
      <c r="HSQ118" s="80"/>
      <c r="HSR118" s="80"/>
      <c r="HSS118" s="79"/>
      <c r="HST118" s="80"/>
      <c r="HSU118" s="79"/>
      <c r="HSV118" s="79"/>
      <c r="HSW118" s="79"/>
      <c r="HSX118" s="25"/>
      <c r="HSY118" s="26"/>
      <c r="HSZ118" s="26"/>
      <c r="HTA118" s="26"/>
      <c r="HTB118" s="26"/>
      <c r="HTC118" s="26"/>
      <c r="HTD118" s="26"/>
      <c r="HTE118" s="26"/>
      <c r="HTF118" s="81"/>
      <c r="HTG118" s="80"/>
      <c r="HTH118" s="80"/>
      <c r="HTI118" s="79"/>
      <c r="HTJ118" s="80"/>
      <c r="HTK118" s="79"/>
      <c r="HTL118" s="79"/>
      <c r="HTM118" s="79"/>
      <c r="HTN118" s="25"/>
      <c r="HTO118" s="26"/>
      <c r="HTP118" s="26"/>
      <c r="HTQ118" s="26"/>
      <c r="HTR118" s="26"/>
      <c r="HTS118" s="26"/>
      <c r="HTT118" s="26"/>
      <c r="HTU118" s="26"/>
      <c r="HTV118" s="81"/>
      <c r="HTW118" s="80"/>
      <c r="HTX118" s="80"/>
      <c r="HTY118" s="79"/>
      <c r="HTZ118" s="80"/>
      <c r="HUA118" s="79"/>
      <c r="HUB118" s="79"/>
      <c r="HUC118" s="79"/>
      <c r="HUD118" s="25"/>
      <c r="HUE118" s="26"/>
      <c r="HUF118" s="26"/>
      <c r="HUG118" s="26"/>
      <c r="HUH118" s="26"/>
      <c r="HUI118" s="26"/>
      <c r="HUJ118" s="26"/>
      <c r="HUK118" s="26"/>
      <c r="HUL118" s="81"/>
      <c r="HUM118" s="80"/>
      <c r="HUN118" s="80"/>
      <c r="HUO118" s="79"/>
      <c r="HUP118" s="80"/>
      <c r="HUQ118" s="79"/>
      <c r="HUR118" s="79"/>
      <c r="HUS118" s="79"/>
      <c r="HUT118" s="25"/>
      <c r="HUU118" s="26"/>
      <c r="HUV118" s="26"/>
      <c r="HUW118" s="26"/>
      <c r="HUX118" s="26"/>
      <c r="HUY118" s="26"/>
      <c r="HUZ118" s="26"/>
      <c r="HVA118" s="26"/>
      <c r="HVB118" s="81"/>
      <c r="HVC118" s="80"/>
      <c r="HVD118" s="80"/>
      <c r="HVE118" s="79"/>
      <c r="HVF118" s="80"/>
      <c r="HVG118" s="79"/>
      <c r="HVH118" s="79"/>
      <c r="HVI118" s="79"/>
      <c r="HVJ118" s="25"/>
      <c r="HVK118" s="26"/>
      <c r="HVL118" s="26"/>
      <c r="HVM118" s="26"/>
      <c r="HVN118" s="26"/>
      <c r="HVO118" s="26"/>
      <c r="HVP118" s="26"/>
      <c r="HVQ118" s="26"/>
      <c r="HVR118" s="81"/>
      <c r="HVS118" s="80"/>
      <c r="HVT118" s="80"/>
      <c r="HVU118" s="79"/>
      <c r="HVV118" s="80"/>
      <c r="HVW118" s="79"/>
      <c r="HVX118" s="79"/>
      <c r="HVY118" s="79"/>
      <c r="HVZ118" s="25"/>
      <c r="HWA118" s="26"/>
      <c r="HWB118" s="26"/>
      <c r="HWC118" s="26"/>
      <c r="HWD118" s="26"/>
      <c r="HWE118" s="26"/>
      <c r="HWF118" s="26"/>
      <c r="HWG118" s="26"/>
      <c r="HWH118" s="81"/>
      <c r="HWI118" s="80"/>
      <c r="HWJ118" s="80"/>
      <c r="HWK118" s="79"/>
      <c r="HWL118" s="80"/>
      <c r="HWM118" s="79"/>
      <c r="HWN118" s="79"/>
      <c r="HWO118" s="79"/>
      <c r="HWP118" s="25"/>
      <c r="HWQ118" s="26"/>
      <c r="HWR118" s="26"/>
      <c r="HWS118" s="26"/>
      <c r="HWT118" s="26"/>
      <c r="HWU118" s="26"/>
      <c r="HWV118" s="26"/>
      <c r="HWW118" s="26"/>
      <c r="HWX118" s="81"/>
      <c r="HWY118" s="80"/>
      <c r="HWZ118" s="80"/>
      <c r="HXA118" s="79"/>
      <c r="HXB118" s="80"/>
      <c r="HXC118" s="79"/>
      <c r="HXD118" s="79"/>
      <c r="HXE118" s="79"/>
      <c r="HXF118" s="25"/>
      <c r="HXG118" s="26"/>
      <c r="HXH118" s="26"/>
      <c r="HXI118" s="26"/>
      <c r="HXJ118" s="26"/>
      <c r="HXK118" s="26"/>
      <c r="HXL118" s="26"/>
      <c r="HXM118" s="26"/>
      <c r="HXN118" s="81"/>
      <c r="HXO118" s="80"/>
      <c r="HXP118" s="80"/>
      <c r="HXQ118" s="79"/>
      <c r="HXR118" s="80"/>
      <c r="HXS118" s="79"/>
      <c r="HXT118" s="79"/>
      <c r="HXU118" s="79"/>
      <c r="HXV118" s="25"/>
      <c r="HXW118" s="26"/>
      <c r="HXX118" s="26"/>
      <c r="HXY118" s="26"/>
      <c r="HXZ118" s="26"/>
      <c r="HYA118" s="26"/>
      <c r="HYB118" s="26"/>
      <c r="HYC118" s="26"/>
      <c r="HYD118" s="81"/>
      <c r="HYE118" s="80"/>
      <c r="HYF118" s="80"/>
      <c r="HYG118" s="79"/>
      <c r="HYH118" s="80"/>
      <c r="HYI118" s="79"/>
      <c r="HYJ118" s="79"/>
      <c r="HYK118" s="79"/>
      <c r="HYL118" s="25"/>
      <c r="HYM118" s="26"/>
      <c r="HYN118" s="26"/>
      <c r="HYO118" s="26"/>
      <c r="HYP118" s="26"/>
      <c r="HYQ118" s="26"/>
      <c r="HYR118" s="26"/>
      <c r="HYS118" s="26"/>
      <c r="HYT118" s="81"/>
      <c r="HYU118" s="80"/>
      <c r="HYV118" s="80"/>
      <c r="HYW118" s="79"/>
      <c r="HYX118" s="80"/>
      <c r="HYY118" s="79"/>
      <c r="HYZ118" s="79"/>
      <c r="HZA118" s="79"/>
      <c r="HZB118" s="25"/>
      <c r="HZC118" s="26"/>
      <c r="HZD118" s="26"/>
      <c r="HZE118" s="26"/>
      <c r="HZF118" s="26"/>
      <c r="HZG118" s="26"/>
      <c r="HZH118" s="26"/>
      <c r="HZI118" s="26"/>
      <c r="HZJ118" s="81"/>
      <c r="HZK118" s="80"/>
      <c r="HZL118" s="80"/>
      <c r="HZM118" s="79"/>
      <c r="HZN118" s="80"/>
      <c r="HZO118" s="79"/>
      <c r="HZP118" s="79"/>
      <c r="HZQ118" s="79"/>
      <c r="HZR118" s="25"/>
      <c r="HZS118" s="26"/>
      <c r="HZT118" s="26"/>
      <c r="HZU118" s="26"/>
      <c r="HZV118" s="26"/>
      <c r="HZW118" s="26"/>
      <c r="HZX118" s="26"/>
      <c r="HZY118" s="26"/>
      <c r="HZZ118" s="81"/>
      <c r="IAA118" s="80"/>
      <c r="IAB118" s="80"/>
      <c r="IAC118" s="79"/>
      <c r="IAD118" s="80"/>
      <c r="IAE118" s="79"/>
      <c r="IAF118" s="79"/>
      <c r="IAG118" s="79"/>
      <c r="IAH118" s="25"/>
      <c r="IAI118" s="26"/>
      <c r="IAJ118" s="26"/>
      <c r="IAK118" s="26"/>
      <c r="IAL118" s="26"/>
      <c r="IAM118" s="26"/>
      <c r="IAN118" s="26"/>
      <c r="IAO118" s="26"/>
      <c r="IAP118" s="81"/>
      <c r="IAQ118" s="80"/>
      <c r="IAR118" s="80"/>
      <c r="IAS118" s="79"/>
      <c r="IAT118" s="80"/>
      <c r="IAU118" s="79"/>
      <c r="IAV118" s="79"/>
      <c r="IAW118" s="79"/>
      <c r="IAX118" s="25"/>
      <c r="IAY118" s="26"/>
      <c r="IAZ118" s="26"/>
      <c r="IBA118" s="26"/>
      <c r="IBB118" s="26"/>
      <c r="IBC118" s="26"/>
      <c r="IBD118" s="26"/>
      <c r="IBE118" s="26"/>
      <c r="IBF118" s="81"/>
      <c r="IBG118" s="80"/>
      <c r="IBH118" s="80"/>
      <c r="IBI118" s="79"/>
      <c r="IBJ118" s="80"/>
      <c r="IBK118" s="79"/>
      <c r="IBL118" s="79"/>
      <c r="IBM118" s="79"/>
      <c r="IBN118" s="25"/>
      <c r="IBO118" s="26"/>
      <c r="IBP118" s="26"/>
      <c r="IBQ118" s="26"/>
      <c r="IBR118" s="26"/>
      <c r="IBS118" s="26"/>
      <c r="IBT118" s="26"/>
      <c r="IBU118" s="26"/>
      <c r="IBV118" s="81"/>
      <c r="IBW118" s="80"/>
      <c r="IBX118" s="80"/>
      <c r="IBY118" s="79"/>
      <c r="IBZ118" s="80"/>
      <c r="ICA118" s="79"/>
      <c r="ICB118" s="79"/>
      <c r="ICC118" s="79"/>
      <c r="ICD118" s="25"/>
      <c r="ICE118" s="26"/>
      <c r="ICF118" s="26"/>
      <c r="ICG118" s="26"/>
      <c r="ICH118" s="26"/>
      <c r="ICI118" s="26"/>
      <c r="ICJ118" s="26"/>
      <c r="ICK118" s="26"/>
      <c r="ICL118" s="81"/>
      <c r="ICM118" s="80"/>
      <c r="ICN118" s="80"/>
      <c r="ICO118" s="79"/>
      <c r="ICP118" s="80"/>
      <c r="ICQ118" s="79"/>
      <c r="ICR118" s="79"/>
      <c r="ICS118" s="79"/>
      <c r="ICT118" s="25"/>
      <c r="ICU118" s="26"/>
      <c r="ICV118" s="26"/>
      <c r="ICW118" s="26"/>
      <c r="ICX118" s="26"/>
      <c r="ICY118" s="26"/>
      <c r="ICZ118" s="26"/>
      <c r="IDA118" s="26"/>
      <c r="IDB118" s="81"/>
      <c r="IDC118" s="80"/>
      <c r="IDD118" s="80"/>
      <c r="IDE118" s="79"/>
      <c r="IDF118" s="80"/>
      <c r="IDG118" s="79"/>
      <c r="IDH118" s="79"/>
      <c r="IDI118" s="79"/>
      <c r="IDJ118" s="25"/>
      <c r="IDK118" s="26"/>
      <c r="IDL118" s="26"/>
      <c r="IDM118" s="26"/>
      <c r="IDN118" s="26"/>
      <c r="IDO118" s="26"/>
      <c r="IDP118" s="26"/>
      <c r="IDQ118" s="26"/>
      <c r="IDR118" s="81"/>
      <c r="IDS118" s="80"/>
      <c r="IDT118" s="80"/>
      <c r="IDU118" s="79"/>
      <c r="IDV118" s="80"/>
      <c r="IDW118" s="79"/>
      <c r="IDX118" s="79"/>
      <c r="IDY118" s="79"/>
      <c r="IDZ118" s="25"/>
      <c r="IEA118" s="26"/>
      <c r="IEB118" s="26"/>
      <c r="IEC118" s="26"/>
      <c r="IED118" s="26"/>
      <c r="IEE118" s="26"/>
      <c r="IEF118" s="26"/>
      <c r="IEG118" s="26"/>
      <c r="IEH118" s="81"/>
      <c r="IEI118" s="80"/>
      <c r="IEJ118" s="80"/>
      <c r="IEK118" s="79"/>
      <c r="IEL118" s="80"/>
      <c r="IEM118" s="79"/>
      <c r="IEN118" s="79"/>
      <c r="IEO118" s="79"/>
      <c r="IEP118" s="25"/>
      <c r="IEQ118" s="26"/>
      <c r="IER118" s="26"/>
      <c r="IES118" s="26"/>
      <c r="IET118" s="26"/>
      <c r="IEU118" s="26"/>
      <c r="IEV118" s="26"/>
      <c r="IEW118" s="26"/>
      <c r="IEX118" s="81"/>
      <c r="IEY118" s="80"/>
      <c r="IEZ118" s="80"/>
      <c r="IFA118" s="79"/>
      <c r="IFB118" s="80"/>
      <c r="IFC118" s="79"/>
      <c r="IFD118" s="79"/>
      <c r="IFE118" s="79"/>
      <c r="IFF118" s="25"/>
      <c r="IFG118" s="26"/>
      <c r="IFH118" s="26"/>
      <c r="IFI118" s="26"/>
      <c r="IFJ118" s="26"/>
      <c r="IFK118" s="26"/>
      <c r="IFL118" s="26"/>
      <c r="IFM118" s="26"/>
      <c r="IFN118" s="81"/>
      <c r="IFO118" s="80"/>
      <c r="IFP118" s="80"/>
      <c r="IFQ118" s="79"/>
      <c r="IFR118" s="80"/>
      <c r="IFS118" s="79"/>
      <c r="IFT118" s="79"/>
      <c r="IFU118" s="79"/>
      <c r="IFV118" s="25"/>
      <c r="IFW118" s="26"/>
      <c r="IFX118" s="26"/>
      <c r="IFY118" s="26"/>
      <c r="IFZ118" s="26"/>
      <c r="IGA118" s="26"/>
      <c r="IGB118" s="26"/>
      <c r="IGC118" s="26"/>
      <c r="IGD118" s="81"/>
      <c r="IGE118" s="80"/>
      <c r="IGF118" s="80"/>
      <c r="IGG118" s="79"/>
      <c r="IGH118" s="80"/>
      <c r="IGI118" s="79"/>
      <c r="IGJ118" s="79"/>
      <c r="IGK118" s="79"/>
      <c r="IGL118" s="25"/>
      <c r="IGM118" s="26"/>
      <c r="IGN118" s="26"/>
      <c r="IGO118" s="26"/>
      <c r="IGP118" s="26"/>
      <c r="IGQ118" s="26"/>
      <c r="IGR118" s="26"/>
      <c r="IGS118" s="26"/>
      <c r="IGT118" s="81"/>
      <c r="IGU118" s="80"/>
      <c r="IGV118" s="80"/>
      <c r="IGW118" s="79"/>
      <c r="IGX118" s="80"/>
      <c r="IGY118" s="79"/>
      <c r="IGZ118" s="79"/>
      <c r="IHA118" s="79"/>
      <c r="IHB118" s="25"/>
      <c r="IHC118" s="26"/>
      <c r="IHD118" s="26"/>
      <c r="IHE118" s="26"/>
      <c r="IHF118" s="26"/>
      <c r="IHG118" s="26"/>
      <c r="IHH118" s="26"/>
      <c r="IHI118" s="26"/>
      <c r="IHJ118" s="81"/>
      <c r="IHK118" s="80"/>
      <c r="IHL118" s="80"/>
      <c r="IHM118" s="79"/>
      <c r="IHN118" s="80"/>
      <c r="IHO118" s="79"/>
      <c r="IHP118" s="79"/>
      <c r="IHQ118" s="79"/>
      <c r="IHR118" s="25"/>
      <c r="IHS118" s="26"/>
      <c r="IHT118" s="26"/>
      <c r="IHU118" s="26"/>
      <c r="IHV118" s="26"/>
      <c r="IHW118" s="26"/>
      <c r="IHX118" s="26"/>
      <c r="IHY118" s="26"/>
      <c r="IHZ118" s="81"/>
      <c r="IIA118" s="80"/>
      <c r="IIB118" s="80"/>
      <c r="IIC118" s="79"/>
      <c r="IID118" s="80"/>
      <c r="IIE118" s="79"/>
      <c r="IIF118" s="79"/>
      <c r="IIG118" s="79"/>
      <c r="IIH118" s="25"/>
      <c r="III118" s="26"/>
      <c r="IIJ118" s="26"/>
      <c r="IIK118" s="26"/>
      <c r="IIL118" s="26"/>
      <c r="IIM118" s="26"/>
      <c r="IIN118" s="26"/>
      <c r="IIO118" s="26"/>
      <c r="IIP118" s="81"/>
      <c r="IIQ118" s="80"/>
      <c r="IIR118" s="80"/>
      <c r="IIS118" s="79"/>
      <c r="IIT118" s="80"/>
      <c r="IIU118" s="79"/>
      <c r="IIV118" s="79"/>
      <c r="IIW118" s="79"/>
      <c r="IIX118" s="25"/>
      <c r="IIY118" s="26"/>
      <c r="IIZ118" s="26"/>
      <c r="IJA118" s="26"/>
      <c r="IJB118" s="26"/>
      <c r="IJC118" s="26"/>
      <c r="IJD118" s="26"/>
      <c r="IJE118" s="26"/>
      <c r="IJF118" s="81"/>
      <c r="IJG118" s="80"/>
      <c r="IJH118" s="80"/>
      <c r="IJI118" s="79"/>
      <c r="IJJ118" s="80"/>
      <c r="IJK118" s="79"/>
      <c r="IJL118" s="79"/>
      <c r="IJM118" s="79"/>
      <c r="IJN118" s="25"/>
      <c r="IJO118" s="26"/>
      <c r="IJP118" s="26"/>
      <c r="IJQ118" s="26"/>
      <c r="IJR118" s="26"/>
      <c r="IJS118" s="26"/>
      <c r="IJT118" s="26"/>
      <c r="IJU118" s="26"/>
      <c r="IJV118" s="81"/>
      <c r="IJW118" s="80"/>
      <c r="IJX118" s="80"/>
      <c r="IJY118" s="79"/>
      <c r="IJZ118" s="80"/>
      <c r="IKA118" s="79"/>
      <c r="IKB118" s="79"/>
      <c r="IKC118" s="79"/>
      <c r="IKD118" s="25"/>
      <c r="IKE118" s="26"/>
      <c r="IKF118" s="26"/>
      <c r="IKG118" s="26"/>
      <c r="IKH118" s="26"/>
      <c r="IKI118" s="26"/>
      <c r="IKJ118" s="26"/>
      <c r="IKK118" s="26"/>
      <c r="IKL118" s="81"/>
      <c r="IKM118" s="80"/>
      <c r="IKN118" s="80"/>
      <c r="IKO118" s="79"/>
      <c r="IKP118" s="80"/>
      <c r="IKQ118" s="79"/>
      <c r="IKR118" s="79"/>
      <c r="IKS118" s="79"/>
      <c r="IKT118" s="25"/>
      <c r="IKU118" s="26"/>
      <c r="IKV118" s="26"/>
      <c r="IKW118" s="26"/>
      <c r="IKX118" s="26"/>
      <c r="IKY118" s="26"/>
      <c r="IKZ118" s="26"/>
      <c r="ILA118" s="26"/>
      <c r="ILB118" s="81"/>
      <c r="ILC118" s="80"/>
      <c r="ILD118" s="80"/>
      <c r="ILE118" s="79"/>
      <c r="ILF118" s="80"/>
      <c r="ILG118" s="79"/>
      <c r="ILH118" s="79"/>
      <c r="ILI118" s="79"/>
      <c r="ILJ118" s="25"/>
      <c r="ILK118" s="26"/>
      <c r="ILL118" s="26"/>
      <c r="ILM118" s="26"/>
      <c r="ILN118" s="26"/>
      <c r="ILO118" s="26"/>
      <c r="ILP118" s="26"/>
      <c r="ILQ118" s="26"/>
      <c r="ILR118" s="81"/>
      <c r="ILS118" s="80"/>
      <c r="ILT118" s="80"/>
      <c r="ILU118" s="79"/>
      <c r="ILV118" s="80"/>
      <c r="ILW118" s="79"/>
      <c r="ILX118" s="79"/>
      <c r="ILY118" s="79"/>
      <c r="ILZ118" s="25"/>
      <c r="IMA118" s="26"/>
      <c r="IMB118" s="26"/>
      <c r="IMC118" s="26"/>
      <c r="IMD118" s="26"/>
      <c r="IME118" s="26"/>
      <c r="IMF118" s="26"/>
      <c r="IMG118" s="26"/>
      <c r="IMH118" s="81"/>
      <c r="IMI118" s="80"/>
      <c r="IMJ118" s="80"/>
      <c r="IMK118" s="79"/>
      <c r="IML118" s="80"/>
      <c r="IMM118" s="79"/>
      <c r="IMN118" s="79"/>
      <c r="IMO118" s="79"/>
      <c r="IMP118" s="25"/>
      <c r="IMQ118" s="26"/>
      <c r="IMR118" s="26"/>
      <c r="IMS118" s="26"/>
      <c r="IMT118" s="26"/>
      <c r="IMU118" s="26"/>
      <c r="IMV118" s="26"/>
      <c r="IMW118" s="26"/>
      <c r="IMX118" s="81"/>
      <c r="IMY118" s="80"/>
      <c r="IMZ118" s="80"/>
      <c r="INA118" s="79"/>
      <c r="INB118" s="80"/>
      <c r="INC118" s="79"/>
      <c r="IND118" s="79"/>
      <c r="INE118" s="79"/>
      <c r="INF118" s="25"/>
      <c r="ING118" s="26"/>
      <c r="INH118" s="26"/>
      <c r="INI118" s="26"/>
      <c r="INJ118" s="26"/>
      <c r="INK118" s="26"/>
      <c r="INL118" s="26"/>
      <c r="INM118" s="26"/>
      <c r="INN118" s="81"/>
      <c r="INO118" s="80"/>
      <c r="INP118" s="80"/>
      <c r="INQ118" s="79"/>
      <c r="INR118" s="80"/>
      <c r="INS118" s="79"/>
      <c r="INT118" s="79"/>
      <c r="INU118" s="79"/>
      <c r="INV118" s="25"/>
      <c r="INW118" s="26"/>
      <c r="INX118" s="26"/>
      <c r="INY118" s="26"/>
      <c r="INZ118" s="26"/>
      <c r="IOA118" s="26"/>
      <c r="IOB118" s="26"/>
      <c r="IOC118" s="26"/>
      <c r="IOD118" s="81"/>
      <c r="IOE118" s="80"/>
      <c r="IOF118" s="80"/>
      <c r="IOG118" s="79"/>
      <c r="IOH118" s="80"/>
      <c r="IOI118" s="79"/>
      <c r="IOJ118" s="79"/>
      <c r="IOK118" s="79"/>
      <c r="IOL118" s="25"/>
      <c r="IOM118" s="26"/>
      <c r="ION118" s="26"/>
      <c r="IOO118" s="26"/>
      <c r="IOP118" s="26"/>
      <c r="IOQ118" s="26"/>
      <c r="IOR118" s="26"/>
      <c r="IOS118" s="26"/>
      <c r="IOT118" s="81"/>
      <c r="IOU118" s="80"/>
      <c r="IOV118" s="80"/>
      <c r="IOW118" s="79"/>
      <c r="IOX118" s="80"/>
      <c r="IOY118" s="79"/>
      <c r="IOZ118" s="79"/>
      <c r="IPA118" s="79"/>
      <c r="IPB118" s="25"/>
      <c r="IPC118" s="26"/>
      <c r="IPD118" s="26"/>
      <c r="IPE118" s="26"/>
      <c r="IPF118" s="26"/>
      <c r="IPG118" s="26"/>
      <c r="IPH118" s="26"/>
      <c r="IPI118" s="26"/>
      <c r="IPJ118" s="81"/>
      <c r="IPK118" s="80"/>
      <c r="IPL118" s="80"/>
      <c r="IPM118" s="79"/>
      <c r="IPN118" s="80"/>
      <c r="IPO118" s="79"/>
      <c r="IPP118" s="79"/>
      <c r="IPQ118" s="79"/>
      <c r="IPR118" s="25"/>
      <c r="IPS118" s="26"/>
      <c r="IPT118" s="26"/>
      <c r="IPU118" s="26"/>
      <c r="IPV118" s="26"/>
      <c r="IPW118" s="26"/>
      <c r="IPX118" s="26"/>
      <c r="IPY118" s="26"/>
      <c r="IPZ118" s="81"/>
      <c r="IQA118" s="80"/>
      <c r="IQB118" s="80"/>
      <c r="IQC118" s="79"/>
      <c r="IQD118" s="80"/>
      <c r="IQE118" s="79"/>
      <c r="IQF118" s="79"/>
      <c r="IQG118" s="79"/>
      <c r="IQH118" s="25"/>
      <c r="IQI118" s="26"/>
      <c r="IQJ118" s="26"/>
      <c r="IQK118" s="26"/>
      <c r="IQL118" s="26"/>
      <c r="IQM118" s="26"/>
      <c r="IQN118" s="26"/>
      <c r="IQO118" s="26"/>
      <c r="IQP118" s="81"/>
      <c r="IQQ118" s="80"/>
      <c r="IQR118" s="80"/>
      <c r="IQS118" s="79"/>
      <c r="IQT118" s="80"/>
      <c r="IQU118" s="79"/>
      <c r="IQV118" s="79"/>
      <c r="IQW118" s="79"/>
      <c r="IQX118" s="25"/>
      <c r="IQY118" s="26"/>
      <c r="IQZ118" s="26"/>
      <c r="IRA118" s="26"/>
      <c r="IRB118" s="26"/>
      <c r="IRC118" s="26"/>
      <c r="IRD118" s="26"/>
      <c r="IRE118" s="26"/>
      <c r="IRF118" s="81"/>
      <c r="IRG118" s="80"/>
      <c r="IRH118" s="80"/>
      <c r="IRI118" s="79"/>
      <c r="IRJ118" s="80"/>
      <c r="IRK118" s="79"/>
      <c r="IRL118" s="79"/>
      <c r="IRM118" s="79"/>
      <c r="IRN118" s="25"/>
      <c r="IRO118" s="26"/>
      <c r="IRP118" s="26"/>
      <c r="IRQ118" s="26"/>
      <c r="IRR118" s="26"/>
      <c r="IRS118" s="26"/>
      <c r="IRT118" s="26"/>
      <c r="IRU118" s="26"/>
      <c r="IRV118" s="81"/>
      <c r="IRW118" s="80"/>
      <c r="IRX118" s="80"/>
      <c r="IRY118" s="79"/>
      <c r="IRZ118" s="80"/>
      <c r="ISA118" s="79"/>
      <c r="ISB118" s="79"/>
      <c r="ISC118" s="79"/>
      <c r="ISD118" s="25"/>
      <c r="ISE118" s="26"/>
      <c r="ISF118" s="26"/>
      <c r="ISG118" s="26"/>
      <c r="ISH118" s="26"/>
      <c r="ISI118" s="26"/>
      <c r="ISJ118" s="26"/>
      <c r="ISK118" s="26"/>
      <c r="ISL118" s="81"/>
      <c r="ISM118" s="80"/>
      <c r="ISN118" s="80"/>
      <c r="ISO118" s="79"/>
      <c r="ISP118" s="80"/>
      <c r="ISQ118" s="79"/>
      <c r="ISR118" s="79"/>
      <c r="ISS118" s="79"/>
      <c r="IST118" s="25"/>
      <c r="ISU118" s="26"/>
      <c r="ISV118" s="26"/>
      <c r="ISW118" s="26"/>
      <c r="ISX118" s="26"/>
      <c r="ISY118" s="26"/>
      <c r="ISZ118" s="26"/>
      <c r="ITA118" s="26"/>
      <c r="ITB118" s="81"/>
      <c r="ITC118" s="80"/>
      <c r="ITD118" s="80"/>
      <c r="ITE118" s="79"/>
      <c r="ITF118" s="80"/>
      <c r="ITG118" s="79"/>
      <c r="ITH118" s="79"/>
      <c r="ITI118" s="79"/>
      <c r="ITJ118" s="25"/>
      <c r="ITK118" s="26"/>
      <c r="ITL118" s="26"/>
      <c r="ITM118" s="26"/>
      <c r="ITN118" s="26"/>
      <c r="ITO118" s="26"/>
      <c r="ITP118" s="26"/>
      <c r="ITQ118" s="26"/>
      <c r="ITR118" s="81"/>
      <c r="ITS118" s="80"/>
      <c r="ITT118" s="80"/>
      <c r="ITU118" s="79"/>
      <c r="ITV118" s="80"/>
      <c r="ITW118" s="79"/>
      <c r="ITX118" s="79"/>
      <c r="ITY118" s="79"/>
      <c r="ITZ118" s="25"/>
      <c r="IUA118" s="26"/>
      <c r="IUB118" s="26"/>
      <c r="IUC118" s="26"/>
      <c r="IUD118" s="26"/>
      <c r="IUE118" s="26"/>
      <c r="IUF118" s="26"/>
      <c r="IUG118" s="26"/>
      <c r="IUH118" s="81"/>
      <c r="IUI118" s="80"/>
      <c r="IUJ118" s="80"/>
      <c r="IUK118" s="79"/>
      <c r="IUL118" s="80"/>
      <c r="IUM118" s="79"/>
      <c r="IUN118" s="79"/>
      <c r="IUO118" s="79"/>
      <c r="IUP118" s="25"/>
      <c r="IUQ118" s="26"/>
      <c r="IUR118" s="26"/>
      <c r="IUS118" s="26"/>
      <c r="IUT118" s="26"/>
      <c r="IUU118" s="26"/>
      <c r="IUV118" s="26"/>
      <c r="IUW118" s="26"/>
      <c r="IUX118" s="81"/>
      <c r="IUY118" s="80"/>
      <c r="IUZ118" s="80"/>
      <c r="IVA118" s="79"/>
      <c r="IVB118" s="80"/>
      <c r="IVC118" s="79"/>
      <c r="IVD118" s="79"/>
      <c r="IVE118" s="79"/>
      <c r="IVF118" s="25"/>
      <c r="IVG118" s="26"/>
      <c r="IVH118" s="26"/>
      <c r="IVI118" s="26"/>
      <c r="IVJ118" s="26"/>
      <c r="IVK118" s="26"/>
      <c r="IVL118" s="26"/>
      <c r="IVM118" s="26"/>
      <c r="IVN118" s="81"/>
      <c r="IVO118" s="80"/>
      <c r="IVP118" s="80"/>
      <c r="IVQ118" s="79"/>
      <c r="IVR118" s="80"/>
      <c r="IVS118" s="79"/>
      <c r="IVT118" s="79"/>
      <c r="IVU118" s="79"/>
      <c r="IVV118" s="25"/>
      <c r="IVW118" s="26"/>
      <c r="IVX118" s="26"/>
      <c r="IVY118" s="26"/>
      <c r="IVZ118" s="26"/>
      <c r="IWA118" s="26"/>
      <c r="IWB118" s="26"/>
      <c r="IWC118" s="26"/>
      <c r="IWD118" s="81"/>
      <c r="IWE118" s="80"/>
      <c r="IWF118" s="80"/>
      <c r="IWG118" s="79"/>
      <c r="IWH118" s="80"/>
      <c r="IWI118" s="79"/>
      <c r="IWJ118" s="79"/>
      <c r="IWK118" s="79"/>
      <c r="IWL118" s="25"/>
      <c r="IWM118" s="26"/>
      <c r="IWN118" s="26"/>
      <c r="IWO118" s="26"/>
      <c r="IWP118" s="26"/>
      <c r="IWQ118" s="26"/>
      <c r="IWR118" s="26"/>
      <c r="IWS118" s="26"/>
      <c r="IWT118" s="81"/>
      <c r="IWU118" s="80"/>
      <c r="IWV118" s="80"/>
      <c r="IWW118" s="79"/>
      <c r="IWX118" s="80"/>
      <c r="IWY118" s="79"/>
      <c r="IWZ118" s="79"/>
      <c r="IXA118" s="79"/>
      <c r="IXB118" s="25"/>
      <c r="IXC118" s="26"/>
      <c r="IXD118" s="26"/>
      <c r="IXE118" s="26"/>
      <c r="IXF118" s="26"/>
      <c r="IXG118" s="26"/>
      <c r="IXH118" s="26"/>
      <c r="IXI118" s="26"/>
      <c r="IXJ118" s="81"/>
      <c r="IXK118" s="80"/>
      <c r="IXL118" s="80"/>
      <c r="IXM118" s="79"/>
      <c r="IXN118" s="80"/>
      <c r="IXO118" s="79"/>
      <c r="IXP118" s="79"/>
      <c r="IXQ118" s="79"/>
      <c r="IXR118" s="25"/>
      <c r="IXS118" s="26"/>
      <c r="IXT118" s="26"/>
      <c r="IXU118" s="26"/>
      <c r="IXV118" s="26"/>
      <c r="IXW118" s="26"/>
      <c r="IXX118" s="26"/>
      <c r="IXY118" s="26"/>
      <c r="IXZ118" s="81"/>
      <c r="IYA118" s="80"/>
      <c r="IYB118" s="80"/>
      <c r="IYC118" s="79"/>
      <c r="IYD118" s="80"/>
      <c r="IYE118" s="79"/>
      <c r="IYF118" s="79"/>
      <c r="IYG118" s="79"/>
      <c r="IYH118" s="25"/>
      <c r="IYI118" s="26"/>
      <c r="IYJ118" s="26"/>
      <c r="IYK118" s="26"/>
      <c r="IYL118" s="26"/>
      <c r="IYM118" s="26"/>
      <c r="IYN118" s="26"/>
      <c r="IYO118" s="26"/>
      <c r="IYP118" s="81"/>
      <c r="IYQ118" s="80"/>
      <c r="IYR118" s="80"/>
      <c r="IYS118" s="79"/>
      <c r="IYT118" s="80"/>
      <c r="IYU118" s="79"/>
      <c r="IYV118" s="79"/>
      <c r="IYW118" s="79"/>
      <c r="IYX118" s="25"/>
      <c r="IYY118" s="26"/>
      <c r="IYZ118" s="26"/>
      <c r="IZA118" s="26"/>
      <c r="IZB118" s="26"/>
      <c r="IZC118" s="26"/>
      <c r="IZD118" s="26"/>
      <c r="IZE118" s="26"/>
      <c r="IZF118" s="81"/>
      <c r="IZG118" s="80"/>
      <c r="IZH118" s="80"/>
      <c r="IZI118" s="79"/>
      <c r="IZJ118" s="80"/>
      <c r="IZK118" s="79"/>
      <c r="IZL118" s="79"/>
      <c r="IZM118" s="79"/>
      <c r="IZN118" s="25"/>
      <c r="IZO118" s="26"/>
      <c r="IZP118" s="26"/>
      <c r="IZQ118" s="26"/>
      <c r="IZR118" s="26"/>
      <c r="IZS118" s="26"/>
      <c r="IZT118" s="26"/>
      <c r="IZU118" s="26"/>
      <c r="IZV118" s="81"/>
      <c r="IZW118" s="80"/>
      <c r="IZX118" s="80"/>
      <c r="IZY118" s="79"/>
      <c r="IZZ118" s="80"/>
      <c r="JAA118" s="79"/>
      <c r="JAB118" s="79"/>
      <c r="JAC118" s="79"/>
      <c r="JAD118" s="25"/>
      <c r="JAE118" s="26"/>
      <c r="JAF118" s="26"/>
      <c r="JAG118" s="26"/>
      <c r="JAH118" s="26"/>
      <c r="JAI118" s="26"/>
      <c r="JAJ118" s="26"/>
      <c r="JAK118" s="26"/>
      <c r="JAL118" s="81"/>
      <c r="JAM118" s="80"/>
      <c r="JAN118" s="80"/>
      <c r="JAO118" s="79"/>
      <c r="JAP118" s="80"/>
      <c r="JAQ118" s="79"/>
      <c r="JAR118" s="79"/>
      <c r="JAS118" s="79"/>
      <c r="JAT118" s="25"/>
      <c r="JAU118" s="26"/>
      <c r="JAV118" s="26"/>
      <c r="JAW118" s="26"/>
      <c r="JAX118" s="26"/>
      <c r="JAY118" s="26"/>
      <c r="JAZ118" s="26"/>
      <c r="JBA118" s="26"/>
      <c r="JBB118" s="81"/>
      <c r="JBC118" s="80"/>
      <c r="JBD118" s="80"/>
      <c r="JBE118" s="79"/>
      <c r="JBF118" s="80"/>
      <c r="JBG118" s="79"/>
      <c r="JBH118" s="79"/>
      <c r="JBI118" s="79"/>
      <c r="JBJ118" s="25"/>
      <c r="JBK118" s="26"/>
      <c r="JBL118" s="26"/>
      <c r="JBM118" s="26"/>
      <c r="JBN118" s="26"/>
      <c r="JBO118" s="26"/>
      <c r="JBP118" s="26"/>
      <c r="JBQ118" s="26"/>
      <c r="JBR118" s="81"/>
      <c r="JBS118" s="80"/>
      <c r="JBT118" s="80"/>
      <c r="JBU118" s="79"/>
      <c r="JBV118" s="80"/>
      <c r="JBW118" s="79"/>
      <c r="JBX118" s="79"/>
      <c r="JBY118" s="79"/>
      <c r="JBZ118" s="25"/>
      <c r="JCA118" s="26"/>
      <c r="JCB118" s="26"/>
      <c r="JCC118" s="26"/>
      <c r="JCD118" s="26"/>
      <c r="JCE118" s="26"/>
      <c r="JCF118" s="26"/>
      <c r="JCG118" s="26"/>
      <c r="JCH118" s="81"/>
      <c r="JCI118" s="80"/>
      <c r="JCJ118" s="80"/>
      <c r="JCK118" s="79"/>
      <c r="JCL118" s="80"/>
      <c r="JCM118" s="79"/>
      <c r="JCN118" s="79"/>
      <c r="JCO118" s="79"/>
      <c r="JCP118" s="25"/>
      <c r="JCQ118" s="26"/>
      <c r="JCR118" s="26"/>
      <c r="JCS118" s="26"/>
      <c r="JCT118" s="26"/>
      <c r="JCU118" s="26"/>
      <c r="JCV118" s="26"/>
      <c r="JCW118" s="26"/>
      <c r="JCX118" s="81"/>
      <c r="JCY118" s="80"/>
      <c r="JCZ118" s="80"/>
      <c r="JDA118" s="79"/>
      <c r="JDB118" s="80"/>
      <c r="JDC118" s="79"/>
      <c r="JDD118" s="79"/>
      <c r="JDE118" s="79"/>
      <c r="JDF118" s="25"/>
      <c r="JDG118" s="26"/>
      <c r="JDH118" s="26"/>
      <c r="JDI118" s="26"/>
      <c r="JDJ118" s="26"/>
      <c r="JDK118" s="26"/>
      <c r="JDL118" s="26"/>
      <c r="JDM118" s="26"/>
      <c r="JDN118" s="81"/>
      <c r="JDO118" s="80"/>
      <c r="JDP118" s="80"/>
      <c r="JDQ118" s="79"/>
      <c r="JDR118" s="80"/>
      <c r="JDS118" s="79"/>
      <c r="JDT118" s="79"/>
      <c r="JDU118" s="79"/>
      <c r="JDV118" s="25"/>
      <c r="JDW118" s="26"/>
      <c r="JDX118" s="26"/>
      <c r="JDY118" s="26"/>
      <c r="JDZ118" s="26"/>
      <c r="JEA118" s="26"/>
      <c r="JEB118" s="26"/>
      <c r="JEC118" s="26"/>
      <c r="JED118" s="81"/>
      <c r="JEE118" s="80"/>
      <c r="JEF118" s="80"/>
      <c r="JEG118" s="79"/>
      <c r="JEH118" s="80"/>
      <c r="JEI118" s="79"/>
      <c r="JEJ118" s="79"/>
      <c r="JEK118" s="79"/>
      <c r="JEL118" s="25"/>
      <c r="JEM118" s="26"/>
      <c r="JEN118" s="26"/>
      <c r="JEO118" s="26"/>
      <c r="JEP118" s="26"/>
      <c r="JEQ118" s="26"/>
      <c r="JER118" s="26"/>
      <c r="JES118" s="26"/>
      <c r="JET118" s="81"/>
      <c r="JEU118" s="80"/>
      <c r="JEV118" s="80"/>
      <c r="JEW118" s="79"/>
      <c r="JEX118" s="80"/>
      <c r="JEY118" s="79"/>
      <c r="JEZ118" s="79"/>
      <c r="JFA118" s="79"/>
      <c r="JFB118" s="25"/>
      <c r="JFC118" s="26"/>
      <c r="JFD118" s="26"/>
      <c r="JFE118" s="26"/>
      <c r="JFF118" s="26"/>
      <c r="JFG118" s="26"/>
      <c r="JFH118" s="26"/>
      <c r="JFI118" s="26"/>
      <c r="JFJ118" s="81"/>
      <c r="JFK118" s="80"/>
      <c r="JFL118" s="80"/>
      <c r="JFM118" s="79"/>
      <c r="JFN118" s="80"/>
      <c r="JFO118" s="79"/>
      <c r="JFP118" s="79"/>
      <c r="JFQ118" s="79"/>
      <c r="JFR118" s="25"/>
      <c r="JFS118" s="26"/>
      <c r="JFT118" s="26"/>
      <c r="JFU118" s="26"/>
      <c r="JFV118" s="26"/>
      <c r="JFW118" s="26"/>
      <c r="JFX118" s="26"/>
      <c r="JFY118" s="26"/>
      <c r="JFZ118" s="81"/>
      <c r="JGA118" s="80"/>
      <c r="JGB118" s="80"/>
      <c r="JGC118" s="79"/>
      <c r="JGD118" s="80"/>
      <c r="JGE118" s="79"/>
      <c r="JGF118" s="79"/>
      <c r="JGG118" s="79"/>
      <c r="JGH118" s="25"/>
      <c r="JGI118" s="26"/>
      <c r="JGJ118" s="26"/>
      <c r="JGK118" s="26"/>
      <c r="JGL118" s="26"/>
      <c r="JGM118" s="26"/>
      <c r="JGN118" s="26"/>
      <c r="JGO118" s="26"/>
      <c r="JGP118" s="81"/>
      <c r="JGQ118" s="80"/>
      <c r="JGR118" s="80"/>
      <c r="JGS118" s="79"/>
      <c r="JGT118" s="80"/>
      <c r="JGU118" s="79"/>
      <c r="JGV118" s="79"/>
      <c r="JGW118" s="79"/>
      <c r="JGX118" s="25"/>
      <c r="JGY118" s="26"/>
      <c r="JGZ118" s="26"/>
      <c r="JHA118" s="26"/>
      <c r="JHB118" s="26"/>
      <c r="JHC118" s="26"/>
      <c r="JHD118" s="26"/>
      <c r="JHE118" s="26"/>
      <c r="JHF118" s="81"/>
      <c r="JHG118" s="80"/>
      <c r="JHH118" s="80"/>
      <c r="JHI118" s="79"/>
      <c r="JHJ118" s="80"/>
      <c r="JHK118" s="79"/>
      <c r="JHL118" s="79"/>
      <c r="JHM118" s="79"/>
      <c r="JHN118" s="25"/>
      <c r="JHO118" s="26"/>
      <c r="JHP118" s="26"/>
      <c r="JHQ118" s="26"/>
      <c r="JHR118" s="26"/>
      <c r="JHS118" s="26"/>
      <c r="JHT118" s="26"/>
      <c r="JHU118" s="26"/>
      <c r="JHV118" s="81"/>
      <c r="JHW118" s="80"/>
      <c r="JHX118" s="80"/>
      <c r="JHY118" s="79"/>
      <c r="JHZ118" s="80"/>
      <c r="JIA118" s="79"/>
      <c r="JIB118" s="79"/>
      <c r="JIC118" s="79"/>
      <c r="JID118" s="25"/>
      <c r="JIE118" s="26"/>
      <c r="JIF118" s="26"/>
      <c r="JIG118" s="26"/>
      <c r="JIH118" s="26"/>
      <c r="JII118" s="26"/>
      <c r="JIJ118" s="26"/>
      <c r="JIK118" s="26"/>
      <c r="JIL118" s="81"/>
      <c r="JIM118" s="80"/>
      <c r="JIN118" s="80"/>
      <c r="JIO118" s="79"/>
      <c r="JIP118" s="80"/>
      <c r="JIQ118" s="79"/>
      <c r="JIR118" s="79"/>
      <c r="JIS118" s="79"/>
      <c r="JIT118" s="25"/>
      <c r="JIU118" s="26"/>
      <c r="JIV118" s="26"/>
      <c r="JIW118" s="26"/>
      <c r="JIX118" s="26"/>
      <c r="JIY118" s="26"/>
      <c r="JIZ118" s="26"/>
      <c r="JJA118" s="26"/>
      <c r="JJB118" s="81"/>
      <c r="JJC118" s="80"/>
      <c r="JJD118" s="80"/>
      <c r="JJE118" s="79"/>
      <c r="JJF118" s="80"/>
      <c r="JJG118" s="79"/>
      <c r="JJH118" s="79"/>
      <c r="JJI118" s="79"/>
      <c r="JJJ118" s="25"/>
      <c r="JJK118" s="26"/>
      <c r="JJL118" s="26"/>
      <c r="JJM118" s="26"/>
      <c r="JJN118" s="26"/>
      <c r="JJO118" s="26"/>
      <c r="JJP118" s="26"/>
      <c r="JJQ118" s="26"/>
      <c r="JJR118" s="81"/>
      <c r="JJS118" s="80"/>
      <c r="JJT118" s="80"/>
      <c r="JJU118" s="79"/>
      <c r="JJV118" s="80"/>
      <c r="JJW118" s="79"/>
      <c r="JJX118" s="79"/>
      <c r="JJY118" s="79"/>
      <c r="JJZ118" s="25"/>
      <c r="JKA118" s="26"/>
      <c r="JKB118" s="26"/>
      <c r="JKC118" s="26"/>
      <c r="JKD118" s="26"/>
      <c r="JKE118" s="26"/>
      <c r="JKF118" s="26"/>
      <c r="JKG118" s="26"/>
      <c r="JKH118" s="81"/>
      <c r="JKI118" s="80"/>
      <c r="JKJ118" s="80"/>
      <c r="JKK118" s="79"/>
      <c r="JKL118" s="80"/>
      <c r="JKM118" s="79"/>
      <c r="JKN118" s="79"/>
      <c r="JKO118" s="79"/>
      <c r="JKP118" s="25"/>
      <c r="JKQ118" s="26"/>
      <c r="JKR118" s="26"/>
      <c r="JKS118" s="26"/>
      <c r="JKT118" s="26"/>
      <c r="JKU118" s="26"/>
      <c r="JKV118" s="26"/>
      <c r="JKW118" s="26"/>
      <c r="JKX118" s="81"/>
      <c r="JKY118" s="80"/>
      <c r="JKZ118" s="80"/>
      <c r="JLA118" s="79"/>
      <c r="JLB118" s="80"/>
      <c r="JLC118" s="79"/>
      <c r="JLD118" s="79"/>
      <c r="JLE118" s="79"/>
      <c r="JLF118" s="25"/>
      <c r="JLG118" s="26"/>
      <c r="JLH118" s="26"/>
      <c r="JLI118" s="26"/>
      <c r="JLJ118" s="26"/>
      <c r="JLK118" s="26"/>
      <c r="JLL118" s="26"/>
      <c r="JLM118" s="26"/>
      <c r="JLN118" s="81"/>
      <c r="JLO118" s="80"/>
      <c r="JLP118" s="80"/>
      <c r="JLQ118" s="79"/>
      <c r="JLR118" s="80"/>
      <c r="JLS118" s="79"/>
      <c r="JLT118" s="79"/>
      <c r="JLU118" s="79"/>
      <c r="JLV118" s="25"/>
      <c r="JLW118" s="26"/>
      <c r="JLX118" s="26"/>
      <c r="JLY118" s="26"/>
      <c r="JLZ118" s="26"/>
      <c r="JMA118" s="26"/>
      <c r="JMB118" s="26"/>
      <c r="JMC118" s="26"/>
      <c r="JMD118" s="81"/>
      <c r="JME118" s="80"/>
      <c r="JMF118" s="80"/>
      <c r="JMG118" s="79"/>
      <c r="JMH118" s="80"/>
      <c r="JMI118" s="79"/>
      <c r="JMJ118" s="79"/>
      <c r="JMK118" s="79"/>
      <c r="JML118" s="25"/>
      <c r="JMM118" s="26"/>
      <c r="JMN118" s="26"/>
      <c r="JMO118" s="26"/>
      <c r="JMP118" s="26"/>
      <c r="JMQ118" s="26"/>
      <c r="JMR118" s="26"/>
      <c r="JMS118" s="26"/>
      <c r="JMT118" s="81"/>
      <c r="JMU118" s="80"/>
      <c r="JMV118" s="80"/>
      <c r="JMW118" s="79"/>
      <c r="JMX118" s="80"/>
      <c r="JMY118" s="79"/>
      <c r="JMZ118" s="79"/>
      <c r="JNA118" s="79"/>
      <c r="JNB118" s="25"/>
      <c r="JNC118" s="26"/>
      <c r="JND118" s="26"/>
      <c r="JNE118" s="26"/>
      <c r="JNF118" s="26"/>
      <c r="JNG118" s="26"/>
      <c r="JNH118" s="26"/>
      <c r="JNI118" s="26"/>
      <c r="JNJ118" s="81"/>
      <c r="JNK118" s="80"/>
      <c r="JNL118" s="80"/>
      <c r="JNM118" s="79"/>
      <c r="JNN118" s="80"/>
      <c r="JNO118" s="79"/>
      <c r="JNP118" s="79"/>
      <c r="JNQ118" s="79"/>
      <c r="JNR118" s="25"/>
      <c r="JNS118" s="26"/>
      <c r="JNT118" s="26"/>
      <c r="JNU118" s="26"/>
      <c r="JNV118" s="26"/>
      <c r="JNW118" s="26"/>
      <c r="JNX118" s="26"/>
      <c r="JNY118" s="26"/>
      <c r="JNZ118" s="81"/>
      <c r="JOA118" s="80"/>
      <c r="JOB118" s="80"/>
      <c r="JOC118" s="79"/>
      <c r="JOD118" s="80"/>
      <c r="JOE118" s="79"/>
      <c r="JOF118" s="79"/>
      <c r="JOG118" s="79"/>
      <c r="JOH118" s="25"/>
      <c r="JOI118" s="26"/>
      <c r="JOJ118" s="26"/>
      <c r="JOK118" s="26"/>
      <c r="JOL118" s="26"/>
      <c r="JOM118" s="26"/>
      <c r="JON118" s="26"/>
      <c r="JOO118" s="26"/>
      <c r="JOP118" s="81"/>
      <c r="JOQ118" s="80"/>
      <c r="JOR118" s="80"/>
      <c r="JOS118" s="79"/>
      <c r="JOT118" s="80"/>
      <c r="JOU118" s="79"/>
      <c r="JOV118" s="79"/>
      <c r="JOW118" s="79"/>
      <c r="JOX118" s="25"/>
      <c r="JOY118" s="26"/>
      <c r="JOZ118" s="26"/>
      <c r="JPA118" s="26"/>
      <c r="JPB118" s="26"/>
      <c r="JPC118" s="26"/>
      <c r="JPD118" s="26"/>
      <c r="JPE118" s="26"/>
      <c r="JPF118" s="81"/>
      <c r="JPG118" s="80"/>
      <c r="JPH118" s="80"/>
      <c r="JPI118" s="79"/>
      <c r="JPJ118" s="80"/>
      <c r="JPK118" s="79"/>
      <c r="JPL118" s="79"/>
      <c r="JPM118" s="79"/>
      <c r="JPN118" s="25"/>
      <c r="JPO118" s="26"/>
      <c r="JPP118" s="26"/>
      <c r="JPQ118" s="26"/>
      <c r="JPR118" s="26"/>
      <c r="JPS118" s="26"/>
      <c r="JPT118" s="26"/>
      <c r="JPU118" s="26"/>
      <c r="JPV118" s="81"/>
      <c r="JPW118" s="80"/>
      <c r="JPX118" s="80"/>
      <c r="JPY118" s="79"/>
      <c r="JPZ118" s="80"/>
      <c r="JQA118" s="79"/>
      <c r="JQB118" s="79"/>
      <c r="JQC118" s="79"/>
      <c r="JQD118" s="25"/>
      <c r="JQE118" s="26"/>
      <c r="JQF118" s="26"/>
      <c r="JQG118" s="26"/>
      <c r="JQH118" s="26"/>
      <c r="JQI118" s="26"/>
      <c r="JQJ118" s="26"/>
      <c r="JQK118" s="26"/>
      <c r="JQL118" s="81"/>
      <c r="JQM118" s="80"/>
      <c r="JQN118" s="80"/>
      <c r="JQO118" s="79"/>
      <c r="JQP118" s="80"/>
      <c r="JQQ118" s="79"/>
      <c r="JQR118" s="79"/>
      <c r="JQS118" s="79"/>
      <c r="JQT118" s="25"/>
      <c r="JQU118" s="26"/>
      <c r="JQV118" s="26"/>
      <c r="JQW118" s="26"/>
      <c r="JQX118" s="26"/>
      <c r="JQY118" s="26"/>
      <c r="JQZ118" s="26"/>
      <c r="JRA118" s="26"/>
      <c r="JRB118" s="81"/>
      <c r="JRC118" s="80"/>
      <c r="JRD118" s="80"/>
      <c r="JRE118" s="79"/>
      <c r="JRF118" s="80"/>
      <c r="JRG118" s="79"/>
      <c r="JRH118" s="79"/>
      <c r="JRI118" s="79"/>
      <c r="JRJ118" s="25"/>
      <c r="JRK118" s="26"/>
      <c r="JRL118" s="26"/>
      <c r="JRM118" s="26"/>
      <c r="JRN118" s="26"/>
      <c r="JRO118" s="26"/>
      <c r="JRP118" s="26"/>
      <c r="JRQ118" s="26"/>
      <c r="JRR118" s="81"/>
      <c r="JRS118" s="80"/>
      <c r="JRT118" s="80"/>
      <c r="JRU118" s="79"/>
      <c r="JRV118" s="80"/>
      <c r="JRW118" s="79"/>
      <c r="JRX118" s="79"/>
      <c r="JRY118" s="79"/>
      <c r="JRZ118" s="25"/>
      <c r="JSA118" s="26"/>
      <c r="JSB118" s="26"/>
      <c r="JSC118" s="26"/>
      <c r="JSD118" s="26"/>
      <c r="JSE118" s="26"/>
      <c r="JSF118" s="26"/>
      <c r="JSG118" s="26"/>
      <c r="JSH118" s="81"/>
      <c r="JSI118" s="80"/>
      <c r="JSJ118" s="80"/>
      <c r="JSK118" s="79"/>
      <c r="JSL118" s="80"/>
      <c r="JSM118" s="79"/>
      <c r="JSN118" s="79"/>
      <c r="JSO118" s="79"/>
      <c r="JSP118" s="25"/>
      <c r="JSQ118" s="26"/>
      <c r="JSR118" s="26"/>
      <c r="JSS118" s="26"/>
      <c r="JST118" s="26"/>
      <c r="JSU118" s="26"/>
      <c r="JSV118" s="26"/>
      <c r="JSW118" s="26"/>
      <c r="JSX118" s="81"/>
      <c r="JSY118" s="80"/>
      <c r="JSZ118" s="80"/>
      <c r="JTA118" s="79"/>
      <c r="JTB118" s="80"/>
      <c r="JTC118" s="79"/>
      <c r="JTD118" s="79"/>
      <c r="JTE118" s="79"/>
      <c r="JTF118" s="25"/>
      <c r="JTG118" s="26"/>
      <c r="JTH118" s="26"/>
      <c r="JTI118" s="26"/>
      <c r="JTJ118" s="26"/>
      <c r="JTK118" s="26"/>
      <c r="JTL118" s="26"/>
      <c r="JTM118" s="26"/>
      <c r="JTN118" s="81"/>
      <c r="JTO118" s="80"/>
      <c r="JTP118" s="80"/>
      <c r="JTQ118" s="79"/>
      <c r="JTR118" s="80"/>
      <c r="JTS118" s="79"/>
      <c r="JTT118" s="79"/>
      <c r="JTU118" s="79"/>
      <c r="JTV118" s="25"/>
      <c r="JTW118" s="26"/>
      <c r="JTX118" s="26"/>
      <c r="JTY118" s="26"/>
      <c r="JTZ118" s="26"/>
      <c r="JUA118" s="26"/>
      <c r="JUB118" s="26"/>
      <c r="JUC118" s="26"/>
      <c r="JUD118" s="81"/>
      <c r="JUE118" s="80"/>
      <c r="JUF118" s="80"/>
      <c r="JUG118" s="79"/>
      <c r="JUH118" s="80"/>
      <c r="JUI118" s="79"/>
      <c r="JUJ118" s="79"/>
      <c r="JUK118" s="79"/>
      <c r="JUL118" s="25"/>
      <c r="JUM118" s="26"/>
      <c r="JUN118" s="26"/>
      <c r="JUO118" s="26"/>
      <c r="JUP118" s="26"/>
      <c r="JUQ118" s="26"/>
      <c r="JUR118" s="26"/>
      <c r="JUS118" s="26"/>
      <c r="JUT118" s="81"/>
      <c r="JUU118" s="80"/>
      <c r="JUV118" s="80"/>
      <c r="JUW118" s="79"/>
      <c r="JUX118" s="80"/>
      <c r="JUY118" s="79"/>
      <c r="JUZ118" s="79"/>
      <c r="JVA118" s="79"/>
      <c r="JVB118" s="25"/>
      <c r="JVC118" s="26"/>
      <c r="JVD118" s="26"/>
      <c r="JVE118" s="26"/>
      <c r="JVF118" s="26"/>
      <c r="JVG118" s="26"/>
      <c r="JVH118" s="26"/>
      <c r="JVI118" s="26"/>
      <c r="JVJ118" s="81"/>
      <c r="JVK118" s="80"/>
      <c r="JVL118" s="80"/>
      <c r="JVM118" s="79"/>
      <c r="JVN118" s="80"/>
      <c r="JVO118" s="79"/>
      <c r="JVP118" s="79"/>
      <c r="JVQ118" s="79"/>
      <c r="JVR118" s="25"/>
      <c r="JVS118" s="26"/>
      <c r="JVT118" s="26"/>
      <c r="JVU118" s="26"/>
      <c r="JVV118" s="26"/>
      <c r="JVW118" s="26"/>
      <c r="JVX118" s="26"/>
      <c r="JVY118" s="26"/>
      <c r="JVZ118" s="81"/>
      <c r="JWA118" s="80"/>
      <c r="JWB118" s="80"/>
      <c r="JWC118" s="79"/>
      <c r="JWD118" s="80"/>
      <c r="JWE118" s="79"/>
      <c r="JWF118" s="79"/>
      <c r="JWG118" s="79"/>
      <c r="JWH118" s="25"/>
      <c r="JWI118" s="26"/>
      <c r="JWJ118" s="26"/>
      <c r="JWK118" s="26"/>
      <c r="JWL118" s="26"/>
      <c r="JWM118" s="26"/>
      <c r="JWN118" s="26"/>
      <c r="JWO118" s="26"/>
      <c r="JWP118" s="81"/>
      <c r="JWQ118" s="80"/>
      <c r="JWR118" s="80"/>
      <c r="JWS118" s="79"/>
      <c r="JWT118" s="80"/>
      <c r="JWU118" s="79"/>
      <c r="JWV118" s="79"/>
      <c r="JWW118" s="79"/>
      <c r="JWX118" s="25"/>
      <c r="JWY118" s="26"/>
      <c r="JWZ118" s="26"/>
      <c r="JXA118" s="26"/>
      <c r="JXB118" s="26"/>
      <c r="JXC118" s="26"/>
      <c r="JXD118" s="26"/>
      <c r="JXE118" s="26"/>
      <c r="JXF118" s="81"/>
      <c r="JXG118" s="80"/>
      <c r="JXH118" s="80"/>
      <c r="JXI118" s="79"/>
      <c r="JXJ118" s="80"/>
      <c r="JXK118" s="79"/>
      <c r="JXL118" s="79"/>
      <c r="JXM118" s="79"/>
      <c r="JXN118" s="25"/>
      <c r="JXO118" s="26"/>
      <c r="JXP118" s="26"/>
      <c r="JXQ118" s="26"/>
      <c r="JXR118" s="26"/>
      <c r="JXS118" s="26"/>
      <c r="JXT118" s="26"/>
      <c r="JXU118" s="26"/>
      <c r="JXV118" s="81"/>
      <c r="JXW118" s="80"/>
      <c r="JXX118" s="80"/>
      <c r="JXY118" s="79"/>
      <c r="JXZ118" s="80"/>
      <c r="JYA118" s="79"/>
      <c r="JYB118" s="79"/>
      <c r="JYC118" s="79"/>
      <c r="JYD118" s="25"/>
      <c r="JYE118" s="26"/>
      <c r="JYF118" s="26"/>
      <c r="JYG118" s="26"/>
      <c r="JYH118" s="26"/>
      <c r="JYI118" s="26"/>
      <c r="JYJ118" s="26"/>
      <c r="JYK118" s="26"/>
      <c r="JYL118" s="81"/>
      <c r="JYM118" s="80"/>
      <c r="JYN118" s="80"/>
      <c r="JYO118" s="79"/>
      <c r="JYP118" s="80"/>
      <c r="JYQ118" s="79"/>
      <c r="JYR118" s="79"/>
      <c r="JYS118" s="79"/>
      <c r="JYT118" s="25"/>
      <c r="JYU118" s="26"/>
      <c r="JYV118" s="26"/>
      <c r="JYW118" s="26"/>
      <c r="JYX118" s="26"/>
      <c r="JYY118" s="26"/>
      <c r="JYZ118" s="26"/>
      <c r="JZA118" s="26"/>
      <c r="JZB118" s="81"/>
      <c r="JZC118" s="80"/>
      <c r="JZD118" s="80"/>
      <c r="JZE118" s="79"/>
      <c r="JZF118" s="80"/>
      <c r="JZG118" s="79"/>
      <c r="JZH118" s="79"/>
      <c r="JZI118" s="79"/>
      <c r="JZJ118" s="25"/>
      <c r="JZK118" s="26"/>
      <c r="JZL118" s="26"/>
      <c r="JZM118" s="26"/>
      <c r="JZN118" s="26"/>
      <c r="JZO118" s="26"/>
      <c r="JZP118" s="26"/>
      <c r="JZQ118" s="26"/>
      <c r="JZR118" s="81"/>
      <c r="JZS118" s="80"/>
      <c r="JZT118" s="80"/>
      <c r="JZU118" s="79"/>
      <c r="JZV118" s="80"/>
      <c r="JZW118" s="79"/>
      <c r="JZX118" s="79"/>
      <c r="JZY118" s="79"/>
      <c r="JZZ118" s="25"/>
      <c r="KAA118" s="26"/>
      <c r="KAB118" s="26"/>
      <c r="KAC118" s="26"/>
      <c r="KAD118" s="26"/>
      <c r="KAE118" s="26"/>
      <c r="KAF118" s="26"/>
      <c r="KAG118" s="26"/>
      <c r="KAH118" s="81"/>
      <c r="KAI118" s="80"/>
      <c r="KAJ118" s="80"/>
      <c r="KAK118" s="79"/>
      <c r="KAL118" s="80"/>
      <c r="KAM118" s="79"/>
      <c r="KAN118" s="79"/>
      <c r="KAO118" s="79"/>
      <c r="KAP118" s="25"/>
      <c r="KAQ118" s="26"/>
      <c r="KAR118" s="26"/>
      <c r="KAS118" s="26"/>
      <c r="KAT118" s="26"/>
      <c r="KAU118" s="26"/>
      <c r="KAV118" s="26"/>
      <c r="KAW118" s="26"/>
      <c r="KAX118" s="81"/>
      <c r="KAY118" s="80"/>
      <c r="KAZ118" s="80"/>
      <c r="KBA118" s="79"/>
      <c r="KBB118" s="80"/>
      <c r="KBC118" s="79"/>
      <c r="KBD118" s="79"/>
      <c r="KBE118" s="79"/>
      <c r="KBF118" s="25"/>
      <c r="KBG118" s="26"/>
      <c r="KBH118" s="26"/>
      <c r="KBI118" s="26"/>
      <c r="KBJ118" s="26"/>
      <c r="KBK118" s="26"/>
      <c r="KBL118" s="26"/>
      <c r="KBM118" s="26"/>
      <c r="KBN118" s="81"/>
      <c r="KBO118" s="80"/>
      <c r="KBP118" s="80"/>
      <c r="KBQ118" s="79"/>
      <c r="KBR118" s="80"/>
      <c r="KBS118" s="79"/>
      <c r="KBT118" s="79"/>
      <c r="KBU118" s="79"/>
      <c r="KBV118" s="25"/>
      <c r="KBW118" s="26"/>
      <c r="KBX118" s="26"/>
      <c r="KBY118" s="26"/>
      <c r="KBZ118" s="26"/>
      <c r="KCA118" s="26"/>
      <c r="KCB118" s="26"/>
      <c r="KCC118" s="26"/>
      <c r="KCD118" s="81"/>
      <c r="KCE118" s="80"/>
      <c r="KCF118" s="80"/>
      <c r="KCG118" s="79"/>
      <c r="KCH118" s="80"/>
      <c r="KCI118" s="79"/>
      <c r="KCJ118" s="79"/>
      <c r="KCK118" s="79"/>
      <c r="KCL118" s="25"/>
      <c r="KCM118" s="26"/>
      <c r="KCN118" s="26"/>
      <c r="KCO118" s="26"/>
      <c r="KCP118" s="26"/>
      <c r="KCQ118" s="26"/>
      <c r="KCR118" s="26"/>
      <c r="KCS118" s="26"/>
      <c r="KCT118" s="81"/>
      <c r="KCU118" s="80"/>
      <c r="KCV118" s="80"/>
      <c r="KCW118" s="79"/>
      <c r="KCX118" s="80"/>
      <c r="KCY118" s="79"/>
      <c r="KCZ118" s="79"/>
      <c r="KDA118" s="79"/>
      <c r="KDB118" s="25"/>
      <c r="KDC118" s="26"/>
      <c r="KDD118" s="26"/>
      <c r="KDE118" s="26"/>
      <c r="KDF118" s="26"/>
      <c r="KDG118" s="26"/>
      <c r="KDH118" s="26"/>
      <c r="KDI118" s="26"/>
      <c r="KDJ118" s="81"/>
      <c r="KDK118" s="80"/>
      <c r="KDL118" s="80"/>
      <c r="KDM118" s="79"/>
      <c r="KDN118" s="80"/>
      <c r="KDO118" s="79"/>
      <c r="KDP118" s="79"/>
      <c r="KDQ118" s="79"/>
      <c r="KDR118" s="25"/>
      <c r="KDS118" s="26"/>
      <c r="KDT118" s="26"/>
      <c r="KDU118" s="26"/>
      <c r="KDV118" s="26"/>
      <c r="KDW118" s="26"/>
      <c r="KDX118" s="26"/>
      <c r="KDY118" s="26"/>
      <c r="KDZ118" s="81"/>
      <c r="KEA118" s="80"/>
      <c r="KEB118" s="80"/>
      <c r="KEC118" s="79"/>
      <c r="KED118" s="80"/>
      <c r="KEE118" s="79"/>
      <c r="KEF118" s="79"/>
      <c r="KEG118" s="79"/>
      <c r="KEH118" s="25"/>
      <c r="KEI118" s="26"/>
      <c r="KEJ118" s="26"/>
      <c r="KEK118" s="26"/>
      <c r="KEL118" s="26"/>
      <c r="KEM118" s="26"/>
      <c r="KEN118" s="26"/>
      <c r="KEO118" s="26"/>
      <c r="KEP118" s="81"/>
      <c r="KEQ118" s="80"/>
      <c r="KER118" s="80"/>
      <c r="KES118" s="79"/>
      <c r="KET118" s="80"/>
      <c r="KEU118" s="79"/>
      <c r="KEV118" s="79"/>
      <c r="KEW118" s="79"/>
      <c r="KEX118" s="25"/>
      <c r="KEY118" s="26"/>
      <c r="KEZ118" s="26"/>
      <c r="KFA118" s="26"/>
      <c r="KFB118" s="26"/>
      <c r="KFC118" s="26"/>
      <c r="KFD118" s="26"/>
      <c r="KFE118" s="26"/>
      <c r="KFF118" s="81"/>
      <c r="KFG118" s="80"/>
      <c r="KFH118" s="80"/>
      <c r="KFI118" s="79"/>
      <c r="KFJ118" s="80"/>
      <c r="KFK118" s="79"/>
      <c r="KFL118" s="79"/>
      <c r="KFM118" s="79"/>
      <c r="KFN118" s="25"/>
      <c r="KFO118" s="26"/>
      <c r="KFP118" s="26"/>
      <c r="KFQ118" s="26"/>
      <c r="KFR118" s="26"/>
      <c r="KFS118" s="26"/>
      <c r="KFT118" s="26"/>
      <c r="KFU118" s="26"/>
      <c r="KFV118" s="81"/>
      <c r="KFW118" s="80"/>
      <c r="KFX118" s="80"/>
      <c r="KFY118" s="79"/>
      <c r="KFZ118" s="80"/>
      <c r="KGA118" s="79"/>
      <c r="KGB118" s="79"/>
      <c r="KGC118" s="79"/>
      <c r="KGD118" s="25"/>
      <c r="KGE118" s="26"/>
      <c r="KGF118" s="26"/>
      <c r="KGG118" s="26"/>
      <c r="KGH118" s="26"/>
      <c r="KGI118" s="26"/>
      <c r="KGJ118" s="26"/>
      <c r="KGK118" s="26"/>
      <c r="KGL118" s="81"/>
      <c r="KGM118" s="80"/>
      <c r="KGN118" s="80"/>
      <c r="KGO118" s="79"/>
      <c r="KGP118" s="80"/>
      <c r="KGQ118" s="79"/>
      <c r="KGR118" s="79"/>
      <c r="KGS118" s="79"/>
      <c r="KGT118" s="25"/>
      <c r="KGU118" s="26"/>
      <c r="KGV118" s="26"/>
      <c r="KGW118" s="26"/>
      <c r="KGX118" s="26"/>
      <c r="KGY118" s="26"/>
      <c r="KGZ118" s="26"/>
      <c r="KHA118" s="26"/>
      <c r="KHB118" s="81"/>
      <c r="KHC118" s="80"/>
      <c r="KHD118" s="80"/>
      <c r="KHE118" s="79"/>
      <c r="KHF118" s="80"/>
      <c r="KHG118" s="79"/>
      <c r="KHH118" s="79"/>
      <c r="KHI118" s="79"/>
      <c r="KHJ118" s="25"/>
      <c r="KHK118" s="26"/>
      <c r="KHL118" s="26"/>
      <c r="KHM118" s="26"/>
      <c r="KHN118" s="26"/>
      <c r="KHO118" s="26"/>
      <c r="KHP118" s="26"/>
      <c r="KHQ118" s="26"/>
      <c r="KHR118" s="81"/>
      <c r="KHS118" s="80"/>
      <c r="KHT118" s="80"/>
      <c r="KHU118" s="79"/>
      <c r="KHV118" s="80"/>
      <c r="KHW118" s="79"/>
      <c r="KHX118" s="79"/>
      <c r="KHY118" s="79"/>
      <c r="KHZ118" s="25"/>
      <c r="KIA118" s="26"/>
      <c r="KIB118" s="26"/>
      <c r="KIC118" s="26"/>
      <c r="KID118" s="26"/>
      <c r="KIE118" s="26"/>
      <c r="KIF118" s="26"/>
      <c r="KIG118" s="26"/>
      <c r="KIH118" s="81"/>
      <c r="KII118" s="80"/>
      <c r="KIJ118" s="80"/>
      <c r="KIK118" s="79"/>
      <c r="KIL118" s="80"/>
      <c r="KIM118" s="79"/>
      <c r="KIN118" s="79"/>
      <c r="KIO118" s="79"/>
      <c r="KIP118" s="25"/>
      <c r="KIQ118" s="26"/>
      <c r="KIR118" s="26"/>
      <c r="KIS118" s="26"/>
      <c r="KIT118" s="26"/>
      <c r="KIU118" s="26"/>
      <c r="KIV118" s="26"/>
      <c r="KIW118" s="26"/>
      <c r="KIX118" s="81"/>
      <c r="KIY118" s="80"/>
      <c r="KIZ118" s="80"/>
      <c r="KJA118" s="79"/>
      <c r="KJB118" s="80"/>
      <c r="KJC118" s="79"/>
      <c r="KJD118" s="79"/>
      <c r="KJE118" s="79"/>
      <c r="KJF118" s="25"/>
      <c r="KJG118" s="26"/>
      <c r="KJH118" s="26"/>
      <c r="KJI118" s="26"/>
      <c r="KJJ118" s="26"/>
      <c r="KJK118" s="26"/>
      <c r="KJL118" s="26"/>
      <c r="KJM118" s="26"/>
      <c r="KJN118" s="81"/>
      <c r="KJO118" s="80"/>
      <c r="KJP118" s="80"/>
      <c r="KJQ118" s="79"/>
      <c r="KJR118" s="80"/>
      <c r="KJS118" s="79"/>
      <c r="KJT118" s="79"/>
      <c r="KJU118" s="79"/>
      <c r="KJV118" s="25"/>
      <c r="KJW118" s="26"/>
      <c r="KJX118" s="26"/>
      <c r="KJY118" s="26"/>
      <c r="KJZ118" s="26"/>
      <c r="KKA118" s="26"/>
      <c r="KKB118" s="26"/>
      <c r="KKC118" s="26"/>
      <c r="KKD118" s="81"/>
      <c r="KKE118" s="80"/>
      <c r="KKF118" s="80"/>
      <c r="KKG118" s="79"/>
      <c r="KKH118" s="80"/>
      <c r="KKI118" s="79"/>
      <c r="KKJ118" s="79"/>
      <c r="KKK118" s="79"/>
      <c r="KKL118" s="25"/>
      <c r="KKM118" s="26"/>
      <c r="KKN118" s="26"/>
      <c r="KKO118" s="26"/>
      <c r="KKP118" s="26"/>
      <c r="KKQ118" s="26"/>
      <c r="KKR118" s="26"/>
      <c r="KKS118" s="26"/>
      <c r="KKT118" s="81"/>
      <c r="KKU118" s="80"/>
      <c r="KKV118" s="80"/>
      <c r="KKW118" s="79"/>
      <c r="KKX118" s="80"/>
      <c r="KKY118" s="79"/>
      <c r="KKZ118" s="79"/>
      <c r="KLA118" s="79"/>
      <c r="KLB118" s="25"/>
      <c r="KLC118" s="26"/>
      <c r="KLD118" s="26"/>
      <c r="KLE118" s="26"/>
      <c r="KLF118" s="26"/>
      <c r="KLG118" s="26"/>
      <c r="KLH118" s="26"/>
      <c r="KLI118" s="26"/>
      <c r="KLJ118" s="81"/>
      <c r="KLK118" s="80"/>
      <c r="KLL118" s="80"/>
      <c r="KLM118" s="79"/>
      <c r="KLN118" s="80"/>
      <c r="KLO118" s="79"/>
      <c r="KLP118" s="79"/>
      <c r="KLQ118" s="79"/>
      <c r="KLR118" s="25"/>
      <c r="KLS118" s="26"/>
      <c r="KLT118" s="26"/>
      <c r="KLU118" s="26"/>
      <c r="KLV118" s="26"/>
      <c r="KLW118" s="26"/>
      <c r="KLX118" s="26"/>
      <c r="KLY118" s="26"/>
      <c r="KLZ118" s="81"/>
      <c r="KMA118" s="80"/>
      <c r="KMB118" s="80"/>
      <c r="KMC118" s="79"/>
      <c r="KMD118" s="80"/>
      <c r="KME118" s="79"/>
      <c r="KMF118" s="79"/>
      <c r="KMG118" s="79"/>
      <c r="KMH118" s="25"/>
      <c r="KMI118" s="26"/>
      <c r="KMJ118" s="26"/>
      <c r="KMK118" s="26"/>
      <c r="KML118" s="26"/>
      <c r="KMM118" s="26"/>
      <c r="KMN118" s="26"/>
      <c r="KMO118" s="26"/>
      <c r="KMP118" s="81"/>
      <c r="KMQ118" s="80"/>
      <c r="KMR118" s="80"/>
      <c r="KMS118" s="79"/>
      <c r="KMT118" s="80"/>
      <c r="KMU118" s="79"/>
      <c r="KMV118" s="79"/>
      <c r="KMW118" s="79"/>
      <c r="KMX118" s="25"/>
      <c r="KMY118" s="26"/>
      <c r="KMZ118" s="26"/>
      <c r="KNA118" s="26"/>
      <c r="KNB118" s="26"/>
      <c r="KNC118" s="26"/>
      <c r="KND118" s="26"/>
      <c r="KNE118" s="26"/>
      <c r="KNF118" s="81"/>
      <c r="KNG118" s="80"/>
      <c r="KNH118" s="80"/>
      <c r="KNI118" s="79"/>
      <c r="KNJ118" s="80"/>
      <c r="KNK118" s="79"/>
      <c r="KNL118" s="79"/>
      <c r="KNM118" s="79"/>
      <c r="KNN118" s="25"/>
      <c r="KNO118" s="26"/>
      <c r="KNP118" s="26"/>
      <c r="KNQ118" s="26"/>
      <c r="KNR118" s="26"/>
      <c r="KNS118" s="26"/>
      <c r="KNT118" s="26"/>
      <c r="KNU118" s="26"/>
      <c r="KNV118" s="81"/>
      <c r="KNW118" s="80"/>
      <c r="KNX118" s="80"/>
      <c r="KNY118" s="79"/>
      <c r="KNZ118" s="80"/>
      <c r="KOA118" s="79"/>
      <c r="KOB118" s="79"/>
      <c r="KOC118" s="79"/>
      <c r="KOD118" s="25"/>
      <c r="KOE118" s="26"/>
      <c r="KOF118" s="26"/>
      <c r="KOG118" s="26"/>
      <c r="KOH118" s="26"/>
      <c r="KOI118" s="26"/>
      <c r="KOJ118" s="26"/>
      <c r="KOK118" s="26"/>
      <c r="KOL118" s="81"/>
      <c r="KOM118" s="80"/>
      <c r="KON118" s="80"/>
      <c r="KOO118" s="79"/>
      <c r="KOP118" s="80"/>
      <c r="KOQ118" s="79"/>
      <c r="KOR118" s="79"/>
      <c r="KOS118" s="79"/>
      <c r="KOT118" s="25"/>
      <c r="KOU118" s="26"/>
      <c r="KOV118" s="26"/>
      <c r="KOW118" s="26"/>
      <c r="KOX118" s="26"/>
      <c r="KOY118" s="26"/>
      <c r="KOZ118" s="26"/>
      <c r="KPA118" s="26"/>
      <c r="KPB118" s="81"/>
      <c r="KPC118" s="80"/>
      <c r="KPD118" s="80"/>
      <c r="KPE118" s="79"/>
      <c r="KPF118" s="80"/>
      <c r="KPG118" s="79"/>
      <c r="KPH118" s="79"/>
      <c r="KPI118" s="79"/>
      <c r="KPJ118" s="25"/>
      <c r="KPK118" s="26"/>
      <c r="KPL118" s="26"/>
      <c r="KPM118" s="26"/>
      <c r="KPN118" s="26"/>
      <c r="KPO118" s="26"/>
      <c r="KPP118" s="26"/>
      <c r="KPQ118" s="26"/>
      <c r="KPR118" s="81"/>
      <c r="KPS118" s="80"/>
      <c r="KPT118" s="80"/>
      <c r="KPU118" s="79"/>
      <c r="KPV118" s="80"/>
      <c r="KPW118" s="79"/>
      <c r="KPX118" s="79"/>
      <c r="KPY118" s="79"/>
      <c r="KPZ118" s="25"/>
      <c r="KQA118" s="26"/>
      <c r="KQB118" s="26"/>
      <c r="KQC118" s="26"/>
      <c r="KQD118" s="26"/>
      <c r="KQE118" s="26"/>
      <c r="KQF118" s="26"/>
      <c r="KQG118" s="26"/>
      <c r="KQH118" s="81"/>
      <c r="KQI118" s="80"/>
      <c r="KQJ118" s="80"/>
      <c r="KQK118" s="79"/>
      <c r="KQL118" s="80"/>
      <c r="KQM118" s="79"/>
      <c r="KQN118" s="79"/>
      <c r="KQO118" s="79"/>
      <c r="KQP118" s="25"/>
      <c r="KQQ118" s="26"/>
      <c r="KQR118" s="26"/>
      <c r="KQS118" s="26"/>
      <c r="KQT118" s="26"/>
      <c r="KQU118" s="26"/>
      <c r="KQV118" s="26"/>
      <c r="KQW118" s="26"/>
      <c r="KQX118" s="81"/>
      <c r="KQY118" s="80"/>
      <c r="KQZ118" s="80"/>
      <c r="KRA118" s="79"/>
      <c r="KRB118" s="80"/>
      <c r="KRC118" s="79"/>
      <c r="KRD118" s="79"/>
      <c r="KRE118" s="79"/>
      <c r="KRF118" s="25"/>
      <c r="KRG118" s="26"/>
      <c r="KRH118" s="26"/>
      <c r="KRI118" s="26"/>
      <c r="KRJ118" s="26"/>
      <c r="KRK118" s="26"/>
      <c r="KRL118" s="26"/>
      <c r="KRM118" s="26"/>
      <c r="KRN118" s="81"/>
      <c r="KRO118" s="80"/>
      <c r="KRP118" s="80"/>
      <c r="KRQ118" s="79"/>
      <c r="KRR118" s="80"/>
      <c r="KRS118" s="79"/>
      <c r="KRT118" s="79"/>
      <c r="KRU118" s="79"/>
      <c r="KRV118" s="25"/>
      <c r="KRW118" s="26"/>
      <c r="KRX118" s="26"/>
      <c r="KRY118" s="26"/>
      <c r="KRZ118" s="26"/>
      <c r="KSA118" s="26"/>
      <c r="KSB118" s="26"/>
      <c r="KSC118" s="26"/>
      <c r="KSD118" s="81"/>
      <c r="KSE118" s="80"/>
      <c r="KSF118" s="80"/>
      <c r="KSG118" s="79"/>
      <c r="KSH118" s="80"/>
      <c r="KSI118" s="79"/>
      <c r="KSJ118" s="79"/>
      <c r="KSK118" s="79"/>
      <c r="KSL118" s="25"/>
      <c r="KSM118" s="26"/>
      <c r="KSN118" s="26"/>
      <c r="KSO118" s="26"/>
      <c r="KSP118" s="26"/>
      <c r="KSQ118" s="26"/>
      <c r="KSR118" s="26"/>
      <c r="KSS118" s="26"/>
      <c r="KST118" s="81"/>
      <c r="KSU118" s="80"/>
      <c r="KSV118" s="80"/>
      <c r="KSW118" s="79"/>
      <c r="KSX118" s="80"/>
      <c r="KSY118" s="79"/>
      <c r="KSZ118" s="79"/>
      <c r="KTA118" s="79"/>
      <c r="KTB118" s="25"/>
      <c r="KTC118" s="26"/>
      <c r="KTD118" s="26"/>
      <c r="KTE118" s="26"/>
      <c r="KTF118" s="26"/>
      <c r="KTG118" s="26"/>
      <c r="KTH118" s="26"/>
      <c r="KTI118" s="26"/>
      <c r="KTJ118" s="81"/>
      <c r="KTK118" s="80"/>
      <c r="KTL118" s="80"/>
      <c r="KTM118" s="79"/>
      <c r="KTN118" s="80"/>
      <c r="KTO118" s="79"/>
      <c r="KTP118" s="79"/>
      <c r="KTQ118" s="79"/>
      <c r="KTR118" s="25"/>
      <c r="KTS118" s="26"/>
      <c r="KTT118" s="26"/>
      <c r="KTU118" s="26"/>
      <c r="KTV118" s="26"/>
      <c r="KTW118" s="26"/>
      <c r="KTX118" s="26"/>
      <c r="KTY118" s="26"/>
      <c r="KTZ118" s="81"/>
      <c r="KUA118" s="80"/>
      <c r="KUB118" s="80"/>
      <c r="KUC118" s="79"/>
      <c r="KUD118" s="80"/>
      <c r="KUE118" s="79"/>
      <c r="KUF118" s="79"/>
      <c r="KUG118" s="79"/>
      <c r="KUH118" s="25"/>
      <c r="KUI118" s="26"/>
      <c r="KUJ118" s="26"/>
      <c r="KUK118" s="26"/>
      <c r="KUL118" s="26"/>
      <c r="KUM118" s="26"/>
      <c r="KUN118" s="26"/>
      <c r="KUO118" s="26"/>
      <c r="KUP118" s="81"/>
      <c r="KUQ118" s="80"/>
      <c r="KUR118" s="80"/>
      <c r="KUS118" s="79"/>
      <c r="KUT118" s="80"/>
      <c r="KUU118" s="79"/>
      <c r="KUV118" s="79"/>
      <c r="KUW118" s="79"/>
      <c r="KUX118" s="25"/>
      <c r="KUY118" s="26"/>
      <c r="KUZ118" s="26"/>
      <c r="KVA118" s="26"/>
      <c r="KVB118" s="26"/>
      <c r="KVC118" s="26"/>
      <c r="KVD118" s="26"/>
      <c r="KVE118" s="26"/>
      <c r="KVF118" s="81"/>
      <c r="KVG118" s="80"/>
      <c r="KVH118" s="80"/>
      <c r="KVI118" s="79"/>
      <c r="KVJ118" s="80"/>
      <c r="KVK118" s="79"/>
      <c r="KVL118" s="79"/>
      <c r="KVM118" s="79"/>
      <c r="KVN118" s="25"/>
      <c r="KVO118" s="26"/>
      <c r="KVP118" s="26"/>
      <c r="KVQ118" s="26"/>
      <c r="KVR118" s="26"/>
      <c r="KVS118" s="26"/>
      <c r="KVT118" s="26"/>
      <c r="KVU118" s="26"/>
      <c r="KVV118" s="81"/>
      <c r="KVW118" s="80"/>
      <c r="KVX118" s="80"/>
      <c r="KVY118" s="79"/>
      <c r="KVZ118" s="80"/>
      <c r="KWA118" s="79"/>
      <c r="KWB118" s="79"/>
      <c r="KWC118" s="79"/>
      <c r="KWD118" s="25"/>
      <c r="KWE118" s="26"/>
      <c r="KWF118" s="26"/>
      <c r="KWG118" s="26"/>
      <c r="KWH118" s="26"/>
      <c r="KWI118" s="26"/>
      <c r="KWJ118" s="26"/>
      <c r="KWK118" s="26"/>
      <c r="KWL118" s="81"/>
      <c r="KWM118" s="80"/>
      <c r="KWN118" s="80"/>
      <c r="KWO118" s="79"/>
      <c r="KWP118" s="80"/>
      <c r="KWQ118" s="79"/>
      <c r="KWR118" s="79"/>
      <c r="KWS118" s="79"/>
      <c r="KWT118" s="25"/>
      <c r="KWU118" s="26"/>
      <c r="KWV118" s="26"/>
      <c r="KWW118" s="26"/>
      <c r="KWX118" s="26"/>
      <c r="KWY118" s="26"/>
      <c r="KWZ118" s="26"/>
      <c r="KXA118" s="26"/>
      <c r="KXB118" s="81"/>
      <c r="KXC118" s="80"/>
      <c r="KXD118" s="80"/>
      <c r="KXE118" s="79"/>
      <c r="KXF118" s="80"/>
      <c r="KXG118" s="79"/>
      <c r="KXH118" s="79"/>
      <c r="KXI118" s="79"/>
      <c r="KXJ118" s="25"/>
      <c r="KXK118" s="26"/>
      <c r="KXL118" s="26"/>
      <c r="KXM118" s="26"/>
      <c r="KXN118" s="26"/>
      <c r="KXO118" s="26"/>
      <c r="KXP118" s="26"/>
      <c r="KXQ118" s="26"/>
      <c r="KXR118" s="81"/>
      <c r="KXS118" s="80"/>
      <c r="KXT118" s="80"/>
      <c r="KXU118" s="79"/>
      <c r="KXV118" s="80"/>
      <c r="KXW118" s="79"/>
      <c r="KXX118" s="79"/>
      <c r="KXY118" s="79"/>
      <c r="KXZ118" s="25"/>
      <c r="KYA118" s="26"/>
      <c r="KYB118" s="26"/>
      <c r="KYC118" s="26"/>
      <c r="KYD118" s="26"/>
      <c r="KYE118" s="26"/>
      <c r="KYF118" s="26"/>
      <c r="KYG118" s="26"/>
      <c r="KYH118" s="81"/>
      <c r="KYI118" s="80"/>
      <c r="KYJ118" s="80"/>
      <c r="KYK118" s="79"/>
      <c r="KYL118" s="80"/>
      <c r="KYM118" s="79"/>
      <c r="KYN118" s="79"/>
      <c r="KYO118" s="79"/>
      <c r="KYP118" s="25"/>
      <c r="KYQ118" s="26"/>
      <c r="KYR118" s="26"/>
      <c r="KYS118" s="26"/>
      <c r="KYT118" s="26"/>
      <c r="KYU118" s="26"/>
      <c r="KYV118" s="26"/>
      <c r="KYW118" s="26"/>
      <c r="KYX118" s="81"/>
      <c r="KYY118" s="80"/>
      <c r="KYZ118" s="80"/>
      <c r="KZA118" s="79"/>
      <c r="KZB118" s="80"/>
      <c r="KZC118" s="79"/>
      <c r="KZD118" s="79"/>
      <c r="KZE118" s="79"/>
      <c r="KZF118" s="25"/>
      <c r="KZG118" s="26"/>
      <c r="KZH118" s="26"/>
      <c r="KZI118" s="26"/>
      <c r="KZJ118" s="26"/>
      <c r="KZK118" s="26"/>
      <c r="KZL118" s="26"/>
      <c r="KZM118" s="26"/>
      <c r="KZN118" s="81"/>
      <c r="KZO118" s="80"/>
      <c r="KZP118" s="80"/>
      <c r="KZQ118" s="79"/>
      <c r="KZR118" s="80"/>
      <c r="KZS118" s="79"/>
      <c r="KZT118" s="79"/>
      <c r="KZU118" s="79"/>
      <c r="KZV118" s="25"/>
      <c r="KZW118" s="26"/>
      <c r="KZX118" s="26"/>
      <c r="KZY118" s="26"/>
      <c r="KZZ118" s="26"/>
      <c r="LAA118" s="26"/>
      <c r="LAB118" s="26"/>
      <c r="LAC118" s="26"/>
      <c r="LAD118" s="81"/>
      <c r="LAE118" s="80"/>
      <c r="LAF118" s="80"/>
      <c r="LAG118" s="79"/>
      <c r="LAH118" s="80"/>
      <c r="LAI118" s="79"/>
      <c r="LAJ118" s="79"/>
      <c r="LAK118" s="79"/>
      <c r="LAL118" s="25"/>
      <c r="LAM118" s="26"/>
      <c r="LAN118" s="26"/>
      <c r="LAO118" s="26"/>
      <c r="LAP118" s="26"/>
      <c r="LAQ118" s="26"/>
      <c r="LAR118" s="26"/>
      <c r="LAS118" s="26"/>
      <c r="LAT118" s="81"/>
      <c r="LAU118" s="80"/>
      <c r="LAV118" s="80"/>
      <c r="LAW118" s="79"/>
      <c r="LAX118" s="80"/>
      <c r="LAY118" s="79"/>
      <c r="LAZ118" s="79"/>
      <c r="LBA118" s="79"/>
      <c r="LBB118" s="25"/>
      <c r="LBC118" s="26"/>
      <c r="LBD118" s="26"/>
      <c r="LBE118" s="26"/>
      <c r="LBF118" s="26"/>
      <c r="LBG118" s="26"/>
      <c r="LBH118" s="26"/>
      <c r="LBI118" s="26"/>
      <c r="LBJ118" s="81"/>
      <c r="LBK118" s="80"/>
      <c r="LBL118" s="80"/>
      <c r="LBM118" s="79"/>
      <c r="LBN118" s="80"/>
      <c r="LBO118" s="79"/>
      <c r="LBP118" s="79"/>
      <c r="LBQ118" s="79"/>
      <c r="LBR118" s="25"/>
      <c r="LBS118" s="26"/>
      <c r="LBT118" s="26"/>
      <c r="LBU118" s="26"/>
      <c r="LBV118" s="26"/>
      <c r="LBW118" s="26"/>
      <c r="LBX118" s="26"/>
      <c r="LBY118" s="26"/>
      <c r="LBZ118" s="81"/>
      <c r="LCA118" s="80"/>
      <c r="LCB118" s="80"/>
      <c r="LCC118" s="79"/>
      <c r="LCD118" s="80"/>
      <c r="LCE118" s="79"/>
      <c r="LCF118" s="79"/>
      <c r="LCG118" s="79"/>
      <c r="LCH118" s="25"/>
      <c r="LCI118" s="26"/>
      <c r="LCJ118" s="26"/>
      <c r="LCK118" s="26"/>
      <c r="LCL118" s="26"/>
      <c r="LCM118" s="26"/>
      <c r="LCN118" s="26"/>
      <c r="LCO118" s="26"/>
      <c r="LCP118" s="81"/>
      <c r="LCQ118" s="80"/>
      <c r="LCR118" s="80"/>
      <c r="LCS118" s="79"/>
      <c r="LCT118" s="80"/>
      <c r="LCU118" s="79"/>
      <c r="LCV118" s="79"/>
      <c r="LCW118" s="79"/>
      <c r="LCX118" s="25"/>
      <c r="LCY118" s="26"/>
      <c r="LCZ118" s="26"/>
      <c r="LDA118" s="26"/>
      <c r="LDB118" s="26"/>
      <c r="LDC118" s="26"/>
      <c r="LDD118" s="26"/>
      <c r="LDE118" s="26"/>
      <c r="LDF118" s="81"/>
      <c r="LDG118" s="80"/>
      <c r="LDH118" s="80"/>
      <c r="LDI118" s="79"/>
      <c r="LDJ118" s="80"/>
      <c r="LDK118" s="79"/>
      <c r="LDL118" s="79"/>
      <c r="LDM118" s="79"/>
      <c r="LDN118" s="25"/>
      <c r="LDO118" s="26"/>
      <c r="LDP118" s="26"/>
      <c r="LDQ118" s="26"/>
      <c r="LDR118" s="26"/>
      <c r="LDS118" s="26"/>
      <c r="LDT118" s="26"/>
      <c r="LDU118" s="26"/>
      <c r="LDV118" s="81"/>
      <c r="LDW118" s="80"/>
      <c r="LDX118" s="80"/>
      <c r="LDY118" s="79"/>
      <c r="LDZ118" s="80"/>
      <c r="LEA118" s="79"/>
      <c r="LEB118" s="79"/>
      <c r="LEC118" s="79"/>
      <c r="LED118" s="25"/>
      <c r="LEE118" s="26"/>
      <c r="LEF118" s="26"/>
      <c r="LEG118" s="26"/>
      <c r="LEH118" s="26"/>
      <c r="LEI118" s="26"/>
      <c r="LEJ118" s="26"/>
      <c r="LEK118" s="26"/>
      <c r="LEL118" s="81"/>
      <c r="LEM118" s="80"/>
      <c r="LEN118" s="80"/>
      <c r="LEO118" s="79"/>
      <c r="LEP118" s="80"/>
      <c r="LEQ118" s="79"/>
      <c r="LER118" s="79"/>
      <c r="LES118" s="79"/>
      <c r="LET118" s="25"/>
      <c r="LEU118" s="26"/>
      <c r="LEV118" s="26"/>
      <c r="LEW118" s="26"/>
      <c r="LEX118" s="26"/>
      <c r="LEY118" s="26"/>
      <c r="LEZ118" s="26"/>
      <c r="LFA118" s="26"/>
      <c r="LFB118" s="81"/>
      <c r="LFC118" s="80"/>
      <c r="LFD118" s="80"/>
      <c r="LFE118" s="79"/>
      <c r="LFF118" s="80"/>
      <c r="LFG118" s="79"/>
      <c r="LFH118" s="79"/>
      <c r="LFI118" s="79"/>
      <c r="LFJ118" s="25"/>
      <c r="LFK118" s="26"/>
      <c r="LFL118" s="26"/>
      <c r="LFM118" s="26"/>
      <c r="LFN118" s="26"/>
      <c r="LFO118" s="26"/>
      <c r="LFP118" s="26"/>
      <c r="LFQ118" s="26"/>
      <c r="LFR118" s="81"/>
      <c r="LFS118" s="80"/>
      <c r="LFT118" s="80"/>
      <c r="LFU118" s="79"/>
      <c r="LFV118" s="80"/>
      <c r="LFW118" s="79"/>
      <c r="LFX118" s="79"/>
      <c r="LFY118" s="79"/>
      <c r="LFZ118" s="25"/>
      <c r="LGA118" s="26"/>
      <c r="LGB118" s="26"/>
      <c r="LGC118" s="26"/>
      <c r="LGD118" s="26"/>
      <c r="LGE118" s="26"/>
      <c r="LGF118" s="26"/>
      <c r="LGG118" s="26"/>
      <c r="LGH118" s="81"/>
      <c r="LGI118" s="80"/>
      <c r="LGJ118" s="80"/>
      <c r="LGK118" s="79"/>
      <c r="LGL118" s="80"/>
      <c r="LGM118" s="79"/>
      <c r="LGN118" s="79"/>
      <c r="LGO118" s="79"/>
      <c r="LGP118" s="25"/>
      <c r="LGQ118" s="26"/>
      <c r="LGR118" s="26"/>
      <c r="LGS118" s="26"/>
      <c r="LGT118" s="26"/>
      <c r="LGU118" s="26"/>
      <c r="LGV118" s="26"/>
      <c r="LGW118" s="26"/>
      <c r="LGX118" s="81"/>
      <c r="LGY118" s="80"/>
      <c r="LGZ118" s="80"/>
      <c r="LHA118" s="79"/>
      <c r="LHB118" s="80"/>
      <c r="LHC118" s="79"/>
      <c r="LHD118" s="79"/>
      <c r="LHE118" s="79"/>
      <c r="LHF118" s="25"/>
      <c r="LHG118" s="26"/>
      <c r="LHH118" s="26"/>
      <c r="LHI118" s="26"/>
      <c r="LHJ118" s="26"/>
      <c r="LHK118" s="26"/>
      <c r="LHL118" s="26"/>
      <c r="LHM118" s="26"/>
      <c r="LHN118" s="81"/>
      <c r="LHO118" s="80"/>
      <c r="LHP118" s="80"/>
      <c r="LHQ118" s="79"/>
      <c r="LHR118" s="80"/>
      <c r="LHS118" s="79"/>
      <c r="LHT118" s="79"/>
      <c r="LHU118" s="79"/>
      <c r="LHV118" s="25"/>
      <c r="LHW118" s="26"/>
      <c r="LHX118" s="26"/>
      <c r="LHY118" s="26"/>
      <c r="LHZ118" s="26"/>
      <c r="LIA118" s="26"/>
      <c r="LIB118" s="26"/>
      <c r="LIC118" s="26"/>
      <c r="LID118" s="81"/>
      <c r="LIE118" s="80"/>
      <c r="LIF118" s="80"/>
      <c r="LIG118" s="79"/>
      <c r="LIH118" s="80"/>
      <c r="LII118" s="79"/>
      <c r="LIJ118" s="79"/>
      <c r="LIK118" s="79"/>
      <c r="LIL118" s="25"/>
      <c r="LIM118" s="26"/>
      <c r="LIN118" s="26"/>
      <c r="LIO118" s="26"/>
      <c r="LIP118" s="26"/>
      <c r="LIQ118" s="26"/>
      <c r="LIR118" s="26"/>
      <c r="LIS118" s="26"/>
      <c r="LIT118" s="81"/>
      <c r="LIU118" s="80"/>
      <c r="LIV118" s="80"/>
      <c r="LIW118" s="79"/>
      <c r="LIX118" s="80"/>
      <c r="LIY118" s="79"/>
      <c r="LIZ118" s="79"/>
      <c r="LJA118" s="79"/>
      <c r="LJB118" s="25"/>
      <c r="LJC118" s="26"/>
      <c r="LJD118" s="26"/>
      <c r="LJE118" s="26"/>
      <c r="LJF118" s="26"/>
      <c r="LJG118" s="26"/>
      <c r="LJH118" s="26"/>
      <c r="LJI118" s="26"/>
      <c r="LJJ118" s="81"/>
      <c r="LJK118" s="80"/>
      <c r="LJL118" s="80"/>
      <c r="LJM118" s="79"/>
      <c r="LJN118" s="80"/>
      <c r="LJO118" s="79"/>
      <c r="LJP118" s="79"/>
      <c r="LJQ118" s="79"/>
      <c r="LJR118" s="25"/>
      <c r="LJS118" s="26"/>
      <c r="LJT118" s="26"/>
      <c r="LJU118" s="26"/>
      <c r="LJV118" s="26"/>
      <c r="LJW118" s="26"/>
      <c r="LJX118" s="26"/>
      <c r="LJY118" s="26"/>
      <c r="LJZ118" s="81"/>
      <c r="LKA118" s="80"/>
      <c r="LKB118" s="80"/>
      <c r="LKC118" s="79"/>
      <c r="LKD118" s="80"/>
      <c r="LKE118" s="79"/>
      <c r="LKF118" s="79"/>
      <c r="LKG118" s="79"/>
      <c r="LKH118" s="25"/>
      <c r="LKI118" s="26"/>
      <c r="LKJ118" s="26"/>
      <c r="LKK118" s="26"/>
      <c r="LKL118" s="26"/>
      <c r="LKM118" s="26"/>
      <c r="LKN118" s="26"/>
      <c r="LKO118" s="26"/>
      <c r="LKP118" s="81"/>
      <c r="LKQ118" s="80"/>
      <c r="LKR118" s="80"/>
      <c r="LKS118" s="79"/>
      <c r="LKT118" s="80"/>
      <c r="LKU118" s="79"/>
      <c r="LKV118" s="79"/>
      <c r="LKW118" s="79"/>
      <c r="LKX118" s="25"/>
      <c r="LKY118" s="26"/>
      <c r="LKZ118" s="26"/>
      <c r="LLA118" s="26"/>
      <c r="LLB118" s="26"/>
      <c r="LLC118" s="26"/>
      <c r="LLD118" s="26"/>
      <c r="LLE118" s="26"/>
      <c r="LLF118" s="81"/>
      <c r="LLG118" s="80"/>
      <c r="LLH118" s="80"/>
      <c r="LLI118" s="79"/>
      <c r="LLJ118" s="80"/>
      <c r="LLK118" s="79"/>
      <c r="LLL118" s="79"/>
      <c r="LLM118" s="79"/>
      <c r="LLN118" s="25"/>
      <c r="LLO118" s="26"/>
      <c r="LLP118" s="26"/>
      <c r="LLQ118" s="26"/>
      <c r="LLR118" s="26"/>
      <c r="LLS118" s="26"/>
      <c r="LLT118" s="26"/>
      <c r="LLU118" s="26"/>
      <c r="LLV118" s="81"/>
      <c r="LLW118" s="80"/>
      <c r="LLX118" s="80"/>
      <c r="LLY118" s="79"/>
      <c r="LLZ118" s="80"/>
      <c r="LMA118" s="79"/>
      <c r="LMB118" s="79"/>
      <c r="LMC118" s="79"/>
      <c r="LMD118" s="25"/>
      <c r="LME118" s="26"/>
      <c r="LMF118" s="26"/>
      <c r="LMG118" s="26"/>
      <c r="LMH118" s="26"/>
      <c r="LMI118" s="26"/>
      <c r="LMJ118" s="26"/>
      <c r="LMK118" s="26"/>
      <c r="LML118" s="81"/>
      <c r="LMM118" s="80"/>
      <c r="LMN118" s="80"/>
      <c r="LMO118" s="79"/>
      <c r="LMP118" s="80"/>
      <c r="LMQ118" s="79"/>
      <c r="LMR118" s="79"/>
      <c r="LMS118" s="79"/>
      <c r="LMT118" s="25"/>
      <c r="LMU118" s="26"/>
      <c r="LMV118" s="26"/>
      <c r="LMW118" s="26"/>
      <c r="LMX118" s="26"/>
      <c r="LMY118" s="26"/>
      <c r="LMZ118" s="26"/>
      <c r="LNA118" s="26"/>
      <c r="LNB118" s="81"/>
      <c r="LNC118" s="80"/>
      <c r="LND118" s="80"/>
      <c r="LNE118" s="79"/>
      <c r="LNF118" s="80"/>
      <c r="LNG118" s="79"/>
      <c r="LNH118" s="79"/>
      <c r="LNI118" s="79"/>
      <c r="LNJ118" s="25"/>
      <c r="LNK118" s="26"/>
      <c r="LNL118" s="26"/>
      <c r="LNM118" s="26"/>
      <c r="LNN118" s="26"/>
      <c r="LNO118" s="26"/>
      <c r="LNP118" s="26"/>
      <c r="LNQ118" s="26"/>
      <c r="LNR118" s="81"/>
      <c r="LNS118" s="80"/>
      <c r="LNT118" s="80"/>
      <c r="LNU118" s="79"/>
      <c r="LNV118" s="80"/>
      <c r="LNW118" s="79"/>
      <c r="LNX118" s="79"/>
      <c r="LNY118" s="79"/>
      <c r="LNZ118" s="25"/>
      <c r="LOA118" s="26"/>
      <c r="LOB118" s="26"/>
      <c r="LOC118" s="26"/>
      <c r="LOD118" s="26"/>
      <c r="LOE118" s="26"/>
      <c r="LOF118" s="26"/>
      <c r="LOG118" s="26"/>
      <c r="LOH118" s="81"/>
      <c r="LOI118" s="80"/>
      <c r="LOJ118" s="80"/>
      <c r="LOK118" s="79"/>
      <c r="LOL118" s="80"/>
      <c r="LOM118" s="79"/>
      <c r="LON118" s="79"/>
      <c r="LOO118" s="79"/>
      <c r="LOP118" s="25"/>
      <c r="LOQ118" s="26"/>
      <c r="LOR118" s="26"/>
      <c r="LOS118" s="26"/>
      <c r="LOT118" s="26"/>
      <c r="LOU118" s="26"/>
      <c r="LOV118" s="26"/>
      <c r="LOW118" s="26"/>
      <c r="LOX118" s="81"/>
      <c r="LOY118" s="80"/>
      <c r="LOZ118" s="80"/>
      <c r="LPA118" s="79"/>
      <c r="LPB118" s="80"/>
      <c r="LPC118" s="79"/>
      <c r="LPD118" s="79"/>
      <c r="LPE118" s="79"/>
      <c r="LPF118" s="25"/>
      <c r="LPG118" s="26"/>
      <c r="LPH118" s="26"/>
      <c r="LPI118" s="26"/>
      <c r="LPJ118" s="26"/>
      <c r="LPK118" s="26"/>
      <c r="LPL118" s="26"/>
      <c r="LPM118" s="26"/>
      <c r="LPN118" s="81"/>
      <c r="LPO118" s="80"/>
      <c r="LPP118" s="80"/>
      <c r="LPQ118" s="79"/>
      <c r="LPR118" s="80"/>
      <c r="LPS118" s="79"/>
      <c r="LPT118" s="79"/>
      <c r="LPU118" s="79"/>
      <c r="LPV118" s="25"/>
      <c r="LPW118" s="26"/>
      <c r="LPX118" s="26"/>
      <c r="LPY118" s="26"/>
      <c r="LPZ118" s="26"/>
      <c r="LQA118" s="26"/>
      <c r="LQB118" s="26"/>
      <c r="LQC118" s="26"/>
      <c r="LQD118" s="81"/>
      <c r="LQE118" s="80"/>
      <c r="LQF118" s="80"/>
      <c r="LQG118" s="79"/>
      <c r="LQH118" s="80"/>
      <c r="LQI118" s="79"/>
      <c r="LQJ118" s="79"/>
      <c r="LQK118" s="79"/>
      <c r="LQL118" s="25"/>
      <c r="LQM118" s="26"/>
      <c r="LQN118" s="26"/>
      <c r="LQO118" s="26"/>
      <c r="LQP118" s="26"/>
      <c r="LQQ118" s="26"/>
      <c r="LQR118" s="26"/>
      <c r="LQS118" s="26"/>
      <c r="LQT118" s="81"/>
      <c r="LQU118" s="80"/>
      <c r="LQV118" s="80"/>
      <c r="LQW118" s="79"/>
      <c r="LQX118" s="80"/>
      <c r="LQY118" s="79"/>
      <c r="LQZ118" s="79"/>
      <c r="LRA118" s="79"/>
      <c r="LRB118" s="25"/>
      <c r="LRC118" s="26"/>
      <c r="LRD118" s="26"/>
      <c r="LRE118" s="26"/>
      <c r="LRF118" s="26"/>
      <c r="LRG118" s="26"/>
      <c r="LRH118" s="26"/>
      <c r="LRI118" s="26"/>
      <c r="LRJ118" s="81"/>
      <c r="LRK118" s="80"/>
      <c r="LRL118" s="80"/>
      <c r="LRM118" s="79"/>
      <c r="LRN118" s="80"/>
      <c r="LRO118" s="79"/>
      <c r="LRP118" s="79"/>
      <c r="LRQ118" s="79"/>
      <c r="LRR118" s="25"/>
      <c r="LRS118" s="26"/>
      <c r="LRT118" s="26"/>
      <c r="LRU118" s="26"/>
      <c r="LRV118" s="26"/>
      <c r="LRW118" s="26"/>
      <c r="LRX118" s="26"/>
      <c r="LRY118" s="26"/>
      <c r="LRZ118" s="81"/>
      <c r="LSA118" s="80"/>
      <c r="LSB118" s="80"/>
      <c r="LSC118" s="79"/>
      <c r="LSD118" s="80"/>
      <c r="LSE118" s="79"/>
      <c r="LSF118" s="79"/>
      <c r="LSG118" s="79"/>
      <c r="LSH118" s="25"/>
      <c r="LSI118" s="26"/>
      <c r="LSJ118" s="26"/>
      <c r="LSK118" s="26"/>
      <c r="LSL118" s="26"/>
      <c r="LSM118" s="26"/>
      <c r="LSN118" s="26"/>
      <c r="LSO118" s="26"/>
      <c r="LSP118" s="81"/>
      <c r="LSQ118" s="80"/>
      <c r="LSR118" s="80"/>
      <c r="LSS118" s="79"/>
      <c r="LST118" s="80"/>
      <c r="LSU118" s="79"/>
      <c r="LSV118" s="79"/>
      <c r="LSW118" s="79"/>
      <c r="LSX118" s="25"/>
      <c r="LSY118" s="26"/>
      <c r="LSZ118" s="26"/>
      <c r="LTA118" s="26"/>
      <c r="LTB118" s="26"/>
      <c r="LTC118" s="26"/>
      <c r="LTD118" s="26"/>
      <c r="LTE118" s="26"/>
      <c r="LTF118" s="81"/>
      <c r="LTG118" s="80"/>
      <c r="LTH118" s="80"/>
      <c r="LTI118" s="79"/>
      <c r="LTJ118" s="80"/>
      <c r="LTK118" s="79"/>
      <c r="LTL118" s="79"/>
      <c r="LTM118" s="79"/>
      <c r="LTN118" s="25"/>
      <c r="LTO118" s="26"/>
      <c r="LTP118" s="26"/>
      <c r="LTQ118" s="26"/>
      <c r="LTR118" s="26"/>
      <c r="LTS118" s="26"/>
      <c r="LTT118" s="26"/>
      <c r="LTU118" s="26"/>
      <c r="LTV118" s="81"/>
      <c r="LTW118" s="80"/>
      <c r="LTX118" s="80"/>
      <c r="LTY118" s="79"/>
      <c r="LTZ118" s="80"/>
      <c r="LUA118" s="79"/>
      <c r="LUB118" s="79"/>
      <c r="LUC118" s="79"/>
      <c r="LUD118" s="25"/>
      <c r="LUE118" s="26"/>
      <c r="LUF118" s="26"/>
      <c r="LUG118" s="26"/>
      <c r="LUH118" s="26"/>
      <c r="LUI118" s="26"/>
      <c r="LUJ118" s="26"/>
      <c r="LUK118" s="26"/>
      <c r="LUL118" s="81"/>
      <c r="LUM118" s="80"/>
      <c r="LUN118" s="80"/>
      <c r="LUO118" s="79"/>
      <c r="LUP118" s="80"/>
      <c r="LUQ118" s="79"/>
      <c r="LUR118" s="79"/>
      <c r="LUS118" s="79"/>
      <c r="LUT118" s="25"/>
      <c r="LUU118" s="26"/>
      <c r="LUV118" s="26"/>
      <c r="LUW118" s="26"/>
      <c r="LUX118" s="26"/>
      <c r="LUY118" s="26"/>
      <c r="LUZ118" s="26"/>
      <c r="LVA118" s="26"/>
      <c r="LVB118" s="81"/>
      <c r="LVC118" s="80"/>
      <c r="LVD118" s="80"/>
      <c r="LVE118" s="79"/>
      <c r="LVF118" s="80"/>
      <c r="LVG118" s="79"/>
      <c r="LVH118" s="79"/>
      <c r="LVI118" s="79"/>
      <c r="LVJ118" s="25"/>
      <c r="LVK118" s="26"/>
      <c r="LVL118" s="26"/>
      <c r="LVM118" s="26"/>
      <c r="LVN118" s="26"/>
      <c r="LVO118" s="26"/>
      <c r="LVP118" s="26"/>
      <c r="LVQ118" s="26"/>
      <c r="LVR118" s="81"/>
      <c r="LVS118" s="80"/>
      <c r="LVT118" s="80"/>
      <c r="LVU118" s="79"/>
      <c r="LVV118" s="80"/>
      <c r="LVW118" s="79"/>
      <c r="LVX118" s="79"/>
      <c r="LVY118" s="79"/>
      <c r="LVZ118" s="25"/>
      <c r="LWA118" s="26"/>
      <c r="LWB118" s="26"/>
      <c r="LWC118" s="26"/>
      <c r="LWD118" s="26"/>
      <c r="LWE118" s="26"/>
      <c r="LWF118" s="26"/>
      <c r="LWG118" s="26"/>
      <c r="LWH118" s="81"/>
      <c r="LWI118" s="80"/>
      <c r="LWJ118" s="80"/>
      <c r="LWK118" s="79"/>
      <c r="LWL118" s="80"/>
      <c r="LWM118" s="79"/>
      <c r="LWN118" s="79"/>
      <c r="LWO118" s="79"/>
      <c r="LWP118" s="25"/>
      <c r="LWQ118" s="26"/>
      <c r="LWR118" s="26"/>
      <c r="LWS118" s="26"/>
      <c r="LWT118" s="26"/>
      <c r="LWU118" s="26"/>
      <c r="LWV118" s="26"/>
      <c r="LWW118" s="26"/>
      <c r="LWX118" s="81"/>
      <c r="LWY118" s="80"/>
      <c r="LWZ118" s="80"/>
      <c r="LXA118" s="79"/>
      <c r="LXB118" s="80"/>
      <c r="LXC118" s="79"/>
      <c r="LXD118" s="79"/>
      <c r="LXE118" s="79"/>
      <c r="LXF118" s="25"/>
      <c r="LXG118" s="26"/>
      <c r="LXH118" s="26"/>
      <c r="LXI118" s="26"/>
      <c r="LXJ118" s="26"/>
      <c r="LXK118" s="26"/>
      <c r="LXL118" s="26"/>
      <c r="LXM118" s="26"/>
      <c r="LXN118" s="81"/>
      <c r="LXO118" s="80"/>
      <c r="LXP118" s="80"/>
      <c r="LXQ118" s="79"/>
      <c r="LXR118" s="80"/>
      <c r="LXS118" s="79"/>
      <c r="LXT118" s="79"/>
      <c r="LXU118" s="79"/>
      <c r="LXV118" s="25"/>
      <c r="LXW118" s="26"/>
      <c r="LXX118" s="26"/>
      <c r="LXY118" s="26"/>
      <c r="LXZ118" s="26"/>
      <c r="LYA118" s="26"/>
      <c r="LYB118" s="26"/>
      <c r="LYC118" s="26"/>
      <c r="LYD118" s="81"/>
      <c r="LYE118" s="80"/>
      <c r="LYF118" s="80"/>
      <c r="LYG118" s="79"/>
      <c r="LYH118" s="80"/>
      <c r="LYI118" s="79"/>
      <c r="LYJ118" s="79"/>
      <c r="LYK118" s="79"/>
      <c r="LYL118" s="25"/>
      <c r="LYM118" s="26"/>
      <c r="LYN118" s="26"/>
      <c r="LYO118" s="26"/>
      <c r="LYP118" s="26"/>
      <c r="LYQ118" s="26"/>
      <c r="LYR118" s="26"/>
      <c r="LYS118" s="26"/>
      <c r="LYT118" s="81"/>
      <c r="LYU118" s="80"/>
      <c r="LYV118" s="80"/>
      <c r="LYW118" s="79"/>
      <c r="LYX118" s="80"/>
      <c r="LYY118" s="79"/>
      <c r="LYZ118" s="79"/>
      <c r="LZA118" s="79"/>
      <c r="LZB118" s="25"/>
      <c r="LZC118" s="26"/>
      <c r="LZD118" s="26"/>
      <c r="LZE118" s="26"/>
      <c r="LZF118" s="26"/>
      <c r="LZG118" s="26"/>
      <c r="LZH118" s="26"/>
      <c r="LZI118" s="26"/>
      <c r="LZJ118" s="81"/>
      <c r="LZK118" s="80"/>
      <c r="LZL118" s="80"/>
      <c r="LZM118" s="79"/>
      <c r="LZN118" s="80"/>
      <c r="LZO118" s="79"/>
      <c r="LZP118" s="79"/>
      <c r="LZQ118" s="79"/>
      <c r="LZR118" s="25"/>
      <c r="LZS118" s="26"/>
      <c r="LZT118" s="26"/>
      <c r="LZU118" s="26"/>
      <c r="LZV118" s="26"/>
      <c r="LZW118" s="26"/>
      <c r="LZX118" s="26"/>
      <c r="LZY118" s="26"/>
      <c r="LZZ118" s="81"/>
      <c r="MAA118" s="80"/>
      <c r="MAB118" s="80"/>
      <c r="MAC118" s="79"/>
      <c r="MAD118" s="80"/>
      <c r="MAE118" s="79"/>
      <c r="MAF118" s="79"/>
      <c r="MAG118" s="79"/>
      <c r="MAH118" s="25"/>
      <c r="MAI118" s="26"/>
      <c r="MAJ118" s="26"/>
      <c r="MAK118" s="26"/>
      <c r="MAL118" s="26"/>
      <c r="MAM118" s="26"/>
      <c r="MAN118" s="26"/>
      <c r="MAO118" s="26"/>
      <c r="MAP118" s="81"/>
      <c r="MAQ118" s="80"/>
      <c r="MAR118" s="80"/>
      <c r="MAS118" s="79"/>
      <c r="MAT118" s="80"/>
      <c r="MAU118" s="79"/>
      <c r="MAV118" s="79"/>
      <c r="MAW118" s="79"/>
      <c r="MAX118" s="25"/>
      <c r="MAY118" s="26"/>
      <c r="MAZ118" s="26"/>
      <c r="MBA118" s="26"/>
      <c r="MBB118" s="26"/>
      <c r="MBC118" s="26"/>
      <c r="MBD118" s="26"/>
      <c r="MBE118" s="26"/>
      <c r="MBF118" s="81"/>
      <c r="MBG118" s="80"/>
      <c r="MBH118" s="80"/>
      <c r="MBI118" s="79"/>
      <c r="MBJ118" s="80"/>
      <c r="MBK118" s="79"/>
      <c r="MBL118" s="79"/>
      <c r="MBM118" s="79"/>
      <c r="MBN118" s="25"/>
      <c r="MBO118" s="26"/>
      <c r="MBP118" s="26"/>
      <c r="MBQ118" s="26"/>
      <c r="MBR118" s="26"/>
      <c r="MBS118" s="26"/>
      <c r="MBT118" s="26"/>
      <c r="MBU118" s="26"/>
      <c r="MBV118" s="81"/>
      <c r="MBW118" s="80"/>
      <c r="MBX118" s="80"/>
      <c r="MBY118" s="79"/>
      <c r="MBZ118" s="80"/>
      <c r="MCA118" s="79"/>
      <c r="MCB118" s="79"/>
      <c r="MCC118" s="79"/>
      <c r="MCD118" s="25"/>
      <c r="MCE118" s="26"/>
      <c r="MCF118" s="26"/>
      <c r="MCG118" s="26"/>
      <c r="MCH118" s="26"/>
      <c r="MCI118" s="26"/>
      <c r="MCJ118" s="26"/>
      <c r="MCK118" s="26"/>
      <c r="MCL118" s="81"/>
      <c r="MCM118" s="80"/>
      <c r="MCN118" s="80"/>
      <c r="MCO118" s="79"/>
      <c r="MCP118" s="80"/>
      <c r="MCQ118" s="79"/>
      <c r="MCR118" s="79"/>
      <c r="MCS118" s="79"/>
      <c r="MCT118" s="25"/>
      <c r="MCU118" s="26"/>
      <c r="MCV118" s="26"/>
      <c r="MCW118" s="26"/>
      <c r="MCX118" s="26"/>
      <c r="MCY118" s="26"/>
      <c r="MCZ118" s="26"/>
      <c r="MDA118" s="26"/>
      <c r="MDB118" s="81"/>
      <c r="MDC118" s="80"/>
      <c r="MDD118" s="80"/>
      <c r="MDE118" s="79"/>
      <c r="MDF118" s="80"/>
      <c r="MDG118" s="79"/>
      <c r="MDH118" s="79"/>
      <c r="MDI118" s="79"/>
      <c r="MDJ118" s="25"/>
      <c r="MDK118" s="26"/>
      <c r="MDL118" s="26"/>
      <c r="MDM118" s="26"/>
      <c r="MDN118" s="26"/>
      <c r="MDO118" s="26"/>
      <c r="MDP118" s="26"/>
      <c r="MDQ118" s="26"/>
      <c r="MDR118" s="81"/>
      <c r="MDS118" s="80"/>
      <c r="MDT118" s="80"/>
      <c r="MDU118" s="79"/>
      <c r="MDV118" s="80"/>
      <c r="MDW118" s="79"/>
      <c r="MDX118" s="79"/>
      <c r="MDY118" s="79"/>
      <c r="MDZ118" s="25"/>
      <c r="MEA118" s="26"/>
      <c r="MEB118" s="26"/>
      <c r="MEC118" s="26"/>
      <c r="MED118" s="26"/>
      <c r="MEE118" s="26"/>
      <c r="MEF118" s="26"/>
      <c r="MEG118" s="26"/>
      <c r="MEH118" s="81"/>
      <c r="MEI118" s="80"/>
      <c r="MEJ118" s="80"/>
      <c r="MEK118" s="79"/>
      <c r="MEL118" s="80"/>
      <c r="MEM118" s="79"/>
      <c r="MEN118" s="79"/>
      <c r="MEO118" s="79"/>
      <c r="MEP118" s="25"/>
      <c r="MEQ118" s="26"/>
      <c r="MER118" s="26"/>
      <c r="MES118" s="26"/>
      <c r="MET118" s="26"/>
      <c r="MEU118" s="26"/>
      <c r="MEV118" s="26"/>
      <c r="MEW118" s="26"/>
      <c r="MEX118" s="81"/>
      <c r="MEY118" s="80"/>
      <c r="MEZ118" s="80"/>
      <c r="MFA118" s="79"/>
      <c r="MFB118" s="80"/>
      <c r="MFC118" s="79"/>
      <c r="MFD118" s="79"/>
      <c r="MFE118" s="79"/>
      <c r="MFF118" s="25"/>
      <c r="MFG118" s="26"/>
      <c r="MFH118" s="26"/>
      <c r="MFI118" s="26"/>
      <c r="MFJ118" s="26"/>
      <c r="MFK118" s="26"/>
      <c r="MFL118" s="26"/>
      <c r="MFM118" s="26"/>
      <c r="MFN118" s="81"/>
      <c r="MFO118" s="80"/>
      <c r="MFP118" s="80"/>
      <c r="MFQ118" s="79"/>
      <c r="MFR118" s="80"/>
      <c r="MFS118" s="79"/>
      <c r="MFT118" s="79"/>
      <c r="MFU118" s="79"/>
      <c r="MFV118" s="25"/>
      <c r="MFW118" s="26"/>
      <c r="MFX118" s="26"/>
      <c r="MFY118" s="26"/>
      <c r="MFZ118" s="26"/>
      <c r="MGA118" s="26"/>
      <c r="MGB118" s="26"/>
      <c r="MGC118" s="26"/>
      <c r="MGD118" s="81"/>
      <c r="MGE118" s="80"/>
      <c r="MGF118" s="80"/>
      <c r="MGG118" s="79"/>
      <c r="MGH118" s="80"/>
      <c r="MGI118" s="79"/>
      <c r="MGJ118" s="79"/>
      <c r="MGK118" s="79"/>
      <c r="MGL118" s="25"/>
      <c r="MGM118" s="26"/>
      <c r="MGN118" s="26"/>
      <c r="MGO118" s="26"/>
      <c r="MGP118" s="26"/>
      <c r="MGQ118" s="26"/>
      <c r="MGR118" s="26"/>
      <c r="MGS118" s="26"/>
      <c r="MGT118" s="81"/>
      <c r="MGU118" s="80"/>
      <c r="MGV118" s="80"/>
      <c r="MGW118" s="79"/>
      <c r="MGX118" s="80"/>
      <c r="MGY118" s="79"/>
      <c r="MGZ118" s="79"/>
      <c r="MHA118" s="79"/>
      <c r="MHB118" s="25"/>
      <c r="MHC118" s="26"/>
      <c r="MHD118" s="26"/>
      <c r="MHE118" s="26"/>
      <c r="MHF118" s="26"/>
      <c r="MHG118" s="26"/>
      <c r="MHH118" s="26"/>
      <c r="MHI118" s="26"/>
      <c r="MHJ118" s="81"/>
      <c r="MHK118" s="80"/>
      <c r="MHL118" s="80"/>
      <c r="MHM118" s="79"/>
      <c r="MHN118" s="80"/>
      <c r="MHO118" s="79"/>
      <c r="MHP118" s="79"/>
      <c r="MHQ118" s="79"/>
      <c r="MHR118" s="25"/>
      <c r="MHS118" s="26"/>
      <c r="MHT118" s="26"/>
      <c r="MHU118" s="26"/>
      <c r="MHV118" s="26"/>
      <c r="MHW118" s="26"/>
      <c r="MHX118" s="26"/>
      <c r="MHY118" s="26"/>
      <c r="MHZ118" s="81"/>
      <c r="MIA118" s="80"/>
      <c r="MIB118" s="80"/>
      <c r="MIC118" s="79"/>
      <c r="MID118" s="80"/>
      <c r="MIE118" s="79"/>
      <c r="MIF118" s="79"/>
      <c r="MIG118" s="79"/>
      <c r="MIH118" s="25"/>
      <c r="MII118" s="26"/>
      <c r="MIJ118" s="26"/>
      <c r="MIK118" s="26"/>
      <c r="MIL118" s="26"/>
      <c r="MIM118" s="26"/>
      <c r="MIN118" s="26"/>
      <c r="MIO118" s="26"/>
      <c r="MIP118" s="81"/>
      <c r="MIQ118" s="80"/>
      <c r="MIR118" s="80"/>
      <c r="MIS118" s="79"/>
      <c r="MIT118" s="80"/>
      <c r="MIU118" s="79"/>
      <c r="MIV118" s="79"/>
      <c r="MIW118" s="79"/>
      <c r="MIX118" s="25"/>
      <c r="MIY118" s="26"/>
      <c r="MIZ118" s="26"/>
      <c r="MJA118" s="26"/>
      <c r="MJB118" s="26"/>
      <c r="MJC118" s="26"/>
      <c r="MJD118" s="26"/>
      <c r="MJE118" s="26"/>
      <c r="MJF118" s="81"/>
      <c r="MJG118" s="80"/>
      <c r="MJH118" s="80"/>
      <c r="MJI118" s="79"/>
      <c r="MJJ118" s="80"/>
      <c r="MJK118" s="79"/>
      <c r="MJL118" s="79"/>
      <c r="MJM118" s="79"/>
      <c r="MJN118" s="25"/>
      <c r="MJO118" s="26"/>
      <c r="MJP118" s="26"/>
      <c r="MJQ118" s="26"/>
      <c r="MJR118" s="26"/>
      <c r="MJS118" s="26"/>
      <c r="MJT118" s="26"/>
      <c r="MJU118" s="26"/>
      <c r="MJV118" s="81"/>
      <c r="MJW118" s="80"/>
      <c r="MJX118" s="80"/>
      <c r="MJY118" s="79"/>
      <c r="MJZ118" s="80"/>
      <c r="MKA118" s="79"/>
      <c r="MKB118" s="79"/>
      <c r="MKC118" s="79"/>
      <c r="MKD118" s="25"/>
      <c r="MKE118" s="26"/>
      <c r="MKF118" s="26"/>
      <c r="MKG118" s="26"/>
      <c r="MKH118" s="26"/>
      <c r="MKI118" s="26"/>
      <c r="MKJ118" s="26"/>
      <c r="MKK118" s="26"/>
      <c r="MKL118" s="81"/>
      <c r="MKM118" s="80"/>
      <c r="MKN118" s="80"/>
      <c r="MKO118" s="79"/>
      <c r="MKP118" s="80"/>
      <c r="MKQ118" s="79"/>
      <c r="MKR118" s="79"/>
      <c r="MKS118" s="79"/>
      <c r="MKT118" s="25"/>
      <c r="MKU118" s="26"/>
      <c r="MKV118" s="26"/>
      <c r="MKW118" s="26"/>
      <c r="MKX118" s="26"/>
      <c r="MKY118" s="26"/>
      <c r="MKZ118" s="26"/>
      <c r="MLA118" s="26"/>
      <c r="MLB118" s="81"/>
      <c r="MLC118" s="80"/>
      <c r="MLD118" s="80"/>
      <c r="MLE118" s="79"/>
      <c r="MLF118" s="80"/>
      <c r="MLG118" s="79"/>
      <c r="MLH118" s="79"/>
      <c r="MLI118" s="79"/>
      <c r="MLJ118" s="25"/>
      <c r="MLK118" s="26"/>
      <c r="MLL118" s="26"/>
      <c r="MLM118" s="26"/>
      <c r="MLN118" s="26"/>
      <c r="MLO118" s="26"/>
      <c r="MLP118" s="26"/>
      <c r="MLQ118" s="26"/>
      <c r="MLR118" s="81"/>
      <c r="MLS118" s="80"/>
      <c r="MLT118" s="80"/>
      <c r="MLU118" s="79"/>
      <c r="MLV118" s="80"/>
      <c r="MLW118" s="79"/>
      <c r="MLX118" s="79"/>
      <c r="MLY118" s="79"/>
      <c r="MLZ118" s="25"/>
      <c r="MMA118" s="26"/>
      <c r="MMB118" s="26"/>
      <c r="MMC118" s="26"/>
      <c r="MMD118" s="26"/>
      <c r="MME118" s="26"/>
      <c r="MMF118" s="26"/>
      <c r="MMG118" s="26"/>
      <c r="MMH118" s="81"/>
      <c r="MMI118" s="80"/>
      <c r="MMJ118" s="80"/>
      <c r="MMK118" s="79"/>
      <c r="MML118" s="80"/>
      <c r="MMM118" s="79"/>
      <c r="MMN118" s="79"/>
      <c r="MMO118" s="79"/>
      <c r="MMP118" s="25"/>
      <c r="MMQ118" s="26"/>
      <c r="MMR118" s="26"/>
      <c r="MMS118" s="26"/>
      <c r="MMT118" s="26"/>
      <c r="MMU118" s="26"/>
      <c r="MMV118" s="26"/>
      <c r="MMW118" s="26"/>
      <c r="MMX118" s="81"/>
      <c r="MMY118" s="80"/>
      <c r="MMZ118" s="80"/>
      <c r="MNA118" s="79"/>
      <c r="MNB118" s="80"/>
      <c r="MNC118" s="79"/>
      <c r="MND118" s="79"/>
      <c r="MNE118" s="79"/>
      <c r="MNF118" s="25"/>
      <c r="MNG118" s="26"/>
      <c r="MNH118" s="26"/>
      <c r="MNI118" s="26"/>
      <c r="MNJ118" s="26"/>
      <c r="MNK118" s="26"/>
      <c r="MNL118" s="26"/>
      <c r="MNM118" s="26"/>
      <c r="MNN118" s="81"/>
      <c r="MNO118" s="80"/>
      <c r="MNP118" s="80"/>
      <c r="MNQ118" s="79"/>
      <c r="MNR118" s="80"/>
      <c r="MNS118" s="79"/>
      <c r="MNT118" s="79"/>
      <c r="MNU118" s="79"/>
      <c r="MNV118" s="25"/>
      <c r="MNW118" s="26"/>
      <c r="MNX118" s="26"/>
      <c r="MNY118" s="26"/>
      <c r="MNZ118" s="26"/>
      <c r="MOA118" s="26"/>
      <c r="MOB118" s="26"/>
      <c r="MOC118" s="26"/>
      <c r="MOD118" s="81"/>
      <c r="MOE118" s="80"/>
      <c r="MOF118" s="80"/>
      <c r="MOG118" s="79"/>
      <c r="MOH118" s="80"/>
      <c r="MOI118" s="79"/>
      <c r="MOJ118" s="79"/>
      <c r="MOK118" s="79"/>
      <c r="MOL118" s="25"/>
      <c r="MOM118" s="26"/>
      <c r="MON118" s="26"/>
      <c r="MOO118" s="26"/>
      <c r="MOP118" s="26"/>
      <c r="MOQ118" s="26"/>
      <c r="MOR118" s="26"/>
      <c r="MOS118" s="26"/>
      <c r="MOT118" s="81"/>
      <c r="MOU118" s="80"/>
      <c r="MOV118" s="80"/>
      <c r="MOW118" s="79"/>
      <c r="MOX118" s="80"/>
      <c r="MOY118" s="79"/>
      <c r="MOZ118" s="79"/>
      <c r="MPA118" s="79"/>
      <c r="MPB118" s="25"/>
      <c r="MPC118" s="26"/>
      <c r="MPD118" s="26"/>
      <c r="MPE118" s="26"/>
      <c r="MPF118" s="26"/>
      <c r="MPG118" s="26"/>
      <c r="MPH118" s="26"/>
      <c r="MPI118" s="26"/>
      <c r="MPJ118" s="81"/>
      <c r="MPK118" s="80"/>
      <c r="MPL118" s="80"/>
      <c r="MPM118" s="79"/>
      <c r="MPN118" s="80"/>
      <c r="MPO118" s="79"/>
      <c r="MPP118" s="79"/>
      <c r="MPQ118" s="79"/>
      <c r="MPR118" s="25"/>
      <c r="MPS118" s="26"/>
      <c r="MPT118" s="26"/>
      <c r="MPU118" s="26"/>
      <c r="MPV118" s="26"/>
      <c r="MPW118" s="26"/>
      <c r="MPX118" s="26"/>
      <c r="MPY118" s="26"/>
      <c r="MPZ118" s="81"/>
      <c r="MQA118" s="80"/>
      <c r="MQB118" s="80"/>
      <c r="MQC118" s="79"/>
      <c r="MQD118" s="80"/>
      <c r="MQE118" s="79"/>
      <c r="MQF118" s="79"/>
      <c r="MQG118" s="79"/>
      <c r="MQH118" s="25"/>
      <c r="MQI118" s="26"/>
      <c r="MQJ118" s="26"/>
      <c r="MQK118" s="26"/>
      <c r="MQL118" s="26"/>
      <c r="MQM118" s="26"/>
      <c r="MQN118" s="26"/>
      <c r="MQO118" s="26"/>
      <c r="MQP118" s="81"/>
      <c r="MQQ118" s="80"/>
      <c r="MQR118" s="80"/>
      <c r="MQS118" s="79"/>
      <c r="MQT118" s="80"/>
      <c r="MQU118" s="79"/>
      <c r="MQV118" s="79"/>
      <c r="MQW118" s="79"/>
      <c r="MQX118" s="25"/>
      <c r="MQY118" s="26"/>
      <c r="MQZ118" s="26"/>
      <c r="MRA118" s="26"/>
      <c r="MRB118" s="26"/>
      <c r="MRC118" s="26"/>
      <c r="MRD118" s="26"/>
      <c r="MRE118" s="26"/>
      <c r="MRF118" s="81"/>
      <c r="MRG118" s="80"/>
      <c r="MRH118" s="80"/>
      <c r="MRI118" s="79"/>
      <c r="MRJ118" s="80"/>
      <c r="MRK118" s="79"/>
      <c r="MRL118" s="79"/>
      <c r="MRM118" s="79"/>
      <c r="MRN118" s="25"/>
      <c r="MRO118" s="26"/>
      <c r="MRP118" s="26"/>
      <c r="MRQ118" s="26"/>
      <c r="MRR118" s="26"/>
      <c r="MRS118" s="26"/>
      <c r="MRT118" s="26"/>
      <c r="MRU118" s="26"/>
      <c r="MRV118" s="81"/>
      <c r="MRW118" s="80"/>
      <c r="MRX118" s="80"/>
      <c r="MRY118" s="79"/>
      <c r="MRZ118" s="80"/>
      <c r="MSA118" s="79"/>
      <c r="MSB118" s="79"/>
      <c r="MSC118" s="79"/>
      <c r="MSD118" s="25"/>
      <c r="MSE118" s="26"/>
      <c r="MSF118" s="26"/>
      <c r="MSG118" s="26"/>
      <c r="MSH118" s="26"/>
      <c r="MSI118" s="26"/>
      <c r="MSJ118" s="26"/>
      <c r="MSK118" s="26"/>
      <c r="MSL118" s="81"/>
      <c r="MSM118" s="80"/>
      <c r="MSN118" s="80"/>
      <c r="MSO118" s="79"/>
      <c r="MSP118" s="80"/>
      <c r="MSQ118" s="79"/>
      <c r="MSR118" s="79"/>
      <c r="MSS118" s="79"/>
      <c r="MST118" s="25"/>
      <c r="MSU118" s="26"/>
      <c r="MSV118" s="26"/>
      <c r="MSW118" s="26"/>
      <c r="MSX118" s="26"/>
      <c r="MSY118" s="26"/>
      <c r="MSZ118" s="26"/>
      <c r="MTA118" s="26"/>
      <c r="MTB118" s="81"/>
      <c r="MTC118" s="80"/>
      <c r="MTD118" s="80"/>
      <c r="MTE118" s="79"/>
      <c r="MTF118" s="80"/>
      <c r="MTG118" s="79"/>
      <c r="MTH118" s="79"/>
      <c r="MTI118" s="79"/>
      <c r="MTJ118" s="25"/>
      <c r="MTK118" s="26"/>
      <c r="MTL118" s="26"/>
      <c r="MTM118" s="26"/>
      <c r="MTN118" s="26"/>
      <c r="MTO118" s="26"/>
      <c r="MTP118" s="26"/>
      <c r="MTQ118" s="26"/>
      <c r="MTR118" s="81"/>
      <c r="MTS118" s="80"/>
      <c r="MTT118" s="80"/>
      <c r="MTU118" s="79"/>
      <c r="MTV118" s="80"/>
      <c r="MTW118" s="79"/>
      <c r="MTX118" s="79"/>
      <c r="MTY118" s="79"/>
      <c r="MTZ118" s="25"/>
      <c r="MUA118" s="26"/>
      <c r="MUB118" s="26"/>
      <c r="MUC118" s="26"/>
      <c r="MUD118" s="26"/>
      <c r="MUE118" s="26"/>
      <c r="MUF118" s="26"/>
      <c r="MUG118" s="26"/>
      <c r="MUH118" s="81"/>
      <c r="MUI118" s="80"/>
      <c r="MUJ118" s="80"/>
      <c r="MUK118" s="79"/>
      <c r="MUL118" s="80"/>
      <c r="MUM118" s="79"/>
      <c r="MUN118" s="79"/>
      <c r="MUO118" s="79"/>
      <c r="MUP118" s="25"/>
      <c r="MUQ118" s="26"/>
      <c r="MUR118" s="26"/>
      <c r="MUS118" s="26"/>
      <c r="MUT118" s="26"/>
      <c r="MUU118" s="26"/>
      <c r="MUV118" s="26"/>
      <c r="MUW118" s="26"/>
      <c r="MUX118" s="81"/>
      <c r="MUY118" s="80"/>
      <c r="MUZ118" s="80"/>
      <c r="MVA118" s="79"/>
      <c r="MVB118" s="80"/>
      <c r="MVC118" s="79"/>
      <c r="MVD118" s="79"/>
      <c r="MVE118" s="79"/>
      <c r="MVF118" s="25"/>
      <c r="MVG118" s="26"/>
      <c r="MVH118" s="26"/>
      <c r="MVI118" s="26"/>
      <c r="MVJ118" s="26"/>
      <c r="MVK118" s="26"/>
      <c r="MVL118" s="26"/>
      <c r="MVM118" s="26"/>
      <c r="MVN118" s="81"/>
      <c r="MVO118" s="80"/>
      <c r="MVP118" s="80"/>
      <c r="MVQ118" s="79"/>
      <c r="MVR118" s="80"/>
      <c r="MVS118" s="79"/>
      <c r="MVT118" s="79"/>
      <c r="MVU118" s="79"/>
      <c r="MVV118" s="25"/>
      <c r="MVW118" s="26"/>
      <c r="MVX118" s="26"/>
      <c r="MVY118" s="26"/>
      <c r="MVZ118" s="26"/>
      <c r="MWA118" s="26"/>
      <c r="MWB118" s="26"/>
      <c r="MWC118" s="26"/>
      <c r="MWD118" s="81"/>
      <c r="MWE118" s="80"/>
      <c r="MWF118" s="80"/>
      <c r="MWG118" s="79"/>
      <c r="MWH118" s="80"/>
      <c r="MWI118" s="79"/>
      <c r="MWJ118" s="79"/>
      <c r="MWK118" s="79"/>
      <c r="MWL118" s="25"/>
      <c r="MWM118" s="26"/>
      <c r="MWN118" s="26"/>
      <c r="MWO118" s="26"/>
      <c r="MWP118" s="26"/>
      <c r="MWQ118" s="26"/>
      <c r="MWR118" s="26"/>
      <c r="MWS118" s="26"/>
      <c r="MWT118" s="81"/>
      <c r="MWU118" s="80"/>
      <c r="MWV118" s="80"/>
      <c r="MWW118" s="79"/>
      <c r="MWX118" s="80"/>
      <c r="MWY118" s="79"/>
      <c r="MWZ118" s="79"/>
      <c r="MXA118" s="79"/>
      <c r="MXB118" s="25"/>
      <c r="MXC118" s="26"/>
      <c r="MXD118" s="26"/>
      <c r="MXE118" s="26"/>
      <c r="MXF118" s="26"/>
      <c r="MXG118" s="26"/>
      <c r="MXH118" s="26"/>
      <c r="MXI118" s="26"/>
      <c r="MXJ118" s="81"/>
      <c r="MXK118" s="80"/>
      <c r="MXL118" s="80"/>
      <c r="MXM118" s="79"/>
      <c r="MXN118" s="80"/>
      <c r="MXO118" s="79"/>
      <c r="MXP118" s="79"/>
      <c r="MXQ118" s="79"/>
      <c r="MXR118" s="25"/>
      <c r="MXS118" s="26"/>
      <c r="MXT118" s="26"/>
      <c r="MXU118" s="26"/>
      <c r="MXV118" s="26"/>
      <c r="MXW118" s="26"/>
      <c r="MXX118" s="26"/>
      <c r="MXY118" s="26"/>
      <c r="MXZ118" s="81"/>
      <c r="MYA118" s="80"/>
      <c r="MYB118" s="80"/>
      <c r="MYC118" s="79"/>
      <c r="MYD118" s="80"/>
      <c r="MYE118" s="79"/>
      <c r="MYF118" s="79"/>
      <c r="MYG118" s="79"/>
      <c r="MYH118" s="25"/>
      <c r="MYI118" s="26"/>
      <c r="MYJ118" s="26"/>
      <c r="MYK118" s="26"/>
      <c r="MYL118" s="26"/>
      <c r="MYM118" s="26"/>
      <c r="MYN118" s="26"/>
      <c r="MYO118" s="26"/>
      <c r="MYP118" s="81"/>
      <c r="MYQ118" s="80"/>
      <c r="MYR118" s="80"/>
      <c r="MYS118" s="79"/>
      <c r="MYT118" s="80"/>
      <c r="MYU118" s="79"/>
      <c r="MYV118" s="79"/>
      <c r="MYW118" s="79"/>
      <c r="MYX118" s="25"/>
      <c r="MYY118" s="26"/>
      <c r="MYZ118" s="26"/>
      <c r="MZA118" s="26"/>
      <c r="MZB118" s="26"/>
      <c r="MZC118" s="26"/>
      <c r="MZD118" s="26"/>
      <c r="MZE118" s="26"/>
      <c r="MZF118" s="81"/>
      <c r="MZG118" s="80"/>
      <c r="MZH118" s="80"/>
      <c r="MZI118" s="79"/>
      <c r="MZJ118" s="80"/>
      <c r="MZK118" s="79"/>
      <c r="MZL118" s="79"/>
      <c r="MZM118" s="79"/>
      <c r="MZN118" s="25"/>
      <c r="MZO118" s="26"/>
      <c r="MZP118" s="26"/>
      <c r="MZQ118" s="26"/>
      <c r="MZR118" s="26"/>
      <c r="MZS118" s="26"/>
      <c r="MZT118" s="26"/>
      <c r="MZU118" s="26"/>
      <c r="MZV118" s="81"/>
      <c r="MZW118" s="80"/>
      <c r="MZX118" s="80"/>
      <c r="MZY118" s="79"/>
      <c r="MZZ118" s="80"/>
      <c r="NAA118" s="79"/>
      <c r="NAB118" s="79"/>
      <c r="NAC118" s="79"/>
      <c r="NAD118" s="25"/>
      <c r="NAE118" s="26"/>
      <c r="NAF118" s="26"/>
      <c r="NAG118" s="26"/>
      <c r="NAH118" s="26"/>
      <c r="NAI118" s="26"/>
      <c r="NAJ118" s="26"/>
      <c r="NAK118" s="26"/>
      <c r="NAL118" s="81"/>
      <c r="NAM118" s="80"/>
      <c r="NAN118" s="80"/>
      <c r="NAO118" s="79"/>
      <c r="NAP118" s="80"/>
      <c r="NAQ118" s="79"/>
      <c r="NAR118" s="79"/>
      <c r="NAS118" s="79"/>
      <c r="NAT118" s="25"/>
      <c r="NAU118" s="26"/>
      <c r="NAV118" s="26"/>
      <c r="NAW118" s="26"/>
      <c r="NAX118" s="26"/>
      <c r="NAY118" s="26"/>
      <c r="NAZ118" s="26"/>
      <c r="NBA118" s="26"/>
      <c r="NBB118" s="81"/>
      <c r="NBC118" s="80"/>
      <c r="NBD118" s="80"/>
      <c r="NBE118" s="79"/>
      <c r="NBF118" s="80"/>
      <c r="NBG118" s="79"/>
      <c r="NBH118" s="79"/>
      <c r="NBI118" s="79"/>
      <c r="NBJ118" s="25"/>
      <c r="NBK118" s="26"/>
      <c r="NBL118" s="26"/>
      <c r="NBM118" s="26"/>
      <c r="NBN118" s="26"/>
      <c r="NBO118" s="26"/>
      <c r="NBP118" s="26"/>
      <c r="NBQ118" s="26"/>
      <c r="NBR118" s="81"/>
      <c r="NBS118" s="80"/>
      <c r="NBT118" s="80"/>
      <c r="NBU118" s="79"/>
      <c r="NBV118" s="80"/>
      <c r="NBW118" s="79"/>
      <c r="NBX118" s="79"/>
      <c r="NBY118" s="79"/>
      <c r="NBZ118" s="25"/>
      <c r="NCA118" s="26"/>
      <c r="NCB118" s="26"/>
      <c r="NCC118" s="26"/>
      <c r="NCD118" s="26"/>
      <c r="NCE118" s="26"/>
      <c r="NCF118" s="26"/>
      <c r="NCG118" s="26"/>
      <c r="NCH118" s="81"/>
      <c r="NCI118" s="80"/>
      <c r="NCJ118" s="80"/>
      <c r="NCK118" s="79"/>
      <c r="NCL118" s="80"/>
      <c r="NCM118" s="79"/>
      <c r="NCN118" s="79"/>
      <c r="NCO118" s="79"/>
      <c r="NCP118" s="25"/>
      <c r="NCQ118" s="26"/>
      <c r="NCR118" s="26"/>
      <c r="NCS118" s="26"/>
      <c r="NCT118" s="26"/>
      <c r="NCU118" s="26"/>
      <c r="NCV118" s="26"/>
      <c r="NCW118" s="26"/>
      <c r="NCX118" s="81"/>
      <c r="NCY118" s="80"/>
      <c r="NCZ118" s="80"/>
      <c r="NDA118" s="79"/>
      <c r="NDB118" s="80"/>
      <c r="NDC118" s="79"/>
      <c r="NDD118" s="79"/>
      <c r="NDE118" s="79"/>
      <c r="NDF118" s="25"/>
      <c r="NDG118" s="26"/>
      <c r="NDH118" s="26"/>
      <c r="NDI118" s="26"/>
      <c r="NDJ118" s="26"/>
      <c r="NDK118" s="26"/>
      <c r="NDL118" s="26"/>
      <c r="NDM118" s="26"/>
      <c r="NDN118" s="81"/>
      <c r="NDO118" s="80"/>
      <c r="NDP118" s="80"/>
      <c r="NDQ118" s="79"/>
      <c r="NDR118" s="80"/>
      <c r="NDS118" s="79"/>
      <c r="NDT118" s="79"/>
      <c r="NDU118" s="79"/>
      <c r="NDV118" s="25"/>
      <c r="NDW118" s="26"/>
      <c r="NDX118" s="26"/>
      <c r="NDY118" s="26"/>
      <c r="NDZ118" s="26"/>
      <c r="NEA118" s="26"/>
      <c r="NEB118" s="26"/>
      <c r="NEC118" s="26"/>
      <c r="NED118" s="81"/>
      <c r="NEE118" s="80"/>
      <c r="NEF118" s="80"/>
      <c r="NEG118" s="79"/>
      <c r="NEH118" s="80"/>
      <c r="NEI118" s="79"/>
      <c r="NEJ118" s="79"/>
      <c r="NEK118" s="79"/>
      <c r="NEL118" s="25"/>
      <c r="NEM118" s="26"/>
      <c r="NEN118" s="26"/>
      <c r="NEO118" s="26"/>
      <c r="NEP118" s="26"/>
      <c r="NEQ118" s="26"/>
      <c r="NER118" s="26"/>
      <c r="NES118" s="26"/>
      <c r="NET118" s="81"/>
      <c r="NEU118" s="80"/>
      <c r="NEV118" s="80"/>
      <c r="NEW118" s="79"/>
      <c r="NEX118" s="80"/>
      <c r="NEY118" s="79"/>
      <c r="NEZ118" s="79"/>
      <c r="NFA118" s="79"/>
      <c r="NFB118" s="25"/>
      <c r="NFC118" s="26"/>
      <c r="NFD118" s="26"/>
      <c r="NFE118" s="26"/>
      <c r="NFF118" s="26"/>
      <c r="NFG118" s="26"/>
      <c r="NFH118" s="26"/>
      <c r="NFI118" s="26"/>
      <c r="NFJ118" s="81"/>
      <c r="NFK118" s="80"/>
      <c r="NFL118" s="80"/>
      <c r="NFM118" s="79"/>
      <c r="NFN118" s="80"/>
      <c r="NFO118" s="79"/>
      <c r="NFP118" s="79"/>
      <c r="NFQ118" s="79"/>
      <c r="NFR118" s="25"/>
      <c r="NFS118" s="26"/>
      <c r="NFT118" s="26"/>
      <c r="NFU118" s="26"/>
      <c r="NFV118" s="26"/>
      <c r="NFW118" s="26"/>
      <c r="NFX118" s="26"/>
      <c r="NFY118" s="26"/>
      <c r="NFZ118" s="81"/>
      <c r="NGA118" s="80"/>
      <c r="NGB118" s="80"/>
      <c r="NGC118" s="79"/>
      <c r="NGD118" s="80"/>
      <c r="NGE118" s="79"/>
      <c r="NGF118" s="79"/>
      <c r="NGG118" s="79"/>
      <c r="NGH118" s="25"/>
      <c r="NGI118" s="26"/>
      <c r="NGJ118" s="26"/>
      <c r="NGK118" s="26"/>
      <c r="NGL118" s="26"/>
      <c r="NGM118" s="26"/>
      <c r="NGN118" s="26"/>
      <c r="NGO118" s="26"/>
      <c r="NGP118" s="81"/>
      <c r="NGQ118" s="80"/>
      <c r="NGR118" s="80"/>
      <c r="NGS118" s="79"/>
      <c r="NGT118" s="80"/>
      <c r="NGU118" s="79"/>
      <c r="NGV118" s="79"/>
      <c r="NGW118" s="79"/>
      <c r="NGX118" s="25"/>
      <c r="NGY118" s="26"/>
      <c r="NGZ118" s="26"/>
      <c r="NHA118" s="26"/>
      <c r="NHB118" s="26"/>
      <c r="NHC118" s="26"/>
      <c r="NHD118" s="26"/>
      <c r="NHE118" s="26"/>
      <c r="NHF118" s="81"/>
      <c r="NHG118" s="80"/>
      <c r="NHH118" s="80"/>
      <c r="NHI118" s="79"/>
      <c r="NHJ118" s="80"/>
      <c r="NHK118" s="79"/>
      <c r="NHL118" s="79"/>
      <c r="NHM118" s="79"/>
      <c r="NHN118" s="25"/>
      <c r="NHO118" s="26"/>
      <c r="NHP118" s="26"/>
      <c r="NHQ118" s="26"/>
      <c r="NHR118" s="26"/>
      <c r="NHS118" s="26"/>
      <c r="NHT118" s="26"/>
      <c r="NHU118" s="26"/>
      <c r="NHV118" s="81"/>
      <c r="NHW118" s="80"/>
      <c r="NHX118" s="80"/>
      <c r="NHY118" s="79"/>
      <c r="NHZ118" s="80"/>
      <c r="NIA118" s="79"/>
      <c r="NIB118" s="79"/>
      <c r="NIC118" s="79"/>
      <c r="NID118" s="25"/>
      <c r="NIE118" s="26"/>
      <c r="NIF118" s="26"/>
      <c r="NIG118" s="26"/>
      <c r="NIH118" s="26"/>
      <c r="NII118" s="26"/>
      <c r="NIJ118" s="26"/>
      <c r="NIK118" s="26"/>
      <c r="NIL118" s="81"/>
      <c r="NIM118" s="80"/>
      <c r="NIN118" s="80"/>
      <c r="NIO118" s="79"/>
      <c r="NIP118" s="80"/>
      <c r="NIQ118" s="79"/>
      <c r="NIR118" s="79"/>
      <c r="NIS118" s="79"/>
      <c r="NIT118" s="25"/>
      <c r="NIU118" s="26"/>
      <c r="NIV118" s="26"/>
      <c r="NIW118" s="26"/>
      <c r="NIX118" s="26"/>
      <c r="NIY118" s="26"/>
      <c r="NIZ118" s="26"/>
      <c r="NJA118" s="26"/>
      <c r="NJB118" s="81"/>
      <c r="NJC118" s="80"/>
      <c r="NJD118" s="80"/>
      <c r="NJE118" s="79"/>
      <c r="NJF118" s="80"/>
      <c r="NJG118" s="79"/>
      <c r="NJH118" s="79"/>
      <c r="NJI118" s="79"/>
      <c r="NJJ118" s="25"/>
      <c r="NJK118" s="26"/>
      <c r="NJL118" s="26"/>
      <c r="NJM118" s="26"/>
      <c r="NJN118" s="26"/>
      <c r="NJO118" s="26"/>
      <c r="NJP118" s="26"/>
      <c r="NJQ118" s="26"/>
      <c r="NJR118" s="81"/>
      <c r="NJS118" s="80"/>
      <c r="NJT118" s="80"/>
      <c r="NJU118" s="79"/>
      <c r="NJV118" s="80"/>
      <c r="NJW118" s="79"/>
      <c r="NJX118" s="79"/>
      <c r="NJY118" s="79"/>
      <c r="NJZ118" s="25"/>
      <c r="NKA118" s="26"/>
      <c r="NKB118" s="26"/>
      <c r="NKC118" s="26"/>
      <c r="NKD118" s="26"/>
      <c r="NKE118" s="26"/>
      <c r="NKF118" s="26"/>
      <c r="NKG118" s="26"/>
      <c r="NKH118" s="81"/>
      <c r="NKI118" s="80"/>
      <c r="NKJ118" s="80"/>
      <c r="NKK118" s="79"/>
      <c r="NKL118" s="80"/>
      <c r="NKM118" s="79"/>
      <c r="NKN118" s="79"/>
      <c r="NKO118" s="79"/>
      <c r="NKP118" s="25"/>
      <c r="NKQ118" s="26"/>
      <c r="NKR118" s="26"/>
      <c r="NKS118" s="26"/>
      <c r="NKT118" s="26"/>
      <c r="NKU118" s="26"/>
      <c r="NKV118" s="26"/>
      <c r="NKW118" s="26"/>
      <c r="NKX118" s="81"/>
      <c r="NKY118" s="80"/>
      <c r="NKZ118" s="80"/>
      <c r="NLA118" s="79"/>
      <c r="NLB118" s="80"/>
      <c r="NLC118" s="79"/>
      <c r="NLD118" s="79"/>
      <c r="NLE118" s="79"/>
      <c r="NLF118" s="25"/>
      <c r="NLG118" s="26"/>
      <c r="NLH118" s="26"/>
      <c r="NLI118" s="26"/>
      <c r="NLJ118" s="26"/>
      <c r="NLK118" s="26"/>
      <c r="NLL118" s="26"/>
      <c r="NLM118" s="26"/>
      <c r="NLN118" s="81"/>
      <c r="NLO118" s="80"/>
      <c r="NLP118" s="80"/>
      <c r="NLQ118" s="79"/>
      <c r="NLR118" s="80"/>
      <c r="NLS118" s="79"/>
      <c r="NLT118" s="79"/>
      <c r="NLU118" s="79"/>
      <c r="NLV118" s="25"/>
      <c r="NLW118" s="26"/>
      <c r="NLX118" s="26"/>
      <c r="NLY118" s="26"/>
      <c r="NLZ118" s="26"/>
      <c r="NMA118" s="26"/>
      <c r="NMB118" s="26"/>
      <c r="NMC118" s="26"/>
      <c r="NMD118" s="81"/>
      <c r="NME118" s="80"/>
      <c r="NMF118" s="80"/>
      <c r="NMG118" s="79"/>
      <c r="NMH118" s="80"/>
      <c r="NMI118" s="79"/>
      <c r="NMJ118" s="79"/>
      <c r="NMK118" s="79"/>
      <c r="NML118" s="25"/>
      <c r="NMM118" s="26"/>
      <c r="NMN118" s="26"/>
      <c r="NMO118" s="26"/>
      <c r="NMP118" s="26"/>
      <c r="NMQ118" s="26"/>
      <c r="NMR118" s="26"/>
      <c r="NMS118" s="26"/>
      <c r="NMT118" s="81"/>
      <c r="NMU118" s="80"/>
      <c r="NMV118" s="80"/>
      <c r="NMW118" s="79"/>
      <c r="NMX118" s="80"/>
      <c r="NMY118" s="79"/>
      <c r="NMZ118" s="79"/>
      <c r="NNA118" s="79"/>
      <c r="NNB118" s="25"/>
      <c r="NNC118" s="26"/>
      <c r="NND118" s="26"/>
      <c r="NNE118" s="26"/>
      <c r="NNF118" s="26"/>
      <c r="NNG118" s="26"/>
      <c r="NNH118" s="26"/>
      <c r="NNI118" s="26"/>
      <c r="NNJ118" s="81"/>
      <c r="NNK118" s="80"/>
      <c r="NNL118" s="80"/>
      <c r="NNM118" s="79"/>
      <c r="NNN118" s="80"/>
      <c r="NNO118" s="79"/>
      <c r="NNP118" s="79"/>
      <c r="NNQ118" s="79"/>
      <c r="NNR118" s="25"/>
      <c r="NNS118" s="26"/>
      <c r="NNT118" s="26"/>
      <c r="NNU118" s="26"/>
      <c r="NNV118" s="26"/>
      <c r="NNW118" s="26"/>
      <c r="NNX118" s="26"/>
      <c r="NNY118" s="26"/>
      <c r="NNZ118" s="81"/>
      <c r="NOA118" s="80"/>
      <c r="NOB118" s="80"/>
      <c r="NOC118" s="79"/>
      <c r="NOD118" s="80"/>
      <c r="NOE118" s="79"/>
      <c r="NOF118" s="79"/>
      <c r="NOG118" s="79"/>
      <c r="NOH118" s="25"/>
      <c r="NOI118" s="26"/>
      <c r="NOJ118" s="26"/>
      <c r="NOK118" s="26"/>
      <c r="NOL118" s="26"/>
      <c r="NOM118" s="26"/>
      <c r="NON118" s="26"/>
      <c r="NOO118" s="26"/>
      <c r="NOP118" s="81"/>
      <c r="NOQ118" s="80"/>
      <c r="NOR118" s="80"/>
      <c r="NOS118" s="79"/>
      <c r="NOT118" s="80"/>
      <c r="NOU118" s="79"/>
      <c r="NOV118" s="79"/>
      <c r="NOW118" s="79"/>
      <c r="NOX118" s="25"/>
      <c r="NOY118" s="26"/>
      <c r="NOZ118" s="26"/>
      <c r="NPA118" s="26"/>
      <c r="NPB118" s="26"/>
      <c r="NPC118" s="26"/>
      <c r="NPD118" s="26"/>
      <c r="NPE118" s="26"/>
      <c r="NPF118" s="81"/>
      <c r="NPG118" s="80"/>
      <c r="NPH118" s="80"/>
      <c r="NPI118" s="79"/>
      <c r="NPJ118" s="80"/>
      <c r="NPK118" s="79"/>
      <c r="NPL118" s="79"/>
      <c r="NPM118" s="79"/>
      <c r="NPN118" s="25"/>
      <c r="NPO118" s="26"/>
      <c r="NPP118" s="26"/>
      <c r="NPQ118" s="26"/>
      <c r="NPR118" s="26"/>
      <c r="NPS118" s="26"/>
      <c r="NPT118" s="26"/>
      <c r="NPU118" s="26"/>
      <c r="NPV118" s="81"/>
      <c r="NPW118" s="80"/>
      <c r="NPX118" s="80"/>
      <c r="NPY118" s="79"/>
      <c r="NPZ118" s="80"/>
      <c r="NQA118" s="79"/>
      <c r="NQB118" s="79"/>
      <c r="NQC118" s="79"/>
      <c r="NQD118" s="25"/>
      <c r="NQE118" s="26"/>
      <c r="NQF118" s="26"/>
      <c r="NQG118" s="26"/>
      <c r="NQH118" s="26"/>
      <c r="NQI118" s="26"/>
      <c r="NQJ118" s="26"/>
      <c r="NQK118" s="26"/>
      <c r="NQL118" s="81"/>
      <c r="NQM118" s="80"/>
      <c r="NQN118" s="80"/>
      <c r="NQO118" s="79"/>
      <c r="NQP118" s="80"/>
      <c r="NQQ118" s="79"/>
      <c r="NQR118" s="79"/>
      <c r="NQS118" s="79"/>
      <c r="NQT118" s="25"/>
      <c r="NQU118" s="26"/>
      <c r="NQV118" s="26"/>
      <c r="NQW118" s="26"/>
      <c r="NQX118" s="26"/>
      <c r="NQY118" s="26"/>
      <c r="NQZ118" s="26"/>
      <c r="NRA118" s="26"/>
      <c r="NRB118" s="81"/>
      <c r="NRC118" s="80"/>
      <c r="NRD118" s="80"/>
      <c r="NRE118" s="79"/>
      <c r="NRF118" s="80"/>
      <c r="NRG118" s="79"/>
      <c r="NRH118" s="79"/>
      <c r="NRI118" s="79"/>
      <c r="NRJ118" s="25"/>
      <c r="NRK118" s="26"/>
      <c r="NRL118" s="26"/>
      <c r="NRM118" s="26"/>
      <c r="NRN118" s="26"/>
      <c r="NRO118" s="26"/>
      <c r="NRP118" s="26"/>
      <c r="NRQ118" s="26"/>
      <c r="NRR118" s="81"/>
      <c r="NRS118" s="80"/>
      <c r="NRT118" s="80"/>
      <c r="NRU118" s="79"/>
      <c r="NRV118" s="80"/>
      <c r="NRW118" s="79"/>
      <c r="NRX118" s="79"/>
      <c r="NRY118" s="79"/>
      <c r="NRZ118" s="25"/>
      <c r="NSA118" s="26"/>
      <c r="NSB118" s="26"/>
      <c r="NSC118" s="26"/>
      <c r="NSD118" s="26"/>
      <c r="NSE118" s="26"/>
      <c r="NSF118" s="26"/>
      <c r="NSG118" s="26"/>
      <c r="NSH118" s="81"/>
      <c r="NSI118" s="80"/>
      <c r="NSJ118" s="80"/>
      <c r="NSK118" s="79"/>
      <c r="NSL118" s="80"/>
      <c r="NSM118" s="79"/>
      <c r="NSN118" s="79"/>
      <c r="NSO118" s="79"/>
      <c r="NSP118" s="25"/>
      <c r="NSQ118" s="26"/>
      <c r="NSR118" s="26"/>
      <c r="NSS118" s="26"/>
      <c r="NST118" s="26"/>
      <c r="NSU118" s="26"/>
      <c r="NSV118" s="26"/>
      <c r="NSW118" s="26"/>
      <c r="NSX118" s="81"/>
      <c r="NSY118" s="80"/>
      <c r="NSZ118" s="80"/>
      <c r="NTA118" s="79"/>
      <c r="NTB118" s="80"/>
      <c r="NTC118" s="79"/>
      <c r="NTD118" s="79"/>
      <c r="NTE118" s="79"/>
      <c r="NTF118" s="25"/>
      <c r="NTG118" s="26"/>
      <c r="NTH118" s="26"/>
      <c r="NTI118" s="26"/>
      <c r="NTJ118" s="26"/>
      <c r="NTK118" s="26"/>
      <c r="NTL118" s="26"/>
      <c r="NTM118" s="26"/>
      <c r="NTN118" s="81"/>
      <c r="NTO118" s="80"/>
      <c r="NTP118" s="80"/>
      <c r="NTQ118" s="79"/>
      <c r="NTR118" s="80"/>
      <c r="NTS118" s="79"/>
      <c r="NTT118" s="79"/>
      <c r="NTU118" s="79"/>
      <c r="NTV118" s="25"/>
      <c r="NTW118" s="26"/>
      <c r="NTX118" s="26"/>
      <c r="NTY118" s="26"/>
      <c r="NTZ118" s="26"/>
      <c r="NUA118" s="26"/>
      <c r="NUB118" s="26"/>
      <c r="NUC118" s="26"/>
      <c r="NUD118" s="81"/>
      <c r="NUE118" s="80"/>
      <c r="NUF118" s="80"/>
      <c r="NUG118" s="79"/>
      <c r="NUH118" s="80"/>
      <c r="NUI118" s="79"/>
      <c r="NUJ118" s="79"/>
      <c r="NUK118" s="79"/>
      <c r="NUL118" s="25"/>
      <c r="NUM118" s="26"/>
      <c r="NUN118" s="26"/>
      <c r="NUO118" s="26"/>
      <c r="NUP118" s="26"/>
      <c r="NUQ118" s="26"/>
      <c r="NUR118" s="26"/>
      <c r="NUS118" s="26"/>
      <c r="NUT118" s="81"/>
      <c r="NUU118" s="80"/>
      <c r="NUV118" s="80"/>
      <c r="NUW118" s="79"/>
      <c r="NUX118" s="80"/>
      <c r="NUY118" s="79"/>
      <c r="NUZ118" s="79"/>
      <c r="NVA118" s="79"/>
      <c r="NVB118" s="25"/>
      <c r="NVC118" s="26"/>
      <c r="NVD118" s="26"/>
      <c r="NVE118" s="26"/>
      <c r="NVF118" s="26"/>
      <c r="NVG118" s="26"/>
      <c r="NVH118" s="26"/>
      <c r="NVI118" s="26"/>
      <c r="NVJ118" s="81"/>
      <c r="NVK118" s="80"/>
      <c r="NVL118" s="80"/>
      <c r="NVM118" s="79"/>
      <c r="NVN118" s="80"/>
      <c r="NVO118" s="79"/>
      <c r="NVP118" s="79"/>
      <c r="NVQ118" s="79"/>
      <c r="NVR118" s="25"/>
      <c r="NVS118" s="26"/>
      <c r="NVT118" s="26"/>
      <c r="NVU118" s="26"/>
      <c r="NVV118" s="26"/>
      <c r="NVW118" s="26"/>
      <c r="NVX118" s="26"/>
      <c r="NVY118" s="26"/>
      <c r="NVZ118" s="81"/>
      <c r="NWA118" s="80"/>
      <c r="NWB118" s="80"/>
      <c r="NWC118" s="79"/>
      <c r="NWD118" s="80"/>
      <c r="NWE118" s="79"/>
      <c r="NWF118" s="79"/>
      <c r="NWG118" s="79"/>
      <c r="NWH118" s="25"/>
      <c r="NWI118" s="26"/>
      <c r="NWJ118" s="26"/>
      <c r="NWK118" s="26"/>
      <c r="NWL118" s="26"/>
      <c r="NWM118" s="26"/>
      <c r="NWN118" s="26"/>
      <c r="NWO118" s="26"/>
      <c r="NWP118" s="81"/>
      <c r="NWQ118" s="80"/>
      <c r="NWR118" s="80"/>
      <c r="NWS118" s="79"/>
      <c r="NWT118" s="80"/>
      <c r="NWU118" s="79"/>
      <c r="NWV118" s="79"/>
      <c r="NWW118" s="79"/>
      <c r="NWX118" s="25"/>
      <c r="NWY118" s="26"/>
      <c r="NWZ118" s="26"/>
      <c r="NXA118" s="26"/>
      <c r="NXB118" s="26"/>
      <c r="NXC118" s="26"/>
      <c r="NXD118" s="26"/>
      <c r="NXE118" s="26"/>
      <c r="NXF118" s="81"/>
      <c r="NXG118" s="80"/>
      <c r="NXH118" s="80"/>
      <c r="NXI118" s="79"/>
      <c r="NXJ118" s="80"/>
      <c r="NXK118" s="79"/>
      <c r="NXL118" s="79"/>
      <c r="NXM118" s="79"/>
      <c r="NXN118" s="25"/>
      <c r="NXO118" s="26"/>
      <c r="NXP118" s="26"/>
      <c r="NXQ118" s="26"/>
      <c r="NXR118" s="26"/>
      <c r="NXS118" s="26"/>
      <c r="NXT118" s="26"/>
      <c r="NXU118" s="26"/>
      <c r="NXV118" s="81"/>
      <c r="NXW118" s="80"/>
      <c r="NXX118" s="80"/>
      <c r="NXY118" s="79"/>
      <c r="NXZ118" s="80"/>
      <c r="NYA118" s="79"/>
      <c r="NYB118" s="79"/>
      <c r="NYC118" s="79"/>
      <c r="NYD118" s="25"/>
      <c r="NYE118" s="26"/>
      <c r="NYF118" s="26"/>
      <c r="NYG118" s="26"/>
      <c r="NYH118" s="26"/>
      <c r="NYI118" s="26"/>
      <c r="NYJ118" s="26"/>
      <c r="NYK118" s="26"/>
      <c r="NYL118" s="81"/>
      <c r="NYM118" s="80"/>
      <c r="NYN118" s="80"/>
      <c r="NYO118" s="79"/>
      <c r="NYP118" s="80"/>
      <c r="NYQ118" s="79"/>
      <c r="NYR118" s="79"/>
      <c r="NYS118" s="79"/>
      <c r="NYT118" s="25"/>
      <c r="NYU118" s="26"/>
      <c r="NYV118" s="26"/>
      <c r="NYW118" s="26"/>
      <c r="NYX118" s="26"/>
      <c r="NYY118" s="26"/>
      <c r="NYZ118" s="26"/>
      <c r="NZA118" s="26"/>
      <c r="NZB118" s="81"/>
      <c r="NZC118" s="80"/>
      <c r="NZD118" s="80"/>
      <c r="NZE118" s="79"/>
      <c r="NZF118" s="80"/>
      <c r="NZG118" s="79"/>
      <c r="NZH118" s="79"/>
      <c r="NZI118" s="79"/>
      <c r="NZJ118" s="25"/>
      <c r="NZK118" s="26"/>
      <c r="NZL118" s="26"/>
      <c r="NZM118" s="26"/>
      <c r="NZN118" s="26"/>
      <c r="NZO118" s="26"/>
      <c r="NZP118" s="26"/>
      <c r="NZQ118" s="26"/>
      <c r="NZR118" s="81"/>
      <c r="NZS118" s="80"/>
      <c r="NZT118" s="80"/>
      <c r="NZU118" s="79"/>
      <c r="NZV118" s="80"/>
      <c r="NZW118" s="79"/>
      <c r="NZX118" s="79"/>
      <c r="NZY118" s="79"/>
      <c r="NZZ118" s="25"/>
      <c r="OAA118" s="26"/>
      <c r="OAB118" s="26"/>
      <c r="OAC118" s="26"/>
      <c r="OAD118" s="26"/>
      <c r="OAE118" s="26"/>
      <c r="OAF118" s="26"/>
      <c r="OAG118" s="26"/>
      <c r="OAH118" s="81"/>
      <c r="OAI118" s="80"/>
      <c r="OAJ118" s="80"/>
      <c r="OAK118" s="79"/>
      <c r="OAL118" s="80"/>
      <c r="OAM118" s="79"/>
      <c r="OAN118" s="79"/>
      <c r="OAO118" s="79"/>
      <c r="OAP118" s="25"/>
      <c r="OAQ118" s="26"/>
      <c r="OAR118" s="26"/>
      <c r="OAS118" s="26"/>
      <c r="OAT118" s="26"/>
      <c r="OAU118" s="26"/>
      <c r="OAV118" s="26"/>
      <c r="OAW118" s="26"/>
      <c r="OAX118" s="81"/>
      <c r="OAY118" s="80"/>
      <c r="OAZ118" s="80"/>
      <c r="OBA118" s="79"/>
      <c r="OBB118" s="80"/>
      <c r="OBC118" s="79"/>
      <c r="OBD118" s="79"/>
      <c r="OBE118" s="79"/>
      <c r="OBF118" s="25"/>
      <c r="OBG118" s="26"/>
      <c r="OBH118" s="26"/>
      <c r="OBI118" s="26"/>
      <c r="OBJ118" s="26"/>
      <c r="OBK118" s="26"/>
      <c r="OBL118" s="26"/>
      <c r="OBM118" s="26"/>
      <c r="OBN118" s="81"/>
      <c r="OBO118" s="80"/>
      <c r="OBP118" s="80"/>
      <c r="OBQ118" s="79"/>
      <c r="OBR118" s="80"/>
      <c r="OBS118" s="79"/>
      <c r="OBT118" s="79"/>
      <c r="OBU118" s="79"/>
      <c r="OBV118" s="25"/>
      <c r="OBW118" s="26"/>
      <c r="OBX118" s="26"/>
      <c r="OBY118" s="26"/>
      <c r="OBZ118" s="26"/>
      <c r="OCA118" s="26"/>
      <c r="OCB118" s="26"/>
      <c r="OCC118" s="26"/>
      <c r="OCD118" s="81"/>
      <c r="OCE118" s="80"/>
      <c r="OCF118" s="80"/>
      <c r="OCG118" s="79"/>
      <c r="OCH118" s="80"/>
      <c r="OCI118" s="79"/>
      <c r="OCJ118" s="79"/>
      <c r="OCK118" s="79"/>
      <c r="OCL118" s="25"/>
      <c r="OCM118" s="26"/>
      <c r="OCN118" s="26"/>
      <c r="OCO118" s="26"/>
      <c r="OCP118" s="26"/>
      <c r="OCQ118" s="26"/>
      <c r="OCR118" s="26"/>
      <c r="OCS118" s="26"/>
      <c r="OCT118" s="81"/>
      <c r="OCU118" s="80"/>
      <c r="OCV118" s="80"/>
      <c r="OCW118" s="79"/>
      <c r="OCX118" s="80"/>
      <c r="OCY118" s="79"/>
      <c r="OCZ118" s="79"/>
      <c r="ODA118" s="79"/>
      <c r="ODB118" s="25"/>
      <c r="ODC118" s="26"/>
      <c r="ODD118" s="26"/>
      <c r="ODE118" s="26"/>
      <c r="ODF118" s="26"/>
      <c r="ODG118" s="26"/>
      <c r="ODH118" s="26"/>
      <c r="ODI118" s="26"/>
      <c r="ODJ118" s="81"/>
      <c r="ODK118" s="80"/>
      <c r="ODL118" s="80"/>
      <c r="ODM118" s="79"/>
      <c r="ODN118" s="80"/>
      <c r="ODO118" s="79"/>
      <c r="ODP118" s="79"/>
      <c r="ODQ118" s="79"/>
      <c r="ODR118" s="25"/>
      <c r="ODS118" s="26"/>
      <c r="ODT118" s="26"/>
      <c r="ODU118" s="26"/>
      <c r="ODV118" s="26"/>
      <c r="ODW118" s="26"/>
      <c r="ODX118" s="26"/>
      <c r="ODY118" s="26"/>
      <c r="ODZ118" s="81"/>
      <c r="OEA118" s="80"/>
      <c r="OEB118" s="80"/>
      <c r="OEC118" s="79"/>
      <c r="OED118" s="80"/>
      <c r="OEE118" s="79"/>
      <c r="OEF118" s="79"/>
      <c r="OEG118" s="79"/>
      <c r="OEH118" s="25"/>
      <c r="OEI118" s="26"/>
      <c r="OEJ118" s="26"/>
      <c r="OEK118" s="26"/>
      <c r="OEL118" s="26"/>
      <c r="OEM118" s="26"/>
      <c r="OEN118" s="26"/>
      <c r="OEO118" s="26"/>
      <c r="OEP118" s="81"/>
      <c r="OEQ118" s="80"/>
      <c r="OER118" s="80"/>
      <c r="OES118" s="79"/>
      <c r="OET118" s="80"/>
      <c r="OEU118" s="79"/>
      <c r="OEV118" s="79"/>
      <c r="OEW118" s="79"/>
      <c r="OEX118" s="25"/>
      <c r="OEY118" s="26"/>
      <c r="OEZ118" s="26"/>
      <c r="OFA118" s="26"/>
      <c r="OFB118" s="26"/>
      <c r="OFC118" s="26"/>
      <c r="OFD118" s="26"/>
      <c r="OFE118" s="26"/>
      <c r="OFF118" s="81"/>
      <c r="OFG118" s="80"/>
      <c r="OFH118" s="80"/>
      <c r="OFI118" s="79"/>
      <c r="OFJ118" s="80"/>
      <c r="OFK118" s="79"/>
      <c r="OFL118" s="79"/>
      <c r="OFM118" s="79"/>
      <c r="OFN118" s="25"/>
      <c r="OFO118" s="26"/>
      <c r="OFP118" s="26"/>
      <c r="OFQ118" s="26"/>
      <c r="OFR118" s="26"/>
      <c r="OFS118" s="26"/>
      <c r="OFT118" s="26"/>
      <c r="OFU118" s="26"/>
      <c r="OFV118" s="81"/>
      <c r="OFW118" s="80"/>
      <c r="OFX118" s="80"/>
      <c r="OFY118" s="79"/>
      <c r="OFZ118" s="80"/>
      <c r="OGA118" s="79"/>
      <c r="OGB118" s="79"/>
      <c r="OGC118" s="79"/>
      <c r="OGD118" s="25"/>
      <c r="OGE118" s="26"/>
      <c r="OGF118" s="26"/>
      <c r="OGG118" s="26"/>
      <c r="OGH118" s="26"/>
      <c r="OGI118" s="26"/>
      <c r="OGJ118" s="26"/>
      <c r="OGK118" s="26"/>
      <c r="OGL118" s="81"/>
      <c r="OGM118" s="80"/>
      <c r="OGN118" s="80"/>
      <c r="OGO118" s="79"/>
      <c r="OGP118" s="80"/>
      <c r="OGQ118" s="79"/>
      <c r="OGR118" s="79"/>
      <c r="OGS118" s="79"/>
      <c r="OGT118" s="25"/>
      <c r="OGU118" s="26"/>
      <c r="OGV118" s="26"/>
      <c r="OGW118" s="26"/>
      <c r="OGX118" s="26"/>
      <c r="OGY118" s="26"/>
      <c r="OGZ118" s="26"/>
      <c r="OHA118" s="26"/>
      <c r="OHB118" s="81"/>
      <c r="OHC118" s="80"/>
      <c r="OHD118" s="80"/>
      <c r="OHE118" s="79"/>
      <c r="OHF118" s="80"/>
      <c r="OHG118" s="79"/>
      <c r="OHH118" s="79"/>
      <c r="OHI118" s="79"/>
      <c r="OHJ118" s="25"/>
      <c r="OHK118" s="26"/>
      <c r="OHL118" s="26"/>
      <c r="OHM118" s="26"/>
      <c r="OHN118" s="26"/>
      <c r="OHO118" s="26"/>
      <c r="OHP118" s="26"/>
      <c r="OHQ118" s="26"/>
      <c r="OHR118" s="81"/>
      <c r="OHS118" s="80"/>
      <c r="OHT118" s="80"/>
      <c r="OHU118" s="79"/>
      <c r="OHV118" s="80"/>
      <c r="OHW118" s="79"/>
      <c r="OHX118" s="79"/>
      <c r="OHY118" s="79"/>
      <c r="OHZ118" s="25"/>
      <c r="OIA118" s="26"/>
      <c r="OIB118" s="26"/>
      <c r="OIC118" s="26"/>
      <c r="OID118" s="26"/>
      <c r="OIE118" s="26"/>
      <c r="OIF118" s="26"/>
      <c r="OIG118" s="26"/>
      <c r="OIH118" s="81"/>
      <c r="OII118" s="80"/>
      <c r="OIJ118" s="80"/>
      <c r="OIK118" s="79"/>
      <c r="OIL118" s="80"/>
      <c r="OIM118" s="79"/>
      <c r="OIN118" s="79"/>
      <c r="OIO118" s="79"/>
      <c r="OIP118" s="25"/>
      <c r="OIQ118" s="26"/>
      <c r="OIR118" s="26"/>
      <c r="OIS118" s="26"/>
      <c r="OIT118" s="26"/>
      <c r="OIU118" s="26"/>
      <c r="OIV118" s="26"/>
      <c r="OIW118" s="26"/>
      <c r="OIX118" s="81"/>
      <c r="OIY118" s="80"/>
      <c r="OIZ118" s="80"/>
      <c r="OJA118" s="79"/>
      <c r="OJB118" s="80"/>
      <c r="OJC118" s="79"/>
      <c r="OJD118" s="79"/>
      <c r="OJE118" s="79"/>
      <c r="OJF118" s="25"/>
      <c r="OJG118" s="26"/>
      <c r="OJH118" s="26"/>
      <c r="OJI118" s="26"/>
      <c r="OJJ118" s="26"/>
      <c r="OJK118" s="26"/>
      <c r="OJL118" s="26"/>
      <c r="OJM118" s="26"/>
      <c r="OJN118" s="81"/>
      <c r="OJO118" s="80"/>
      <c r="OJP118" s="80"/>
      <c r="OJQ118" s="79"/>
      <c r="OJR118" s="80"/>
      <c r="OJS118" s="79"/>
      <c r="OJT118" s="79"/>
      <c r="OJU118" s="79"/>
      <c r="OJV118" s="25"/>
      <c r="OJW118" s="26"/>
      <c r="OJX118" s="26"/>
      <c r="OJY118" s="26"/>
      <c r="OJZ118" s="26"/>
      <c r="OKA118" s="26"/>
      <c r="OKB118" s="26"/>
      <c r="OKC118" s="26"/>
      <c r="OKD118" s="81"/>
      <c r="OKE118" s="80"/>
      <c r="OKF118" s="80"/>
      <c r="OKG118" s="79"/>
      <c r="OKH118" s="80"/>
      <c r="OKI118" s="79"/>
      <c r="OKJ118" s="79"/>
      <c r="OKK118" s="79"/>
      <c r="OKL118" s="25"/>
      <c r="OKM118" s="26"/>
      <c r="OKN118" s="26"/>
      <c r="OKO118" s="26"/>
      <c r="OKP118" s="26"/>
      <c r="OKQ118" s="26"/>
      <c r="OKR118" s="26"/>
      <c r="OKS118" s="26"/>
      <c r="OKT118" s="81"/>
      <c r="OKU118" s="80"/>
      <c r="OKV118" s="80"/>
      <c r="OKW118" s="79"/>
      <c r="OKX118" s="80"/>
      <c r="OKY118" s="79"/>
      <c r="OKZ118" s="79"/>
      <c r="OLA118" s="79"/>
      <c r="OLB118" s="25"/>
      <c r="OLC118" s="26"/>
      <c r="OLD118" s="26"/>
      <c r="OLE118" s="26"/>
      <c r="OLF118" s="26"/>
      <c r="OLG118" s="26"/>
      <c r="OLH118" s="26"/>
      <c r="OLI118" s="26"/>
      <c r="OLJ118" s="81"/>
      <c r="OLK118" s="80"/>
      <c r="OLL118" s="80"/>
      <c r="OLM118" s="79"/>
      <c r="OLN118" s="80"/>
      <c r="OLO118" s="79"/>
      <c r="OLP118" s="79"/>
      <c r="OLQ118" s="79"/>
      <c r="OLR118" s="25"/>
      <c r="OLS118" s="26"/>
      <c r="OLT118" s="26"/>
      <c r="OLU118" s="26"/>
      <c r="OLV118" s="26"/>
      <c r="OLW118" s="26"/>
      <c r="OLX118" s="26"/>
      <c r="OLY118" s="26"/>
      <c r="OLZ118" s="81"/>
      <c r="OMA118" s="80"/>
      <c r="OMB118" s="80"/>
      <c r="OMC118" s="79"/>
      <c r="OMD118" s="80"/>
      <c r="OME118" s="79"/>
      <c r="OMF118" s="79"/>
      <c r="OMG118" s="79"/>
      <c r="OMH118" s="25"/>
      <c r="OMI118" s="26"/>
      <c r="OMJ118" s="26"/>
      <c r="OMK118" s="26"/>
      <c r="OML118" s="26"/>
      <c r="OMM118" s="26"/>
      <c r="OMN118" s="26"/>
      <c r="OMO118" s="26"/>
      <c r="OMP118" s="81"/>
      <c r="OMQ118" s="80"/>
      <c r="OMR118" s="80"/>
      <c r="OMS118" s="79"/>
      <c r="OMT118" s="80"/>
      <c r="OMU118" s="79"/>
      <c r="OMV118" s="79"/>
      <c r="OMW118" s="79"/>
      <c r="OMX118" s="25"/>
      <c r="OMY118" s="26"/>
      <c r="OMZ118" s="26"/>
      <c r="ONA118" s="26"/>
      <c r="ONB118" s="26"/>
      <c r="ONC118" s="26"/>
      <c r="OND118" s="26"/>
      <c r="ONE118" s="26"/>
      <c r="ONF118" s="81"/>
      <c r="ONG118" s="80"/>
      <c r="ONH118" s="80"/>
      <c r="ONI118" s="79"/>
      <c r="ONJ118" s="80"/>
      <c r="ONK118" s="79"/>
      <c r="ONL118" s="79"/>
      <c r="ONM118" s="79"/>
      <c r="ONN118" s="25"/>
      <c r="ONO118" s="26"/>
      <c r="ONP118" s="26"/>
      <c r="ONQ118" s="26"/>
      <c r="ONR118" s="26"/>
      <c r="ONS118" s="26"/>
      <c r="ONT118" s="26"/>
      <c r="ONU118" s="26"/>
      <c r="ONV118" s="81"/>
      <c r="ONW118" s="80"/>
      <c r="ONX118" s="80"/>
      <c r="ONY118" s="79"/>
      <c r="ONZ118" s="80"/>
      <c r="OOA118" s="79"/>
      <c r="OOB118" s="79"/>
      <c r="OOC118" s="79"/>
      <c r="OOD118" s="25"/>
      <c r="OOE118" s="26"/>
      <c r="OOF118" s="26"/>
      <c r="OOG118" s="26"/>
      <c r="OOH118" s="26"/>
      <c r="OOI118" s="26"/>
      <c r="OOJ118" s="26"/>
      <c r="OOK118" s="26"/>
      <c r="OOL118" s="81"/>
      <c r="OOM118" s="80"/>
      <c r="OON118" s="80"/>
      <c r="OOO118" s="79"/>
      <c r="OOP118" s="80"/>
      <c r="OOQ118" s="79"/>
      <c r="OOR118" s="79"/>
      <c r="OOS118" s="79"/>
      <c r="OOT118" s="25"/>
      <c r="OOU118" s="26"/>
      <c r="OOV118" s="26"/>
      <c r="OOW118" s="26"/>
      <c r="OOX118" s="26"/>
      <c r="OOY118" s="26"/>
      <c r="OOZ118" s="26"/>
      <c r="OPA118" s="26"/>
      <c r="OPB118" s="81"/>
      <c r="OPC118" s="80"/>
      <c r="OPD118" s="80"/>
      <c r="OPE118" s="79"/>
      <c r="OPF118" s="80"/>
      <c r="OPG118" s="79"/>
      <c r="OPH118" s="79"/>
      <c r="OPI118" s="79"/>
      <c r="OPJ118" s="25"/>
      <c r="OPK118" s="26"/>
      <c r="OPL118" s="26"/>
      <c r="OPM118" s="26"/>
      <c r="OPN118" s="26"/>
      <c r="OPO118" s="26"/>
      <c r="OPP118" s="26"/>
      <c r="OPQ118" s="26"/>
      <c r="OPR118" s="81"/>
      <c r="OPS118" s="80"/>
      <c r="OPT118" s="80"/>
      <c r="OPU118" s="79"/>
      <c r="OPV118" s="80"/>
      <c r="OPW118" s="79"/>
      <c r="OPX118" s="79"/>
      <c r="OPY118" s="79"/>
      <c r="OPZ118" s="25"/>
      <c r="OQA118" s="26"/>
      <c r="OQB118" s="26"/>
      <c r="OQC118" s="26"/>
      <c r="OQD118" s="26"/>
      <c r="OQE118" s="26"/>
      <c r="OQF118" s="26"/>
      <c r="OQG118" s="26"/>
      <c r="OQH118" s="81"/>
      <c r="OQI118" s="80"/>
      <c r="OQJ118" s="80"/>
      <c r="OQK118" s="79"/>
      <c r="OQL118" s="80"/>
      <c r="OQM118" s="79"/>
      <c r="OQN118" s="79"/>
      <c r="OQO118" s="79"/>
      <c r="OQP118" s="25"/>
      <c r="OQQ118" s="26"/>
      <c r="OQR118" s="26"/>
      <c r="OQS118" s="26"/>
      <c r="OQT118" s="26"/>
      <c r="OQU118" s="26"/>
      <c r="OQV118" s="26"/>
      <c r="OQW118" s="26"/>
      <c r="OQX118" s="81"/>
      <c r="OQY118" s="80"/>
      <c r="OQZ118" s="80"/>
      <c r="ORA118" s="79"/>
      <c r="ORB118" s="80"/>
      <c r="ORC118" s="79"/>
      <c r="ORD118" s="79"/>
      <c r="ORE118" s="79"/>
      <c r="ORF118" s="25"/>
      <c r="ORG118" s="26"/>
      <c r="ORH118" s="26"/>
      <c r="ORI118" s="26"/>
      <c r="ORJ118" s="26"/>
      <c r="ORK118" s="26"/>
      <c r="ORL118" s="26"/>
      <c r="ORM118" s="26"/>
      <c r="ORN118" s="81"/>
      <c r="ORO118" s="80"/>
      <c r="ORP118" s="80"/>
      <c r="ORQ118" s="79"/>
      <c r="ORR118" s="80"/>
      <c r="ORS118" s="79"/>
      <c r="ORT118" s="79"/>
      <c r="ORU118" s="79"/>
      <c r="ORV118" s="25"/>
      <c r="ORW118" s="26"/>
      <c r="ORX118" s="26"/>
      <c r="ORY118" s="26"/>
      <c r="ORZ118" s="26"/>
      <c r="OSA118" s="26"/>
      <c r="OSB118" s="26"/>
      <c r="OSC118" s="26"/>
      <c r="OSD118" s="81"/>
      <c r="OSE118" s="80"/>
      <c r="OSF118" s="80"/>
      <c r="OSG118" s="79"/>
      <c r="OSH118" s="80"/>
      <c r="OSI118" s="79"/>
      <c r="OSJ118" s="79"/>
      <c r="OSK118" s="79"/>
      <c r="OSL118" s="25"/>
      <c r="OSM118" s="26"/>
      <c r="OSN118" s="26"/>
      <c r="OSO118" s="26"/>
      <c r="OSP118" s="26"/>
      <c r="OSQ118" s="26"/>
      <c r="OSR118" s="26"/>
      <c r="OSS118" s="26"/>
      <c r="OST118" s="81"/>
      <c r="OSU118" s="80"/>
      <c r="OSV118" s="80"/>
      <c r="OSW118" s="79"/>
      <c r="OSX118" s="80"/>
      <c r="OSY118" s="79"/>
      <c r="OSZ118" s="79"/>
      <c r="OTA118" s="79"/>
      <c r="OTB118" s="25"/>
      <c r="OTC118" s="26"/>
      <c r="OTD118" s="26"/>
      <c r="OTE118" s="26"/>
      <c r="OTF118" s="26"/>
      <c r="OTG118" s="26"/>
      <c r="OTH118" s="26"/>
      <c r="OTI118" s="26"/>
      <c r="OTJ118" s="81"/>
      <c r="OTK118" s="80"/>
      <c r="OTL118" s="80"/>
      <c r="OTM118" s="79"/>
      <c r="OTN118" s="80"/>
      <c r="OTO118" s="79"/>
      <c r="OTP118" s="79"/>
      <c r="OTQ118" s="79"/>
      <c r="OTR118" s="25"/>
      <c r="OTS118" s="26"/>
      <c r="OTT118" s="26"/>
      <c r="OTU118" s="26"/>
      <c r="OTV118" s="26"/>
      <c r="OTW118" s="26"/>
      <c r="OTX118" s="26"/>
      <c r="OTY118" s="26"/>
      <c r="OTZ118" s="81"/>
      <c r="OUA118" s="80"/>
      <c r="OUB118" s="80"/>
      <c r="OUC118" s="79"/>
      <c r="OUD118" s="80"/>
      <c r="OUE118" s="79"/>
      <c r="OUF118" s="79"/>
      <c r="OUG118" s="79"/>
      <c r="OUH118" s="25"/>
      <c r="OUI118" s="26"/>
      <c r="OUJ118" s="26"/>
      <c r="OUK118" s="26"/>
      <c r="OUL118" s="26"/>
      <c r="OUM118" s="26"/>
      <c r="OUN118" s="26"/>
      <c r="OUO118" s="26"/>
      <c r="OUP118" s="81"/>
      <c r="OUQ118" s="80"/>
      <c r="OUR118" s="80"/>
      <c r="OUS118" s="79"/>
      <c r="OUT118" s="80"/>
      <c r="OUU118" s="79"/>
      <c r="OUV118" s="79"/>
      <c r="OUW118" s="79"/>
      <c r="OUX118" s="25"/>
      <c r="OUY118" s="26"/>
      <c r="OUZ118" s="26"/>
      <c r="OVA118" s="26"/>
      <c r="OVB118" s="26"/>
      <c r="OVC118" s="26"/>
      <c r="OVD118" s="26"/>
      <c r="OVE118" s="26"/>
      <c r="OVF118" s="81"/>
      <c r="OVG118" s="80"/>
      <c r="OVH118" s="80"/>
      <c r="OVI118" s="79"/>
      <c r="OVJ118" s="80"/>
      <c r="OVK118" s="79"/>
      <c r="OVL118" s="79"/>
      <c r="OVM118" s="79"/>
      <c r="OVN118" s="25"/>
      <c r="OVO118" s="26"/>
      <c r="OVP118" s="26"/>
      <c r="OVQ118" s="26"/>
      <c r="OVR118" s="26"/>
      <c r="OVS118" s="26"/>
      <c r="OVT118" s="26"/>
      <c r="OVU118" s="26"/>
      <c r="OVV118" s="81"/>
      <c r="OVW118" s="80"/>
      <c r="OVX118" s="80"/>
      <c r="OVY118" s="79"/>
      <c r="OVZ118" s="80"/>
      <c r="OWA118" s="79"/>
      <c r="OWB118" s="79"/>
      <c r="OWC118" s="79"/>
      <c r="OWD118" s="25"/>
      <c r="OWE118" s="26"/>
      <c r="OWF118" s="26"/>
      <c r="OWG118" s="26"/>
      <c r="OWH118" s="26"/>
      <c r="OWI118" s="26"/>
      <c r="OWJ118" s="26"/>
      <c r="OWK118" s="26"/>
      <c r="OWL118" s="81"/>
      <c r="OWM118" s="80"/>
      <c r="OWN118" s="80"/>
      <c r="OWO118" s="79"/>
      <c r="OWP118" s="80"/>
      <c r="OWQ118" s="79"/>
      <c r="OWR118" s="79"/>
      <c r="OWS118" s="79"/>
      <c r="OWT118" s="25"/>
      <c r="OWU118" s="26"/>
      <c r="OWV118" s="26"/>
      <c r="OWW118" s="26"/>
      <c r="OWX118" s="26"/>
      <c r="OWY118" s="26"/>
      <c r="OWZ118" s="26"/>
      <c r="OXA118" s="26"/>
      <c r="OXB118" s="81"/>
      <c r="OXC118" s="80"/>
      <c r="OXD118" s="80"/>
      <c r="OXE118" s="79"/>
      <c r="OXF118" s="80"/>
      <c r="OXG118" s="79"/>
      <c r="OXH118" s="79"/>
      <c r="OXI118" s="79"/>
      <c r="OXJ118" s="25"/>
      <c r="OXK118" s="26"/>
      <c r="OXL118" s="26"/>
      <c r="OXM118" s="26"/>
      <c r="OXN118" s="26"/>
      <c r="OXO118" s="26"/>
      <c r="OXP118" s="26"/>
      <c r="OXQ118" s="26"/>
      <c r="OXR118" s="81"/>
      <c r="OXS118" s="80"/>
      <c r="OXT118" s="80"/>
      <c r="OXU118" s="79"/>
      <c r="OXV118" s="80"/>
      <c r="OXW118" s="79"/>
      <c r="OXX118" s="79"/>
      <c r="OXY118" s="79"/>
      <c r="OXZ118" s="25"/>
      <c r="OYA118" s="26"/>
      <c r="OYB118" s="26"/>
      <c r="OYC118" s="26"/>
      <c r="OYD118" s="26"/>
      <c r="OYE118" s="26"/>
      <c r="OYF118" s="26"/>
      <c r="OYG118" s="26"/>
      <c r="OYH118" s="81"/>
      <c r="OYI118" s="80"/>
      <c r="OYJ118" s="80"/>
      <c r="OYK118" s="79"/>
      <c r="OYL118" s="80"/>
      <c r="OYM118" s="79"/>
      <c r="OYN118" s="79"/>
      <c r="OYO118" s="79"/>
      <c r="OYP118" s="25"/>
      <c r="OYQ118" s="26"/>
      <c r="OYR118" s="26"/>
      <c r="OYS118" s="26"/>
      <c r="OYT118" s="26"/>
      <c r="OYU118" s="26"/>
      <c r="OYV118" s="26"/>
      <c r="OYW118" s="26"/>
      <c r="OYX118" s="81"/>
      <c r="OYY118" s="80"/>
      <c r="OYZ118" s="80"/>
      <c r="OZA118" s="79"/>
      <c r="OZB118" s="80"/>
      <c r="OZC118" s="79"/>
      <c r="OZD118" s="79"/>
      <c r="OZE118" s="79"/>
      <c r="OZF118" s="25"/>
      <c r="OZG118" s="26"/>
      <c r="OZH118" s="26"/>
      <c r="OZI118" s="26"/>
      <c r="OZJ118" s="26"/>
      <c r="OZK118" s="26"/>
      <c r="OZL118" s="26"/>
      <c r="OZM118" s="26"/>
      <c r="OZN118" s="81"/>
      <c r="OZO118" s="80"/>
      <c r="OZP118" s="80"/>
      <c r="OZQ118" s="79"/>
      <c r="OZR118" s="80"/>
      <c r="OZS118" s="79"/>
      <c r="OZT118" s="79"/>
      <c r="OZU118" s="79"/>
      <c r="OZV118" s="25"/>
      <c r="OZW118" s="26"/>
      <c r="OZX118" s="26"/>
      <c r="OZY118" s="26"/>
      <c r="OZZ118" s="26"/>
      <c r="PAA118" s="26"/>
      <c r="PAB118" s="26"/>
      <c r="PAC118" s="26"/>
      <c r="PAD118" s="81"/>
      <c r="PAE118" s="80"/>
      <c r="PAF118" s="80"/>
      <c r="PAG118" s="79"/>
      <c r="PAH118" s="80"/>
      <c r="PAI118" s="79"/>
      <c r="PAJ118" s="79"/>
      <c r="PAK118" s="79"/>
      <c r="PAL118" s="25"/>
      <c r="PAM118" s="26"/>
      <c r="PAN118" s="26"/>
      <c r="PAO118" s="26"/>
      <c r="PAP118" s="26"/>
      <c r="PAQ118" s="26"/>
      <c r="PAR118" s="26"/>
      <c r="PAS118" s="26"/>
      <c r="PAT118" s="81"/>
      <c r="PAU118" s="80"/>
      <c r="PAV118" s="80"/>
      <c r="PAW118" s="79"/>
      <c r="PAX118" s="80"/>
      <c r="PAY118" s="79"/>
      <c r="PAZ118" s="79"/>
      <c r="PBA118" s="79"/>
      <c r="PBB118" s="25"/>
      <c r="PBC118" s="26"/>
      <c r="PBD118" s="26"/>
      <c r="PBE118" s="26"/>
      <c r="PBF118" s="26"/>
      <c r="PBG118" s="26"/>
      <c r="PBH118" s="26"/>
      <c r="PBI118" s="26"/>
      <c r="PBJ118" s="81"/>
      <c r="PBK118" s="80"/>
      <c r="PBL118" s="80"/>
      <c r="PBM118" s="79"/>
      <c r="PBN118" s="80"/>
      <c r="PBO118" s="79"/>
      <c r="PBP118" s="79"/>
      <c r="PBQ118" s="79"/>
      <c r="PBR118" s="25"/>
      <c r="PBS118" s="26"/>
      <c r="PBT118" s="26"/>
      <c r="PBU118" s="26"/>
      <c r="PBV118" s="26"/>
      <c r="PBW118" s="26"/>
      <c r="PBX118" s="26"/>
      <c r="PBY118" s="26"/>
      <c r="PBZ118" s="81"/>
      <c r="PCA118" s="80"/>
      <c r="PCB118" s="80"/>
      <c r="PCC118" s="79"/>
      <c r="PCD118" s="80"/>
      <c r="PCE118" s="79"/>
      <c r="PCF118" s="79"/>
      <c r="PCG118" s="79"/>
      <c r="PCH118" s="25"/>
      <c r="PCI118" s="26"/>
      <c r="PCJ118" s="26"/>
      <c r="PCK118" s="26"/>
      <c r="PCL118" s="26"/>
      <c r="PCM118" s="26"/>
      <c r="PCN118" s="26"/>
      <c r="PCO118" s="26"/>
      <c r="PCP118" s="81"/>
      <c r="PCQ118" s="80"/>
      <c r="PCR118" s="80"/>
      <c r="PCS118" s="79"/>
      <c r="PCT118" s="80"/>
      <c r="PCU118" s="79"/>
      <c r="PCV118" s="79"/>
      <c r="PCW118" s="79"/>
      <c r="PCX118" s="25"/>
      <c r="PCY118" s="26"/>
      <c r="PCZ118" s="26"/>
      <c r="PDA118" s="26"/>
      <c r="PDB118" s="26"/>
      <c r="PDC118" s="26"/>
      <c r="PDD118" s="26"/>
      <c r="PDE118" s="26"/>
      <c r="PDF118" s="81"/>
      <c r="PDG118" s="80"/>
      <c r="PDH118" s="80"/>
      <c r="PDI118" s="79"/>
      <c r="PDJ118" s="80"/>
      <c r="PDK118" s="79"/>
      <c r="PDL118" s="79"/>
      <c r="PDM118" s="79"/>
      <c r="PDN118" s="25"/>
      <c r="PDO118" s="26"/>
      <c r="PDP118" s="26"/>
      <c r="PDQ118" s="26"/>
      <c r="PDR118" s="26"/>
      <c r="PDS118" s="26"/>
      <c r="PDT118" s="26"/>
      <c r="PDU118" s="26"/>
      <c r="PDV118" s="81"/>
      <c r="PDW118" s="80"/>
      <c r="PDX118" s="80"/>
      <c r="PDY118" s="79"/>
      <c r="PDZ118" s="80"/>
      <c r="PEA118" s="79"/>
      <c r="PEB118" s="79"/>
      <c r="PEC118" s="79"/>
      <c r="PED118" s="25"/>
      <c r="PEE118" s="26"/>
      <c r="PEF118" s="26"/>
      <c r="PEG118" s="26"/>
      <c r="PEH118" s="26"/>
      <c r="PEI118" s="26"/>
      <c r="PEJ118" s="26"/>
      <c r="PEK118" s="26"/>
      <c r="PEL118" s="81"/>
      <c r="PEM118" s="80"/>
      <c r="PEN118" s="80"/>
      <c r="PEO118" s="79"/>
      <c r="PEP118" s="80"/>
      <c r="PEQ118" s="79"/>
      <c r="PER118" s="79"/>
      <c r="PES118" s="79"/>
      <c r="PET118" s="25"/>
      <c r="PEU118" s="26"/>
      <c r="PEV118" s="26"/>
      <c r="PEW118" s="26"/>
      <c r="PEX118" s="26"/>
      <c r="PEY118" s="26"/>
      <c r="PEZ118" s="26"/>
      <c r="PFA118" s="26"/>
      <c r="PFB118" s="81"/>
      <c r="PFC118" s="80"/>
      <c r="PFD118" s="80"/>
      <c r="PFE118" s="79"/>
      <c r="PFF118" s="80"/>
      <c r="PFG118" s="79"/>
      <c r="PFH118" s="79"/>
      <c r="PFI118" s="79"/>
      <c r="PFJ118" s="25"/>
      <c r="PFK118" s="26"/>
      <c r="PFL118" s="26"/>
      <c r="PFM118" s="26"/>
      <c r="PFN118" s="26"/>
      <c r="PFO118" s="26"/>
      <c r="PFP118" s="26"/>
      <c r="PFQ118" s="26"/>
      <c r="PFR118" s="81"/>
      <c r="PFS118" s="80"/>
      <c r="PFT118" s="80"/>
      <c r="PFU118" s="79"/>
      <c r="PFV118" s="80"/>
      <c r="PFW118" s="79"/>
      <c r="PFX118" s="79"/>
      <c r="PFY118" s="79"/>
      <c r="PFZ118" s="25"/>
      <c r="PGA118" s="26"/>
      <c r="PGB118" s="26"/>
      <c r="PGC118" s="26"/>
      <c r="PGD118" s="26"/>
      <c r="PGE118" s="26"/>
      <c r="PGF118" s="26"/>
      <c r="PGG118" s="26"/>
      <c r="PGH118" s="81"/>
      <c r="PGI118" s="80"/>
      <c r="PGJ118" s="80"/>
      <c r="PGK118" s="79"/>
      <c r="PGL118" s="80"/>
      <c r="PGM118" s="79"/>
      <c r="PGN118" s="79"/>
      <c r="PGO118" s="79"/>
      <c r="PGP118" s="25"/>
      <c r="PGQ118" s="26"/>
      <c r="PGR118" s="26"/>
      <c r="PGS118" s="26"/>
      <c r="PGT118" s="26"/>
      <c r="PGU118" s="26"/>
      <c r="PGV118" s="26"/>
      <c r="PGW118" s="26"/>
      <c r="PGX118" s="81"/>
      <c r="PGY118" s="80"/>
      <c r="PGZ118" s="80"/>
      <c r="PHA118" s="79"/>
      <c r="PHB118" s="80"/>
      <c r="PHC118" s="79"/>
      <c r="PHD118" s="79"/>
      <c r="PHE118" s="79"/>
      <c r="PHF118" s="25"/>
      <c r="PHG118" s="26"/>
      <c r="PHH118" s="26"/>
      <c r="PHI118" s="26"/>
      <c r="PHJ118" s="26"/>
      <c r="PHK118" s="26"/>
      <c r="PHL118" s="26"/>
      <c r="PHM118" s="26"/>
      <c r="PHN118" s="81"/>
      <c r="PHO118" s="80"/>
      <c r="PHP118" s="80"/>
      <c r="PHQ118" s="79"/>
      <c r="PHR118" s="80"/>
      <c r="PHS118" s="79"/>
      <c r="PHT118" s="79"/>
      <c r="PHU118" s="79"/>
      <c r="PHV118" s="25"/>
      <c r="PHW118" s="26"/>
      <c r="PHX118" s="26"/>
      <c r="PHY118" s="26"/>
      <c r="PHZ118" s="26"/>
      <c r="PIA118" s="26"/>
      <c r="PIB118" s="26"/>
      <c r="PIC118" s="26"/>
      <c r="PID118" s="81"/>
      <c r="PIE118" s="80"/>
      <c r="PIF118" s="80"/>
      <c r="PIG118" s="79"/>
      <c r="PIH118" s="80"/>
      <c r="PII118" s="79"/>
      <c r="PIJ118" s="79"/>
      <c r="PIK118" s="79"/>
      <c r="PIL118" s="25"/>
      <c r="PIM118" s="26"/>
      <c r="PIN118" s="26"/>
      <c r="PIO118" s="26"/>
      <c r="PIP118" s="26"/>
      <c r="PIQ118" s="26"/>
      <c r="PIR118" s="26"/>
      <c r="PIS118" s="26"/>
      <c r="PIT118" s="81"/>
      <c r="PIU118" s="80"/>
      <c r="PIV118" s="80"/>
      <c r="PIW118" s="79"/>
      <c r="PIX118" s="80"/>
      <c r="PIY118" s="79"/>
      <c r="PIZ118" s="79"/>
      <c r="PJA118" s="79"/>
      <c r="PJB118" s="25"/>
      <c r="PJC118" s="26"/>
      <c r="PJD118" s="26"/>
      <c r="PJE118" s="26"/>
      <c r="PJF118" s="26"/>
      <c r="PJG118" s="26"/>
      <c r="PJH118" s="26"/>
      <c r="PJI118" s="26"/>
      <c r="PJJ118" s="81"/>
      <c r="PJK118" s="80"/>
      <c r="PJL118" s="80"/>
      <c r="PJM118" s="79"/>
      <c r="PJN118" s="80"/>
      <c r="PJO118" s="79"/>
      <c r="PJP118" s="79"/>
      <c r="PJQ118" s="79"/>
      <c r="PJR118" s="25"/>
      <c r="PJS118" s="26"/>
      <c r="PJT118" s="26"/>
      <c r="PJU118" s="26"/>
      <c r="PJV118" s="26"/>
      <c r="PJW118" s="26"/>
      <c r="PJX118" s="26"/>
      <c r="PJY118" s="26"/>
      <c r="PJZ118" s="81"/>
      <c r="PKA118" s="80"/>
      <c r="PKB118" s="80"/>
      <c r="PKC118" s="79"/>
      <c r="PKD118" s="80"/>
      <c r="PKE118" s="79"/>
      <c r="PKF118" s="79"/>
      <c r="PKG118" s="79"/>
      <c r="PKH118" s="25"/>
      <c r="PKI118" s="26"/>
      <c r="PKJ118" s="26"/>
      <c r="PKK118" s="26"/>
      <c r="PKL118" s="26"/>
      <c r="PKM118" s="26"/>
      <c r="PKN118" s="26"/>
      <c r="PKO118" s="26"/>
      <c r="PKP118" s="81"/>
      <c r="PKQ118" s="80"/>
      <c r="PKR118" s="80"/>
      <c r="PKS118" s="79"/>
      <c r="PKT118" s="80"/>
      <c r="PKU118" s="79"/>
      <c r="PKV118" s="79"/>
      <c r="PKW118" s="79"/>
      <c r="PKX118" s="25"/>
      <c r="PKY118" s="26"/>
      <c r="PKZ118" s="26"/>
      <c r="PLA118" s="26"/>
      <c r="PLB118" s="26"/>
      <c r="PLC118" s="26"/>
      <c r="PLD118" s="26"/>
      <c r="PLE118" s="26"/>
      <c r="PLF118" s="81"/>
      <c r="PLG118" s="80"/>
      <c r="PLH118" s="80"/>
      <c r="PLI118" s="79"/>
      <c r="PLJ118" s="80"/>
      <c r="PLK118" s="79"/>
      <c r="PLL118" s="79"/>
      <c r="PLM118" s="79"/>
      <c r="PLN118" s="25"/>
      <c r="PLO118" s="26"/>
      <c r="PLP118" s="26"/>
      <c r="PLQ118" s="26"/>
      <c r="PLR118" s="26"/>
      <c r="PLS118" s="26"/>
      <c r="PLT118" s="26"/>
      <c r="PLU118" s="26"/>
      <c r="PLV118" s="81"/>
      <c r="PLW118" s="80"/>
      <c r="PLX118" s="80"/>
      <c r="PLY118" s="79"/>
      <c r="PLZ118" s="80"/>
      <c r="PMA118" s="79"/>
      <c r="PMB118" s="79"/>
      <c r="PMC118" s="79"/>
      <c r="PMD118" s="25"/>
      <c r="PME118" s="26"/>
      <c r="PMF118" s="26"/>
      <c r="PMG118" s="26"/>
      <c r="PMH118" s="26"/>
      <c r="PMI118" s="26"/>
      <c r="PMJ118" s="26"/>
      <c r="PMK118" s="26"/>
      <c r="PML118" s="81"/>
      <c r="PMM118" s="80"/>
      <c r="PMN118" s="80"/>
      <c r="PMO118" s="79"/>
      <c r="PMP118" s="80"/>
      <c r="PMQ118" s="79"/>
      <c r="PMR118" s="79"/>
      <c r="PMS118" s="79"/>
      <c r="PMT118" s="25"/>
      <c r="PMU118" s="26"/>
      <c r="PMV118" s="26"/>
      <c r="PMW118" s="26"/>
      <c r="PMX118" s="26"/>
      <c r="PMY118" s="26"/>
      <c r="PMZ118" s="26"/>
      <c r="PNA118" s="26"/>
      <c r="PNB118" s="81"/>
      <c r="PNC118" s="80"/>
      <c r="PND118" s="80"/>
      <c r="PNE118" s="79"/>
      <c r="PNF118" s="80"/>
      <c r="PNG118" s="79"/>
      <c r="PNH118" s="79"/>
      <c r="PNI118" s="79"/>
      <c r="PNJ118" s="25"/>
      <c r="PNK118" s="26"/>
      <c r="PNL118" s="26"/>
      <c r="PNM118" s="26"/>
      <c r="PNN118" s="26"/>
      <c r="PNO118" s="26"/>
      <c r="PNP118" s="26"/>
      <c r="PNQ118" s="26"/>
      <c r="PNR118" s="81"/>
      <c r="PNS118" s="80"/>
      <c r="PNT118" s="80"/>
      <c r="PNU118" s="79"/>
      <c r="PNV118" s="80"/>
      <c r="PNW118" s="79"/>
      <c r="PNX118" s="79"/>
      <c r="PNY118" s="79"/>
      <c r="PNZ118" s="25"/>
      <c r="POA118" s="26"/>
      <c r="POB118" s="26"/>
      <c r="POC118" s="26"/>
      <c r="POD118" s="26"/>
      <c r="POE118" s="26"/>
      <c r="POF118" s="26"/>
      <c r="POG118" s="26"/>
      <c r="POH118" s="81"/>
      <c r="POI118" s="80"/>
      <c r="POJ118" s="80"/>
      <c r="POK118" s="79"/>
      <c r="POL118" s="80"/>
      <c r="POM118" s="79"/>
      <c r="PON118" s="79"/>
      <c r="POO118" s="79"/>
      <c r="POP118" s="25"/>
      <c r="POQ118" s="26"/>
      <c r="POR118" s="26"/>
      <c r="POS118" s="26"/>
      <c r="POT118" s="26"/>
      <c r="POU118" s="26"/>
      <c r="POV118" s="26"/>
      <c r="POW118" s="26"/>
      <c r="POX118" s="81"/>
      <c r="POY118" s="80"/>
      <c r="POZ118" s="80"/>
      <c r="PPA118" s="79"/>
      <c r="PPB118" s="80"/>
      <c r="PPC118" s="79"/>
      <c r="PPD118" s="79"/>
      <c r="PPE118" s="79"/>
      <c r="PPF118" s="25"/>
      <c r="PPG118" s="26"/>
      <c r="PPH118" s="26"/>
      <c r="PPI118" s="26"/>
      <c r="PPJ118" s="26"/>
      <c r="PPK118" s="26"/>
      <c r="PPL118" s="26"/>
      <c r="PPM118" s="26"/>
      <c r="PPN118" s="81"/>
      <c r="PPO118" s="80"/>
      <c r="PPP118" s="80"/>
      <c r="PPQ118" s="79"/>
      <c r="PPR118" s="80"/>
      <c r="PPS118" s="79"/>
      <c r="PPT118" s="79"/>
      <c r="PPU118" s="79"/>
      <c r="PPV118" s="25"/>
      <c r="PPW118" s="26"/>
      <c r="PPX118" s="26"/>
      <c r="PPY118" s="26"/>
      <c r="PPZ118" s="26"/>
      <c r="PQA118" s="26"/>
      <c r="PQB118" s="26"/>
      <c r="PQC118" s="26"/>
      <c r="PQD118" s="81"/>
      <c r="PQE118" s="80"/>
      <c r="PQF118" s="80"/>
      <c r="PQG118" s="79"/>
      <c r="PQH118" s="80"/>
      <c r="PQI118" s="79"/>
      <c r="PQJ118" s="79"/>
      <c r="PQK118" s="79"/>
      <c r="PQL118" s="25"/>
      <c r="PQM118" s="26"/>
      <c r="PQN118" s="26"/>
      <c r="PQO118" s="26"/>
      <c r="PQP118" s="26"/>
      <c r="PQQ118" s="26"/>
      <c r="PQR118" s="26"/>
      <c r="PQS118" s="26"/>
      <c r="PQT118" s="81"/>
      <c r="PQU118" s="80"/>
      <c r="PQV118" s="80"/>
      <c r="PQW118" s="79"/>
      <c r="PQX118" s="80"/>
      <c r="PQY118" s="79"/>
      <c r="PQZ118" s="79"/>
      <c r="PRA118" s="79"/>
      <c r="PRB118" s="25"/>
      <c r="PRC118" s="26"/>
      <c r="PRD118" s="26"/>
      <c r="PRE118" s="26"/>
      <c r="PRF118" s="26"/>
      <c r="PRG118" s="26"/>
      <c r="PRH118" s="26"/>
      <c r="PRI118" s="26"/>
      <c r="PRJ118" s="81"/>
      <c r="PRK118" s="80"/>
      <c r="PRL118" s="80"/>
      <c r="PRM118" s="79"/>
      <c r="PRN118" s="80"/>
      <c r="PRO118" s="79"/>
      <c r="PRP118" s="79"/>
      <c r="PRQ118" s="79"/>
      <c r="PRR118" s="25"/>
      <c r="PRS118" s="26"/>
      <c r="PRT118" s="26"/>
      <c r="PRU118" s="26"/>
      <c r="PRV118" s="26"/>
      <c r="PRW118" s="26"/>
      <c r="PRX118" s="26"/>
      <c r="PRY118" s="26"/>
      <c r="PRZ118" s="81"/>
      <c r="PSA118" s="80"/>
      <c r="PSB118" s="80"/>
      <c r="PSC118" s="79"/>
      <c r="PSD118" s="80"/>
      <c r="PSE118" s="79"/>
      <c r="PSF118" s="79"/>
      <c r="PSG118" s="79"/>
      <c r="PSH118" s="25"/>
      <c r="PSI118" s="26"/>
      <c r="PSJ118" s="26"/>
      <c r="PSK118" s="26"/>
      <c r="PSL118" s="26"/>
      <c r="PSM118" s="26"/>
      <c r="PSN118" s="26"/>
      <c r="PSO118" s="26"/>
      <c r="PSP118" s="81"/>
      <c r="PSQ118" s="80"/>
      <c r="PSR118" s="80"/>
      <c r="PSS118" s="79"/>
      <c r="PST118" s="80"/>
      <c r="PSU118" s="79"/>
      <c r="PSV118" s="79"/>
      <c r="PSW118" s="79"/>
      <c r="PSX118" s="25"/>
      <c r="PSY118" s="26"/>
      <c r="PSZ118" s="26"/>
      <c r="PTA118" s="26"/>
      <c r="PTB118" s="26"/>
      <c r="PTC118" s="26"/>
      <c r="PTD118" s="26"/>
      <c r="PTE118" s="26"/>
      <c r="PTF118" s="81"/>
      <c r="PTG118" s="80"/>
      <c r="PTH118" s="80"/>
      <c r="PTI118" s="79"/>
      <c r="PTJ118" s="80"/>
      <c r="PTK118" s="79"/>
      <c r="PTL118" s="79"/>
      <c r="PTM118" s="79"/>
      <c r="PTN118" s="25"/>
      <c r="PTO118" s="26"/>
      <c r="PTP118" s="26"/>
      <c r="PTQ118" s="26"/>
      <c r="PTR118" s="26"/>
      <c r="PTS118" s="26"/>
      <c r="PTT118" s="26"/>
      <c r="PTU118" s="26"/>
      <c r="PTV118" s="81"/>
      <c r="PTW118" s="80"/>
      <c r="PTX118" s="80"/>
      <c r="PTY118" s="79"/>
      <c r="PTZ118" s="80"/>
      <c r="PUA118" s="79"/>
      <c r="PUB118" s="79"/>
      <c r="PUC118" s="79"/>
      <c r="PUD118" s="25"/>
      <c r="PUE118" s="26"/>
      <c r="PUF118" s="26"/>
      <c r="PUG118" s="26"/>
      <c r="PUH118" s="26"/>
      <c r="PUI118" s="26"/>
      <c r="PUJ118" s="26"/>
      <c r="PUK118" s="26"/>
      <c r="PUL118" s="81"/>
      <c r="PUM118" s="80"/>
      <c r="PUN118" s="80"/>
      <c r="PUO118" s="79"/>
      <c r="PUP118" s="80"/>
      <c r="PUQ118" s="79"/>
      <c r="PUR118" s="79"/>
      <c r="PUS118" s="79"/>
      <c r="PUT118" s="25"/>
      <c r="PUU118" s="26"/>
      <c r="PUV118" s="26"/>
      <c r="PUW118" s="26"/>
      <c r="PUX118" s="26"/>
      <c r="PUY118" s="26"/>
      <c r="PUZ118" s="26"/>
      <c r="PVA118" s="26"/>
      <c r="PVB118" s="81"/>
      <c r="PVC118" s="80"/>
      <c r="PVD118" s="80"/>
      <c r="PVE118" s="79"/>
      <c r="PVF118" s="80"/>
      <c r="PVG118" s="79"/>
      <c r="PVH118" s="79"/>
      <c r="PVI118" s="79"/>
      <c r="PVJ118" s="25"/>
      <c r="PVK118" s="26"/>
      <c r="PVL118" s="26"/>
      <c r="PVM118" s="26"/>
      <c r="PVN118" s="26"/>
      <c r="PVO118" s="26"/>
      <c r="PVP118" s="26"/>
      <c r="PVQ118" s="26"/>
      <c r="PVR118" s="81"/>
      <c r="PVS118" s="80"/>
      <c r="PVT118" s="80"/>
      <c r="PVU118" s="79"/>
      <c r="PVV118" s="80"/>
      <c r="PVW118" s="79"/>
      <c r="PVX118" s="79"/>
      <c r="PVY118" s="79"/>
      <c r="PVZ118" s="25"/>
      <c r="PWA118" s="26"/>
      <c r="PWB118" s="26"/>
      <c r="PWC118" s="26"/>
      <c r="PWD118" s="26"/>
      <c r="PWE118" s="26"/>
      <c r="PWF118" s="26"/>
      <c r="PWG118" s="26"/>
      <c r="PWH118" s="81"/>
      <c r="PWI118" s="80"/>
      <c r="PWJ118" s="80"/>
      <c r="PWK118" s="79"/>
      <c r="PWL118" s="80"/>
      <c r="PWM118" s="79"/>
      <c r="PWN118" s="79"/>
      <c r="PWO118" s="79"/>
      <c r="PWP118" s="25"/>
      <c r="PWQ118" s="26"/>
      <c r="PWR118" s="26"/>
      <c r="PWS118" s="26"/>
      <c r="PWT118" s="26"/>
      <c r="PWU118" s="26"/>
      <c r="PWV118" s="26"/>
      <c r="PWW118" s="26"/>
      <c r="PWX118" s="81"/>
      <c r="PWY118" s="80"/>
      <c r="PWZ118" s="80"/>
      <c r="PXA118" s="79"/>
      <c r="PXB118" s="80"/>
      <c r="PXC118" s="79"/>
      <c r="PXD118" s="79"/>
      <c r="PXE118" s="79"/>
      <c r="PXF118" s="25"/>
      <c r="PXG118" s="26"/>
      <c r="PXH118" s="26"/>
      <c r="PXI118" s="26"/>
      <c r="PXJ118" s="26"/>
      <c r="PXK118" s="26"/>
      <c r="PXL118" s="26"/>
      <c r="PXM118" s="26"/>
      <c r="PXN118" s="81"/>
      <c r="PXO118" s="80"/>
      <c r="PXP118" s="80"/>
      <c r="PXQ118" s="79"/>
      <c r="PXR118" s="80"/>
      <c r="PXS118" s="79"/>
      <c r="PXT118" s="79"/>
      <c r="PXU118" s="79"/>
      <c r="PXV118" s="25"/>
      <c r="PXW118" s="26"/>
      <c r="PXX118" s="26"/>
      <c r="PXY118" s="26"/>
      <c r="PXZ118" s="26"/>
      <c r="PYA118" s="26"/>
      <c r="PYB118" s="26"/>
      <c r="PYC118" s="26"/>
      <c r="PYD118" s="81"/>
      <c r="PYE118" s="80"/>
      <c r="PYF118" s="80"/>
      <c r="PYG118" s="79"/>
      <c r="PYH118" s="80"/>
      <c r="PYI118" s="79"/>
      <c r="PYJ118" s="79"/>
      <c r="PYK118" s="79"/>
      <c r="PYL118" s="25"/>
      <c r="PYM118" s="26"/>
      <c r="PYN118" s="26"/>
      <c r="PYO118" s="26"/>
      <c r="PYP118" s="26"/>
      <c r="PYQ118" s="26"/>
      <c r="PYR118" s="26"/>
      <c r="PYS118" s="26"/>
      <c r="PYT118" s="81"/>
      <c r="PYU118" s="80"/>
      <c r="PYV118" s="80"/>
      <c r="PYW118" s="79"/>
      <c r="PYX118" s="80"/>
      <c r="PYY118" s="79"/>
      <c r="PYZ118" s="79"/>
      <c r="PZA118" s="79"/>
      <c r="PZB118" s="25"/>
      <c r="PZC118" s="26"/>
      <c r="PZD118" s="26"/>
      <c r="PZE118" s="26"/>
      <c r="PZF118" s="26"/>
      <c r="PZG118" s="26"/>
      <c r="PZH118" s="26"/>
      <c r="PZI118" s="26"/>
      <c r="PZJ118" s="81"/>
      <c r="PZK118" s="80"/>
      <c r="PZL118" s="80"/>
      <c r="PZM118" s="79"/>
      <c r="PZN118" s="80"/>
      <c r="PZO118" s="79"/>
      <c r="PZP118" s="79"/>
      <c r="PZQ118" s="79"/>
      <c r="PZR118" s="25"/>
      <c r="PZS118" s="26"/>
      <c r="PZT118" s="26"/>
      <c r="PZU118" s="26"/>
      <c r="PZV118" s="26"/>
      <c r="PZW118" s="26"/>
      <c r="PZX118" s="26"/>
      <c r="PZY118" s="26"/>
      <c r="PZZ118" s="81"/>
      <c r="QAA118" s="80"/>
      <c r="QAB118" s="80"/>
      <c r="QAC118" s="79"/>
      <c r="QAD118" s="80"/>
      <c r="QAE118" s="79"/>
      <c r="QAF118" s="79"/>
      <c r="QAG118" s="79"/>
      <c r="QAH118" s="25"/>
      <c r="QAI118" s="26"/>
      <c r="QAJ118" s="26"/>
      <c r="QAK118" s="26"/>
      <c r="QAL118" s="26"/>
      <c r="QAM118" s="26"/>
      <c r="QAN118" s="26"/>
      <c r="QAO118" s="26"/>
      <c r="QAP118" s="81"/>
      <c r="QAQ118" s="80"/>
      <c r="QAR118" s="80"/>
      <c r="QAS118" s="79"/>
      <c r="QAT118" s="80"/>
      <c r="QAU118" s="79"/>
      <c r="QAV118" s="79"/>
      <c r="QAW118" s="79"/>
      <c r="QAX118" s="25"/>
      <c r="QAY118" s="26"/>
      <c r="QAZ118" s="26"/>
      <c r="QBA118" s="26"/>
      <c r="QBB118" s="26"/>
      <c r="QBC118" s="26"/>
      <c r="QBD118" s="26"/>
      <c r="QBE118" s="26"/>
      <c r="QBF118" s="81"/>
      <c r="QBG118" s="80"/>
      <c r="QBH118" s="80"/>
      <c r="QBI118" s="79"/>
      <c r="QBJ118" s="80"/>
      <c r="QBK118" s="79"/>
      <c r="QBL118" s="79"/>
      <c r="QBM118" s="79"/>
      <c r="QBN118" s="25"/>
      <c r="QBO118" s="26"/>
      <c r="QBP118" s="26"/>
      <c r="QBQ118" s="26"/>
      <c r="QBR118" s="26"/>
      <c r="QBS118" s="26"/>
      <c r="QBT118" s="26"/>
      <c r="QBU118" s="26"/>
      <c r="QBV118" s="81"/>
      <c r="QBW118" s="80"/>
      <c r="QBX118" s="80"/>
      <c r="QBY118" s="79"/>
      <c r="QBZ118" s="80"/>
      <c r="QCA118" s="79"/>
      <c r="QCB118" s="79"/>
      <c r="QCC118" s="79"/>
      <c r="QCD118" s="25"/>
      <c r="QCE118" s="26"/>
      <c r="QCF118" s="26"/>
      <c r="QCG118" s="26"/>
      <c r="QCH118" s="26"/>
      <c r="QCI118" s="26"/>
      <c r="QCJ118" s="26"/>
      <c r="QCK118" s="26"/>
      <c r="QCL118" s="81"/>
      <c r="QCM118" s="80"/>
      <c r="QCN118" s="80"/>
      <c r="QCO118" s="79"/>
      <c r="QCP118" s="80"/>
      <c r="QCQ118" s="79"/>
      <c r="QCR118" s="79"/>
      <c r="QCS118" s="79"/>
      <c r="QCT118" s="25"/>
      <c r="QCU118" s="26"/>
      <c r="QCV118" s="26"/>
      <c r="QCW118" s="26"/>
      <c r="QCX118" s="26"/>
      <c r="QCY118" s="26"/>
      <c r="QCZ118" s="26"/>
      <c r="QDA118" s="26"/>
      <c r="QDB118" s="81"/>
      <c r="QDC118" s="80"/>
      <c r="QDD118" s="80"/>
      <c r="QDE118" s="79"/>
      <c r="QDF118" s="80"/>
      <c r="QDG118" s="79"/>
      <c r="QDH118" s="79"/>
      <c r="QDI118" s="79"/>
      <c r="QDJ118" s="25"/>
      <c r="QDK118" s="26"/>
      <c r="QDL118" s="26"/>
      <c r="QDM118" s="26"/>
      <c r="QDN118" s="26"/>
      <c r="QDO118" s="26"/>
      <c r="QDP118" s="26"/>
      <c r="QDQ118" s="26"/>
      <c r="QDR118" s="81"/>
      <c r="QDS118" s="80"/>
      <c r="QDT118" s="80"/>
      <c r="QDU118" s="79"/>
      <c r="QDV118" s="80"/>
      <c r="QDW118" s="79"/>
      <c r="QDX118" s="79"/>
      <c r="QDY118" s="79"/>
      <c r="QDZ118" s="25"/>
      <c r="QEA118" s="26"/>
      <c r="QEB118" s="26"/>
      <c r="QEC118" s="26"/>
      <c r="QED118" s="26"/>
      <c r="QEE118" s="26"/>
      <c r="QEF118" s="26"/>
      <c r="QEG118" s="26"/>
      <c r="QEH118" s="81"/>
      <c r="QEI118" s="80"/>
      <c r="QEJ118" s="80"/>
      <c r="QEK118" s="79"/>
      <c r="QEL118" s="80"/>
      <c r="QEM118" s="79"/>
      <c r="QEN118" s="79"/>
      <c r="QEO118" s="79"/>
      <c r="QEP118" s="25"/>
      <c r="QEQ118" s="26"/>
      <c r="QER118" s="26"/>
      <c r="QES118" s="26"/>
      <c r="QET118" s="26"/>
      <c r="QEU118" s="26"/>
      <c r="QEV118" s="26"/>
      <c r="QEW118" s="26"/>
      <c r="QEX118" s="81"/>
      <c r="QEY118" s="80"/>
      <c r="QEZ118" s="80"/>
      <c r="QFA118" s="79"/>
      <c r="QFB118" s="80"/>
      <c r="QFC118" s="79"/>
      <c r="QFD118" s="79"/>
      <c r="QFE118" s="79"/>
      <c r="QFF118" s="25"/>
      <c r="QFG118" s="26"/>
      <c r="QFH118" s="26"/>
      <c r="QFI118" s="26"/>
      <c r="QFJ118" s="26"/>
      <c r="QFK118" s="26"/>
      <c r="QFL118" s="26"/>
      <c r="QFM118" s="26"/>
      <c r="QFN118" s="81"/>
      <c r="QFO118" s="80"/>
      <c r="QFP118" s="80"/>
      <c r="QFQ118" s="79"/>
      <c r="QFR118" s="80"/>
      <c r="QFS118" s="79"/>
      <c r="QFT118" s="79"/>
      <c r="QFU118" s="79"/>
      <c r="QFV118" s="25"/>
      <c r="QFW118" s="26"/>
      <c r="QFX118" s="26"/>
      <c r="QFY118" s="26"/>
      <c r="QFZ118" s="26"/>
      <c r="QGA118" s="26"/>
      <c r="QGB118" s="26"/>
      <c r="QGC118" s="26"/>
      <c r="QGD118" s="81"/>
      <c r="QGE118" s="80"/>
      <c r="QGF118" s="80"/>
      <c r="QGG118" s="79"/>
      <c r="QGH118" s="80"/>
      <c r="QGI118" s="79"/>
      <c r="QGJ118" s="79"/>
      <c r="QGK118" s="79"/>
      <c r="QGL118" s="25"/>
      <c r="QGM118" s="26"/>
      <c r="QGN118" s="26"/>
      <c r="QGO118" s="26"/>
      <c r="QGP118" s="26"/>
      <c r="QGQ118" s="26"/>
      <c r="QGR118" s="26"/>
      <c r="QGS118" s="26"/>
      <c r="QGT118" s="81"/>
      <c r="QGU118" s="80"/>
      <c r="QGV118" s="80"/>
      <c r="QGW118" s="79"/>
      <c r="QGX118" s="80"/>
      <c r="QGY118" s="79"/>
      <c r="QGZ118" s="79"/>
      <c r="QHA118" s="79"/>
      <c r="QHB118" s="25"/>
      <c r="QHC118" s="26"/>
      <c r="QHD118" s="26"/>
      <c r="QHE118" s="26"/>
      <c r="QHF118" s="26"/>
      <c r="QHG118" s="26"/>
      <c r="QHH118" s="26"/>
      <c r="QHI118" s="26"/>
      <c r="QHJ118" s="81"/>
      <c r="QHK118" s="80"/>
      <c r="QHL118" s="80"/>
      <c r="QHM118" s="79"/>
      <c r="QHN118" s="80"/>
      <c r="QHO118" s="79"/>
      <c r="QHP118" s="79"/>
      <c r="QHQ118" s="79"/>
      <c r="QHR118" s="25"/>
      <c r="QHS118" s="26"/>
      <c r="QHT118" s="26"/>
      <c r="QHU118" s="26"/>
      <c r="QHV118" s="26"/>
      <c r="QHW118" s="26"/>
      <c r="QHX118" s="26"/>
      <c r="QHY118" s="26"/>
      <c r="QHZ118" s="81"/>
      <c r="QIA118" s="80"/>
      <c r="QIB118" s="80"/>
      <c r="QIC118" s="79"/>
      <c r="QID118" s="80"/>
      <c r="QIE118" s="79"/>
      <c r="QIF118" s="79"/>
      <c r="QIG118" s="79"/>
      <c r="QIH118" s="25"/>
      <c r="QII118" s="26"/>
      <c r="QIJ118" s="26"/>
      <c r="QIK118" s="26"/>
      <c r="QIL118" s="26"/>
      <c r="QIM118" s="26"/>
      <c r="QIN118" s="26"/>
      <c r="QIO118" s="26"/>
      <c r="QIP118" s="81"/>
      <c r="QIQ118" s="80"/>
      <c r="QIR118" s="80"/>
      <c r="QIS118" s="79"/>
      <c r="QIT118" s="80"/>
      <c r="QIU118" s="79"/>
      <c r="QIV118" s="79"/>
      <c r="QIW118" s="79"/>
      <c r="QIX118" s="25"/>
      <c r="QIY118" s="26"/>
      <c r="QIZ118" s="26"/>
      <c r="QJA118" s="26"/>
      <c r="QJB118" s="26"/>
      <c r="QJC118" s="26"/>
      <c r="QJD118" s="26"/>
      <c r="QJE118" s="26"/>
      <c r="QJF118" s="81"/>
      <c r="QJG118" s="80"/>
      <c r="QJH118" s="80"/>
      <c r="QJI118" s="79"/>
      <c r="QJJ118" s="80"/>
      <c r="QJK118" s="79"/>
      <c r="QJL118" s="79"/>
      <c r="QJM118" s="79"/>
      <c r="QJN118" s="25"/>
      <c r="QJO118" s="26"/>
      <c r="QJP118" s="26"/>
      <c r="QJQ118" s="26"/>
      <c r="QJR118" s="26"/>
      <c r="QJS118" s="26"/>
      <c r="QJT118" s="26"/>
      <c r="QJU118" s="26"/>
      <c r="QJV118" s="81"/>
      <c r="QJW118" s="80"/>
      <c r="QJX118" s="80"/>
      <c r="QJY118" s="79"/>
      <c r="QJZ118" s="80"/>
      <c r="QKA118" s="79"/>
      <c r="QKB118" s="79"/>
      <c r="QKC118" s="79"/>
      <c r="QKD118" s="25"/>
      <c r="QKE118" s="26"/>
      <c r="QKF118" s="26"/>
      <c r="QKG118" s="26"/>
      <c r="QKH118" s="26"/>
      <c r="QKI118" s="26"/>
      <c r="QKJ118" s="26"/>
      <c r="QKK118" s="26"/>
      <c r="QKL118" s="81"/>
      <c r="QKM118" s="80"/>
      <c r="QKN118" s="80"/>
      <c r="QKO118" s="79"/>
      <c r="QKP118" s="80"/>
      <c r="QKQ118" s="79"/>
      <c r="QKR118" s="79"/>
      <c r="QKS118" s="79"/>
      <c r="QKT118" s="25"/>
      <c r="QKU118" s="26"/>
      <c r="QKV118" s="26"/>
      <c r="QKW118" s="26"/>
      <c r="QKX118" s="26"/>
      <c r="QKY118" s="26"/>
      <c r="QKZ118" s="26"/>
      <c r="QLA118" s="26"/>
      <c r="QLB118" s="81"/>
      <c r="QLC118" s="80"/>
      <c r="QLD118" s="80"/>
      <c r="QLE118" s="79"/>
      <c r="QLF118" s="80"/>
      <c r="QLG118" s="79"/>
      <c r="QLH118" s="79"/>
      <c r="QLI118" s="79"/>
      <c r="QLJ118" s="25"/>
      <c r="QLK118" s="26"/>
      <c r="QLL118" s="26"/>
      <c r="QLM118" s="26"/>
      <c r="QLN118" s="26"/>
      <c r="QLO118" s="26"/>
      <c r="QLP118" s="26"/>
      <c r="QLQ118" s="26"/>
      <c r="QLR118" s="81"/>
      <c r="QLS118" s="80"/>
      <c r="QLT118" s="80"/>
      <c r="QLU118" s="79"/>
      <c r="QLV118" s="80"/>
      <c r="QLW118" s="79"/>
      <c r="QLX118" s="79"/>
      <c r="QLY118" s="79"/>
      <c r="QLZ118" s="25"/>
      <c r="QMA118" s="26"/>
      <c r="QMB118" s="26"/>
      <c r="QMC118" s="26"/>
      <c r="QMD118" s="26"/>
      <c r="QME118" s="26"/>
      <c r="QMF118" s="26"/>
      <c r="QMG118" s="26"/>
      <c r="QMH118" s="81"/>
      <c r="QMI118" s="80"/>
      <c r="QMJ118" s="80"/>
      <c r="QMK118" s="79"/>
      <c r="QML118" s="80"/>
      <c r="QMM118" s="79"/>
      <c r="QMN118" s="79"/>
      <c r="QMO118" s="79"/>
      <c r="QMP118" s="25"/>
      <c r="QMQ118" s="26"/>
      <c r="QMR118" s="26"/>
      <c r="QMS118" s="26"/>
      <c r="QMT118" s="26"/>
      <c r="QMU118" s="26"/>
      <c r="QMV118" s="26"/>
      <c r="QMW118" s="26"/>
      <c r="QMX118" s="81"/>
      <c r="QMY118" s="80"/>
      <c r="QMZ118" s="80"/>
      <c r="QNA118" s="79"/>
      <c r="QNB118" s="80"/>
      <c r="QNC118" s="79"/>
      <c r="QND118" s="79"/>
      <c r="QNE118" s="79"/>
      <c r="QNF118" s="25"/>
      <c r="QNG118" s="26"/>
      <c r="QNH118" s="26"/>
      <c r="QNI118" s="26"/>
      <c r="QNJ118" s="26"/>
      <c r="QNK118" s="26"/>
      <c r="QNL118" s="26"/>
      <c r="QNM118" s="26"/>
      <c r="QNN118" s="81"/>
      <c r="QNO118" s="80"/>
      <c r="QNP118" s="80"/>
      <c r="QNQ118" s="79"/>
      <c r="QNR118" s="80"/>
      <c r="QNS118" s="79"/>
      <c r="QNT118" s="79"/>
      <c r="QNU118" s="79"/>
      <c r="QNV118" s="25"/>
      <c r="QNW118" s="26"/>
      <c r="QNX118" s="26"/>
      <c r="QNY118" s="26"/>
      <c r="QNZ118" s="26"/>
      <c r="QOA118" s="26"/>
      <c r="QOB118" s="26"/>
      <c r="QOC118" s="26"/>
      <c r="QOD118" s="81"/>
      <c r="QOE118" s="80"/>
      <c r="QOF118" s="80"/>
      <c r="QOG118" s="79"/>
      <c r="QOH118" s="80"/>
      <c r="QOI118" s="79"/>
      <c r="QOJ118" s="79"/>
      <c r="QOK118" s="79"/>
      <c r="QOL118" s="25"/>
      <c r="QOM118" s="26"/>
      <c r="QON118" s="26"/>
      <c r="QOO118" s="26"/>
      <c r="QOP118" s="26"/>
      <c r="QOQ118" s="26"/>
      <c r="QOR118" s="26"/>
      <c r="QOS118" s="26"/>
      <c r="QOT118" s="81"/>
      <c r="QOU118" s="80"/>
      <c r="QOV118" s="80"/>
      <c r="QOW118" s="79"/>
      <c r="QOX118" s="80"/>
      <c r="QOY118" s="79"/>
      <c r="QOZ118" s="79"/>
      <c r="QPA118" s="79"/>
      <c r="QPB118" s="25"/>
      <c r="QPC118" s="26"/>
      <c r="QPD118" s="26"/>
      <c r="QPE118" s="26"/>
      <c r="QPF118" s="26"/>
      <c r="QPG118" s="26"/>
      <c r="QPH118" s="26"/>
      <c r="QPI118" s="26"/>
      <c r="QPJ118" s="81"/>
      <c r="QPK118" s="80"/>
      <c r="QPL118" s="80"/>
      <c r="QPM118" s="79"/>
      <c r="QPN118" s="80"/>
      <c r="QPO118" s="79"/>
      <c r="QPP118" s="79"/>
      <c r="QPQ118" s="79"/>
      <c r="QPR118" s="25"/>
      <c r="QPS118" s="26"/>
      <c r="QPT118" s="26"/>
      <c r="QPU118" s="26"/>
      <c r="QPV118" s="26"/>
      <c r="QPW118" s="26"/>
      <c r="QPX118" s="26"/>
      <c r="QPY118" s="26"/>
      <c r="QPZ118" s="81"/>
      <c r="QQA118" s="80"/>
      <c r="QQB118" s="80"/>
      <c r="QQC118" s="79"/>
      <c r="QQD118" s="80"/>
      <c r="QQE118" s="79"/>
      <c r="QQF118" s="79"/>
      <c r="QQG118" s="79"/>
      <c r="QQH118" s="25"/>
      <c r="QQI118" s="26"/>
      <c r="QQJ118" s="26"/>
      <c r="QQK118" s="26"/>
      <c r="QQL118" s="26"/>
      <c r="QQM118" s="26"/>
      <c r="QQN118" s="26"/>
      <c r="QQO118" s="26"/>
      <c r="QQP118" s="81"/>
      <c r="QQQ118" s="80"/>
      <c r="QQR118" s="80"/>
      <c r="QQS118" s="79"/>
      <c r="QQT118" s="80"/>
      <c r="QQU118" s="79"/>
      <c r="QQV118" s="79"/>
      <c r="QQW118" s="79"/>
      <c r="QQX118" s="25"/>
      <c r="QQY118" s="26"/>
      <c r="QQZ118" s="26"/>
      <c r="QRA118" s="26"/>
      <c r="QRB118" s="26"/>
      <c r="QRC118" s="26"/>
      <c r="QRD118" s="26"/>
      <c r="QRE118" s="26"/>
      <c r="QRF118" s="81"/>
      <c r="QRG118" s="80"/>
      <c r="QRH118" s="80"/>
      <c r="QRI118" s="79"/>
      <c r="QRJ118" s="80"/>
      <c r="QRK118" s="79"/>
      <c r="QRL118" s="79"/>
      <c r="QRM118" s="79"/>
      <c r="QRN118" s="25"/>
      <c r="QRO118" s="26"/>
      <c r="QRP118" s="26"/>
      <c r="QRQ118" s="26"/>
      <c r="QRR118" s="26"/>
      <c r="QRS118" s="26"/>
      <c r="QRT118" s="26"/>
      <c r="QRU118" s="26"/>
      <c r="QRV118" s="81"/>
      <c r="QRW118" s="80"/>
      <c r="QRX118" s="80"/>
      <c r="QRY118" s="79"/>
      <c r="QRZ118" s="80"/>
      <c r="QSA118" s="79"/>
      <c r="QSB118" s="79"/>
      <c r="QSC118" s="79"/>
      <c r="QSD118" s="25"/>
      <c r="QSE118" s="26"/>
      <c r="QSF118" s="26"/>
      <c r="QSG118" s="26"/>
      <c r="QSH118" s="26"/>
      <c r="QSI118" s="26"/>
      <c r="QSJ118" s="26"/>
      <c r="QSK118" s="26"/>
      <c r="QSL118" s="81"/>
      <c r="QSM118" s="80"/>
      <c r="QSN118" s="80"/>
      <c r="QSO118" s="79"/>
      <c r="QSP118" s="80"/>
      <c r="QSQ118" s="79"/>
      <c r="QSR118" s="79"/>
      <c r="QSS118" s="79"/>
      <c r="QST118" s="25"/>
      <c r="QSU118" s="26"/>
      <c r="QSV118" s="26"/>
      <c r="QSW118" s="26"/>
      <c r="QSX118" s="26"/>
      <c r="QSY118" s="26"/>
      <c r="QSZ118" s="26"/>
      <c r="QTA118" s="26"/>
      <c r="QTB118" s="81"/>
      <c r="QTC118" s="80"/>
      <c r="QTD118" s="80"/>
      <c r="QTE118" s="79"/>
      <c r="QTF118" s="80"/>
      <c r="QTG118" s="79"/>
      <c r="QTH118" s="79"/>
      <c r="QTI118" s="79"/>
      <c r="QTJ118" s="25"/>
      <c r="QTK118" s="26"/>
      <c r="QTL118" s="26"/>
      <c r="QTM118" s="26"/>
      <c r="QTN118" s="26"/>
      <c r="QTO118" s="26"/>
      <c r="QTP118" s="26"/>
      <c r="QTQ118" s="26"/>
      <c r="QTR118" s="81"/>
      <c r="QTS118" s="80"/>
      <c r="QTT118" s="80"/>
      <c r="QTU118" s="79"/>
      <c r="QTV118" s="80"/>
      <c r="QTW118" s="79"/>
      <c r="QTX118" s="79"/>
      <c r="QTY118" s="79"/>
      <c r="QTZ118" s="25"/>
      <c r="QUA118" s="26"/>
      <c r="QUB118" s="26"/>
      <c r="QUC118" s="26"/>
      <c r="QUD118" s="26"/>
      <c r="QUE118" s="26"/>
      <c r="QUF118" s="26"/>
      <c r="QUG118" s="26"/>
      <c r="QUH118" s="81"/>
      <c r="QUI118" s="80"/>
      <c r="QUJ118" s="80"/>
      <c r="QUK118" s="79"/>
      <c r="QUL118" s="80"/>
      <c r="QUM118" s="79"/>
      <c r="QUN118" s="79"/>
      <c r="QUO118" s="79"/>
      <c r="QUP118" s="25"/>
      <c r="QUQ118" s="26"/>
      <c r="QUR118" s="26"/>
      <c r="QUS118" s="26"/>
      <c r="QUT118" s="26"/>
      <c r="QUU118" s="26"/>
      <c r="QUV118" s="26"/>
      <c r="QUW118" s="26"/>
      <c r="QUX118" s="81"/>
      <c r="QUY118" s="80"/>
      <c r="QUZ118" s="80"/>
      <c r="QVA118" s="79"/>
      <c r="QVB118" s="80"/>
      <c r="QVC118" s="79"/>
      <c r="QVD118" s="79"/>
      <c r="QVE118" s="79"/>
      <c r="QVF118" s="25"/>
      <c r="QVG118" s="26"/>
      <c r="QVH118" s="26"/>
      <c r="QVI118" s="26"/>
      <c r="QVJ118" s="26"/>
      <c r="QVK118" s="26"/>
      <c r="QVL118" s="26"/>
      <c r="QVM118" s="26"/>
      <c r="QVN118" s="81"/>
      <c r="QVO118" s="80"/>
      <c r="QVP118" s="80"/>
      <c r="QVQ118" s="79"/>
      <c r="QVR118" s="80"/>
      <c r="QVS118" s="79"/>
      <c r="QVT118" s="79"/>
      <c r="QVU118" s="79"/>
      <c r="QVV118" s="25"/>
      <c r="QVW118" s="26"/>
      <c r="QVX118" s="26"/>
      <c r="QVY118" s="26"/>
      <c r="QVZ118" s="26"/>
      <c r="QWA118" s="26"/>
      <c r="QWB118" s="26"/>
      <c r="QWC118" s="26"/>
      <c r="QWD118" s="81"/>
      <c r="QWE118" s="80"/>
      <c r="QWF118" s="80"/>
      <c r="QWG118" s="79"/>
      <c r="QWH118" s="80"/>
      <c r="QWI118" s="79"/>
      <c r="QWJ118" s="79"/>
      <c r="QWK118" s="79"/>
      <c r="QWL118" s="25"/>
      <c r="QWM118" s="26"/>
      <c r="QWN118" s="26"/>
      <c r="QWO118" s="26"/>
      <c r="QWP118" s="26"/>
      <c r="QWQ118" s="26"/>
      <c r="QWR118" s="26"/>
      <c r="QWS118" s="26"/>
      <c r="QWT118" s="81"/>
      <c r="QWU118" s="80"/>
      <c r="QWV118" s="80"/>
      <c r="QWW118" s="79"/>
      <c r="QWX118" s="80"/>
      <c r="QWY118" s="79"/>
      <c r="QWZ118" s="79"/>
      <c r="QXA118" s="79"/>
      <c r="QXB118" s="25"/>
      <c r="QXC118" s="26"/>
      <c r="QXD118" s="26"/>
      <c r="QXE118" s="26"/>
      <c r="QXF118" s="26"/>
      <c r="QXG118" s="26"/>
      <c r="QXH118" s="26"/>
      <c r="QXI118" s="26"/>
      <c r="QXJ118" s="81"/>
      <c r="QXK118" s="80"/>
      <c r="QXL118" s="80"/>
      <c r="QXM118" s="79"/>
      <c r="QXN118" s="80"/>
      <c r="QXO118" s="79"/>
      <c r="QXP118" s="79"/>
      <c r="QXQ118" s="79"/>
      <c r="QXR118" s="25"/>
      <c r="QXS118" s="26"/>
      <c r="QXT118" s="26"/>
      <c r="QXU118" s="26"/>
      <c r="QXV118" s="26"/>
      <c r="QXW118" s="26"/>
      <c r="QXX118" s="26"/>
      <c r="QXY118" s="26"/>
      <c r="QXZ118" s="81"/>
      <c r="QYA118" s="80"/>
      <c r="QYB118" s="80"/>
      <c r="QYC118" s="79"/>
      <c r="QYD118" s="80"/>
      <c r="QYE118" s="79"/>
      <c r="QYF118" s="79"/>
      <c r="QYG118" s="79"/>
      <c r="QYH118" s="25"/>
      <c r="QYI118" s="26"/>
      <c r="QYJ118" s="26"/>
      <c r="QYK118" s="26"/>
      <c r="QYL118" s="26"/>
      <c r="QYM118" s="26"/>
      <c r="QYN118" s="26"/>
      <c r="QYO118" s="26"/>
      <c r="QYP118" s="81"/>
      <c r="QYQ118" s="80"/>
      <c r="QYR118" s="80"/>
      <c r="QYS118" s="79"/>
      <c r="QYT118" s="80"/>
      <c r="QYU118" s="79"/>
      <c r="QYV118" s="79"/>
      <c r="QYW118" s="79"/>
      <c r="QYX118" s="25"/>
      <c r="QYY118" s="26"/>
      <c r="QYZ118" s="26"/>
      <c r="QZA118" s="26"/>
      <c r="QZB118" s="26"/>
      <c r="QZC118" s="26"/>
      <c r="QZD118" s="26"/>
      <c r="QZE118" s="26"/>
      <c r="QZF118" s="81"/>
      <c r="QZG118" s="80"/>
      <c r="QZH118" s="80"/>
      <c r="QZI118" s="79"/>
      <c r="QZJ118" s="80"/>
      <c r="QZK118" s="79"/>
      <c r="QZL118" s="79"/>
      <c r="QZM118" s="79"/>
      <c r="QZN118" s="25"/>
      <c r="QZO118" s="26"/>
      <c r="QZP118" s="26"/>
      <c r="QZQ118" s="26"/>
      <c r="QZR118" s="26"/>
      <c r="QZS118" s="26"/>
      <c r="QZT118" s="26"/>
      <c r="QZU118" s="26"/>
      <c r="QZV118" s="81"/>
      <c r="QZW118" s="80"/>
      <c r="QZX118" s="80"/>
      <c r="QZY118" s="79"/>
      <c r="QZZ118" s="80"/>
      <c r="RAA118" s="79"/>
      <c r="RAB118" s="79"/>
      <c r="RAC118" s="79"/>
      <c r="RAD118" s="25"/>
      <c r="RAE118" s="26"/>
      <c r="RAF118" s="26"/>
      <c r="RAG118" s="26"/>
      <c r="RAH118" s="26"/>
      <c r="RAI118" s="26"/>
      <c r="RAJ118" s="26"/>
      <c r="RAK118" s="26"/>
      <c r="RAL118" s="81"/>
      <c r="RAM118" s="80"/>
      <c r="RAN118" s="80"/>
      <c r="RAO118" s="79"/>
      <c r="RAP118" s="80"/>
      <c r="RAQ118" s="79"/>
      <c r="RAR118" s="79"/>
      <c r="RAS118" s="79"/>
      <c r="RAT118" s="25"/>
      <c r="RAU118" s="26"/>
      <c r="RAV118" s="26"/>
      <c r="RAW118" s="26"/>
      <c r="RAX118" s="26"/>
      <c r="RAY118" s="26"/>
      <c r="RAZ118" s="26"/>
      <c r="RBA118" s="26"/>
      <c r="RBB118" s="81"/>
      <c r="RBC118" s="80"/>
      <c r="RBD118" s="80"/>
      <c r="RBE118" s="79"/>
      <c r="RBF118" s="80"/>
      <c r="RBG118" s="79"/>
      <c r="RBH118" s="79"/>
      <c r="RBI118" s="79"/>
      <c r="RBJ118" s="25"/>
      <c r="RBK118" s="26"/>
      <c r="RBL118" s="26"/>
      <c r="RBM118" s="26"/>
      <c r="RBN118" s="26"/>
      <c r="RBO118" s="26"/>
      <c r="RBP118" s="26"/>
      <c r="RBQ118" s="26"/>
      <c r="RBR118" s="81"/>
      <c r="RBS118" s="80"/>
      <c r="RBT118" s="80"/>
      <c r="RBU118" s="79"/>
      <c r="RBV118" s="80"/>
      <c r="RBW118" s="79"/>
      <c r="RBX118" s="79"/>
      <c r="RBY118" s="79"/>
      <c r="RBZ118" s="25"/>
      <c r="RCA118" s="26"/>
      <c r="RCB118" s="26"/>
      <c r="RCC118" s="26"/>
      <c r="RCD118" s="26"/>
      <c r="RCE118" s="26"/>
      <c r="RCF118" s="26"/>
      <c r="RCG118" s="26"/>
      <c r="RCH118" s="81"/>
      <c r="RCI118" s="80"/>
      <c r="RCJ118" s="80"/>
      <c r="RCK118" s="79"/>
      <c r="RCL118" s="80"/>
      <c r="RCM118" s="79"/>
      <c r="RCN118" s="79"/>
      <c r="RCO118" s="79"/>
      <c r="RCP118" s="25"/>
      <c r="RCQ118" s="26"/>
      <c r="RCR118" s="26"/>
      <c r="RCS118" s="26"/>
      <c r="RCT118" s="26"/>
      <c r="RCU118" s="26"/>
      <c r="RCV118" s="26"/>
      <c r="RCW118" s="26"/>
      <c r="RCX118" s="81"/>
      <c r="RCY118" s="80"/>
      <c r="RCZ118" s="80"/>
      <c r="RDA118" s="79"/>
      <c r="RDB118" s="80"/>
      <c r="RDC118" s="79"/>
      <c r="RDD118" s="79"/>
      <c r="RDE118" s="79"/>
      <c r="RDF118" s="25"/>
      <c r="RDG118" s="26"/>
      <c r="RDH118" s="26"/>
      <c r="RDI118" s="26"/>
      <c r="RDJ118" s="26"/>
      <c r="RDK118" s="26"/>
      <c r="RDL118" s="26"/>
      <c r="RDM118" s="26"/>
      <c r="RDN118" s="81"/>
      <c r="RDO118" s="80"/>
      <c r="RDP118" s="80"/>
      <c r="RDQ118" s="79"/>
      <c r="RDR118" s="80"/>
      <c r="RDS118" s="79"/>
      <c r="RDT118" s="79"/>
      <c r="RDU118" s="79"/>
      <c r="RDV118" s="25"/>
      <c r="RDW118" s="26"/>
      <c r="RDX118" s="26"/>
      <c r="RDY118" s="26"/>
      <c r="RDZ118" s="26"/>
      <c r="REA118" s="26"/>
      <c r="REB118" s="26"/>
      <c r="REC118" s="26"/>
      <c r="RED118" s="81"/>
      <c r="REE118" s="80"/>
      <c r="REF118" s="80"/>
      <c r="REG118" s="79"/>
      <c r="REH118" s="80"/>
      <c r="REI118" s="79"/>
      <c r="REJ118" s="79"/>
      <c r="REK118" s="79"/>
      <c r="REL118" s="25"/>
      <c r="REM118" s="26"/>
      <c r="REN118" s="26"/>
      <c r="REO118" s="26"/>
      <c r="REP118" s="26"/>
      <c r="REQ118" s="26"/>
      <c r="RER118" s="26"/>
      <c r="RES118" s="26"/>
      <c r="RET118" s="81"/>
      <c r="REU118" s="80"/>
      <c r="REV118" s="80"/>
      <c r="REW118" s="79"/>
      <c r="REX118" s="80"/>
      <c r="REY118" s="79"/>
      <c r="REZ118" s="79"/>
      <c r="RFA118" s="79"/>
      <c r="RFB118" s="25"/>
      <c r="RFC118" s="26"/>
      <c r="RFD118" s="26"/>
      <c r="RFE118" s="26"/>
      <c r="RFF118" s="26"/>
      <c r="RFG118" s="26"/>
      <c r="RFH118" s="26"/>
      <c r="RFI118" s="26"/>
      <c r="RFJ118" s="81"/>
      <c r="RFK118" s="80"/>
      <c r="RFL118" s="80"/>
      <c r="RFM118" s="79"/>
      <c r="RFN118" s="80"/>
      <c r="RFO118" s="79"/>
      <c r="RFP118" s="79"/>
      <c r="RFQ118" s="79"/>
      <c r="RFR118" s="25"/>
      <c r="RFS118" s="26"/>
      <c r="RFT118" s="26"/>
      <c r="RFU118" s="26"/>
      <c r="RFV118" s="26"/>
      <c r="RFW118" s="26"/>
      <c r="RFX118" s="26"/>
      <c r="RFY118" s="26"/>
      <c r="RFZ118" s="81"/>
      <c r="RGA118" s="80"/>
      <c r="RGB118" s="80"/>
      <c r="RGC118" s="79"/>
      <c r="RGD118" s="80"/>
      <c r="RGE118" s="79"/>
      <c r="RGF118" s="79"/>
      <c r="RGG118" s="79"/>
      <c r="RGH118" s="25"/>
      <c r="RGI118" s="26"/>
      <c r="RGJ118" s="26"/>
      <c r="RGK118" s="26"/>
      <c r="RGL118" s="26"/>
      <c r="RGM118" s="26"/>
      <c r="RGN118" s="26"/>
      <c r="RGO118" s="26"/>
      <c r="RGP118" s="81"/>
      <c r="RGQ118" s="80"/>
      <c r="RGR118" s="80"/>
      <c r="RGS118" s="79"/>
      <c r="RGT118" s="80"/>
      <c r="RGU118" s="79"/>
      <c r="RGV118" s="79"/>
      <c r="RGW118" s="79"/>
      <c r="RGX118" s="25"/>
      <c r="RGY118" s="26"/>
      <c r="RGZ118" s="26"/>
      <c r="RHA118" s="26"/>
      <c r="RHB118" s="26"/>
      <c r="RHC118" s="26"/>
      <c r="RHD118" s="26"/>
      <c r="RHE118" s="26"/>
      <c r="RHF118" s="81"/>
      <c r="RHG118" s="80"/>
      <c r="RHH118" s="80"/>
      <c r="RHI118" s="79"/>
      <c r="RHJ118" s="80"/>
      <c r="RHK118" s="79"/>
      <c r="RHL118" s="79"/>
      <c r="RHM118" s="79"/>
      <c r="RHN118" s="25"/>
      <c r="RHO118" s="26"/>
      <c r="RHP118" s="26"/>
      <c r="RHQ118" s="26"/>
      <c r="RHR118" s="26"/>
      <c r="RHS118" s="26"/>
      <c r="RHT118" s="26"/>
      <c r="RHU118" s="26"/>
      <c r="RHV118" s="81"/>
      <c r="RHW118" s="80"/>
      <c r="RHX118" s="80"/>
      <c r="RHY118" s="79"/>
      <c r="RHZ118" s="80"/>
      <c r="RIA118" s="79"/>
      <c r="RIB118" s="79"/>
      <c r="RIC118" s="79"/>
      <c r="RID118" s="25"/>
      <c r="RIE118" s="26"/>
      <c r="RIF118" s="26"/>
      <c r="RIG118" s="26"/>
      <c r="RIH118" s="26"/>
      <c r="RII118" s="26"/>
      <c r="RIJ118" s="26"/>
      <c r="RIK118" s="26"/>
      <c r="RIL118" s="81"/>
      <c r="RIM118" s="80"/>
      <c r="RIN118" s="80"/>
      <c r="RIO118" s="79"/>
      <c r="RIP118" s="80"/>
      <c r="RIQ118" s="79"/>
      <c r="RIR118" s="79"/>
      <c r="RIS118" s="79"/>
      <c r="RIT118" s="25"/>
      <c r="RIU118" s="26"/>
      <c r="RIV118" s="26"/>
      <c r="RIW118" s="26"/>
      <c r="RIX118" s="26"/>
      <c r="RIY118" s="26"/>
      <c r="RIZ118" s="26"/>
      <c r="RJA118" s="26"/>
      <c r="RJB118" s="81"/>
      <c r="RJC118" s="80"/>
      <c r="RJD118" s="80"/>
      <c r="RJE118" s="79"/>
      <c r="RJF118" s="80"/>
      <c r="RJG118" s="79"/>
      <c r="RJH118" s="79"/>
      <c r="RJI118" s="79"/>
      <c r="RJJ118" s="25"/>
      <c r="RJK118" s="26"/>
      <c r="RJL118" s="26"/>
      <c r="RJM118" s="26"/>
      <c r="RJN118" s="26"/>
      <c r="RJO118" s="26"/>
      <c r="RJP118" s="26"/>
      <c r="RJQ118" s="26"/>
      <c r="RJR118" s="81"/>
      <c r="RJS118" s="80"/>
      <c r="RJT118" s="80"/>
      <c r="RJU118" s="79"/>
      <c r="RJV118" s="80"/>
      <c r="RJW118" s="79"/>
      <c r="RJX118" s="79"/>
      <c r="RJY118" s="79"/>
      <c r="RJZ118" s="25"/>
      <c r="RKA118" s="26"/>
      <c r="RKB118" s="26"/>
      <c r="RKC118" s="26"/>
      <c r="RKD118" s="26"/>
      <c r="RKE118" s="26"/>
      <c r="RKF118" s="26"/>
      <c r="RKG118" s="26"/>
      <c r="RKH118" s="81"/>
      <c r="RKI118" s="80"/>
      <c r="RKJ118" s="80"/>
      <c r="RKK118" s="79"/>
      <c r="RKL118" s="80"/>
      <c r="RKM118" s="79"/>
      <c r="RKN118" s="79"/>
      <c r="RKO118" s="79"/>
      <c r="RKP118" s="25"/>
      <c r="RKQ118" s="26"/>
      <c r="RKR118" s="26"/>
      <c r="RKS118" s="26"/>
      <c r="RKT118" s="26"/>
      <c r="RKU118" s="26"/>
      <c r="RKV118" s="26"/>
      <c r="RKW118" s="26"/>
      <c r="RKX118" s="81"/>
      <c r="RKY118" s="80"/>
      <c r="RKZ118" s="80"/>
      <c r="RLA118" s="79"/>
      <c r="RLB118" s="80"/>
      <c r="RLC118" s="79"/>
      <c r="RLD118" s="79"/>
      <c r="RLE118" s="79"/>
      <c r="RLF118" s="25"/>
      <c r="RLG118" s="26"/>
      <c r="RLH118" s="26"/>
      <c r="RLI118" s="26"/>
      <c r="RLJ118" s="26"/>
      <c r="RLK118" s="26"/>
      <c r="RLL118" s="26"/>
      <c r="RLM118" s="26"/>
      <c r="RLN118" s="81"/>
      <c r="RLO118" s="80"/>
      <c r="RLP118" s="80"/>
      <c r="RLQ118" s="79"/>
      <c r="RLR118" s="80"/>
      <c r="RLS118" s="79"/>
      <c r="RLT118" s="79"/>
      <c r="RLU118" s="79"/>
      <c r="RLV118" s="25"/>
      <c r="RLW118" s="26"/>
      <c r="RLX118" s="26"/>
      <c r="RLY118" s="26"/>
      <c r="RLZ118" s="26"/>
      <c r="RMA118" s="26"/>
      <c r="RMB118" s="26"/>
      <c r="RMC118" s="26"/>
      <c r="RMD118" s="81"/>
      <c r="RME118" s="80"/>
      <c r="RMF118" s="80"/>
      <c r="RMG118" s="79"/>
      <c r="RMH118" s="80"/>
      <c r="RMI118" s="79"/>
      <c r="RMJ118" s="79"/>
      <c r="RMK118" s="79"/>
      <c r="RML118" s="25"/>
      <c r="RMM118" s="26"/>
      <c r="RMN118" s="26"/>
      <c r="RMO118" s="26"/>
      <c r="RMP118" s="26"/>
      <c r="RMQ118" s="26"/>
      <c r="RMR118" s="26"/>
      <c r="RMS118" s="26"/>
      <c r="RMT118" s="81"/>
      <c r="RMU118" s="80"/>
      <c r="RMV118" s="80"/>
      <c r="RMW118" s="79"/>
      <c r="RMX118" s="80"/>
      <c r="RMY118" s="79"/>
      <c r="RMZ118" s="79"/>
      <c r="RNA118" s="79"/>
      <c r="RNB118" s="25"/>
      <c r="RNC118" s="26"/>
      <c r="RND118" s="26"/>
      <c r="RNE118" s="26"/>
      <c r="RNF118" s="26"/>
      <c r="RNG118" s="26"/>
      <c r="RNH118" s="26"/>
      <c r="RNI118" s="26"/>
      <c r="RNJ118" s="81"/>
      <c r="RNK118" s="80"/>
      <c r="RNL118" s="80"/>
      <c r="RNM118" s="79"/>
      <c r="RNN118" s="80"/>
      <c r="RNO118" s="79"/>
      <c r="RNP118" s="79"/>
      <c r="RNQ118" s="79"/>
      <c r="RNR118" s="25"/>
      <c r="RNS118" s="26"/>
      <c r="RNT118" s="26"/>
      <c r="RNU118" s="26"/>
      <c r="RNV118" s="26"/>
      <c r="RNW118" s="26"/>
      <c r="RNX118" s="26"/>
      <c r="RNY118" s="26"/>
      <c r="RNZ118" s="81"/>
      <c r="ROA118" s="80"/>
      <c r="ROB118" s="80"/>
      <c r="ROC118" s="79"/>
      <c r="ROD118" s="80"/>
      <c r="ROE118" s="79"/>
      <c r="ROF118" s="79"/>
      <c r="ROG118" s="79"/>
      <c r="ROH118" s="25"/>
      <c r="ROI118" s="26"/>
      <c r="ROJ118" s="26"/>
      <c r="ROK118" s="26"/>
      <c r="ROL118" s="26"/>
      <c r="ROM118" s="26"/>
      <c r="RON118" s="26"/>
      <c r="ROO118" s="26"/>
      <c r="ROP118" s="81"/>
      <c r="ROQ118" s="80"/>
      <c r="ROR118" s="80"/>
      <c r="ROS118" s="79"/>
      <c r="ROT118" s="80"/>
      <c r="ROU118" s="79"/>
      <c r="ROV118" s="79"/>
      <c r="ROW118" s="79"/>
      <c r="ROX118" s="25"/>
      <c r="ROY118" s="26"/>
      <c r="ROZ118" s="26"/>
      <c r="RPA118" s="26"/>
      <c r="RPB118" s="26"/>
      <c r="RPC118" s="26"/>
      <c r="RPD118" s="26"/>
      <c r="RPE118" s="26"/>
      <c r="RPF118" s="81"/>
      <c r="RPG118" s="80"/>
      <c r="RPH118" s="80"/>
      <c r="RPI118" s="79"/>
      <c r="RPJ118" s="80"/>
      <c r="RPK118" s="79"/>
      <c r="RPL118" s="79"/>
      <c r="RPM118" s="79"/>
      <c r="RPN118" s="25"/>
      <c r="RPO118" s="26"/>
      <c r="RPP118" s="26"/>
      <c r="RPQ118" s="26"/>
      <c r="RPR118" s="26"/>
      <c r="RPS118" s="26"/>
      <c r="RPT118" s="26"/>
      <c r="RPU118" s="26"/>
      <c r="RPV118" s="81"/>
      <c r="RPW118" s="80"/>
      <c r="RPX118" s="80"/>
      <c r="RPY118" s="79"/>
      <c r="RPZ118" s="80"/>
      <c r="RQA118" s="79"/>
      <c r="RQB118" s="79"/>
      <c r="RQC118" s="79"/>
      <c r="RQD118" s="25"/>
      <c r="RQE118" s="26"/>
      <c r="RQF118" s="26"/>
      <c r="RQG118" s="26"/>
      <c r="RQH118" s="26"/>
      <c r="RQI118" s="26"/>
      <c r="RQJ118" s="26"/>
      <c r="RQK118" s="26"/>
      <c r="RQL118" s="81"/>
      <c r="RQM118" s="80"/>
      <c r="RQN118" s="80"/>
      <c r="RQO118" s="79"/>
      <c r="RQP118" s="80"/>
      <c r="RQQ118" s="79"/>
      <c r="RQR118" s="79"/>
      <c r="RQS118" s="79"/>
      <c r="RQT118" s="25"/>
      <c r="RQU118" s="26"/>
      <c r="RQV118" s="26"/>
      <c r="RQW118" s="26"/>
      <c r="RQX118" s="26"/>
      <c r="RQY118" s="26"/>
      <c r="RQZ118" s="26"/>
      <c r="RRA118" s="26"/>
      <c r="RRB118" s="81"/>
      <c r="RRC118" s="80"/>
      <c r="RRD118" s="80"/>
      <c r="RRE118" s="79"/>
      <c r="RRF118" s="80"/>
      <c r="RRG118" s="79"/>
      <c r="RRH118" s="79"/>
      <c r="RRI118" s="79"/>
      <c r="RRJ118" s="25"/>
      <c r="RRK118" s="26"/>
      <c r="RRL118" s="26"/>
      <c r="RRM118" s="26"/>
      <c r="RRN118" s="26"/>
      <c r="RRO118" s="26"/>
      <c r="RRP118" s="26"/>
      <c r="RRQ118" s="26"/>
      <c r="RRR118" s="81"/>
      <c r="RRS118" s="80"/>
      <c r="RRT118" s="80"/>
      <c r="RRU118" s="79"/>
      <c r="RRV118" s="80"/>
      <c r="RRW118" s="79"/>
      <c r="RRX118" s="79"/>
      <c r="RRY118" s="79"/>
      <c r="RRZ118" s="25"/>
      <c r="RSA118" s="26"/>
      <c r="RSB118" s="26"/>
      <c r="RSC118" s="26"/>
      <c r="RSD118" s="26"/>
      <c r="RSE118" s="26"/>
      <c r="RSF118" s="26"/>
      <c r="RSG118" s="26"/>
      <c r="RSH118" s="81"/>
      <c r="RSI118" s="80"/>
      <c r="RSJ118" s="80"/>
      <c r="RSK118" s="79"/>
      <c r="RSL118" s="80"/>
      <c r="RSM118" s="79"/>
      <c r="RSN118" s="79"/>
      <c r="RSO118" s="79"/>
      <c r="RSP118" s="25"/>
      <c r="RSQ118" s="26"/>
      <c r="RSR118" s="26"/>
      <c r="RSS118" s="26"/>
      <c r="RST118" s="26"/>
      <c r="RSU118" s="26"/>
      <c r="RSV118" s="26"/>
      <c r="RSW118" s="26"/>
      <c r="RSX118" s="81"/>
      <c r="RSY118" s="80"/>
      <c r="RSZ118" s="80"/>
      <c r="RTA118" s="79"/>
      <c r="RTB118" s="80"/>
      <c r="RTC118" s="79"/>
      <c r="RTD118" s="79"/>
      <c r="RTE118" s="79"/>
      <c r="RTF118" s="25"/>
      <c r="RTG118" s="26"/>
      <c r="RTH118" s="26"/>
      <c r="RTI118" s="26"/>
      <c r="RTJ118" s="26"/>
      <c r="RTK118" s="26"/>
      <c r="RTL118" s="26"/>
      <c r="RTM118" s="26"/>
      <c r="RTN118" s="81"/>
      <c r="RTO118" s="80"/>
      <c r="RTP118" s="80"/>
      <c r="RTQ118" s="79"/>
      <c r="RTR118" s="80"/>
      <c r="RTS118" s="79"/>
      <c r="RTT118" s="79"/>
      <c r="RTU118" s="79"/>
      <c r="RTV118" s="25"/>
      <c r="RTW118" s="26"/>
      <c r="RTX118" s="26"/>
      <c r="RTY118" s="26"/>
      <c r="RTZ118" s="26"/>
      <c r="RUA118" s="26"/>
      <c r="RUB118" s="26"/>
      <c r="RUC118" s="26"/>
      <c r="RUD118" s="81"/>
      <c r="RUE118" s="80"/>
      <c r="RUF118" s="80"/>
      <c r="RUG118" s="79"/>
      <c r="RUH118" s="80"/>
      <c r="RUI118" s="79"/>
      <c r="RUJ118" s="79"/>
      <c r="RUK118" s="79"/>
      <c r="RUL118" s="25"/>
      <c r="RUM118" s="26"/>
      <c r="RUN118" s="26"/>
      <c r="RUO118" s="26"/>
      <c r="RUP118" s="26"/>
      <c r="RUQ118" s="26"/>
      <c r="RUR118" s="26"/>
      <c r="RUS118" s="26"/>
      <c r="RUT118" s="81"/>
      <c r="RUU118" s="80"/>
      <c r="RUV118" s="80"/>
      <c r="RUW118" s="79"/>
      <c r="RUX118" s="80"/>
      <c r="RUY118" s="79"/>
      <c r="RUZ118" s="79"/>
      <c r="RVA118" s="79"/>
      <c r="RVB118" s="25"/>
      <c r="RVC118" s="26"/>
      <c r="RVD118" s="26"/>
      <c r="RVE118" s="26"/>
      <c r="RVF118" s="26"/>
      <c r="RVG118" s="26"/>
      <c r="RVH118" s="26"/>
      <c r="RVI118" s="26"/>
      <c r="RVJ118" s="81"/>
      <c r="RVK118" s="80"/>
      <c r="RVL118" s="80"/>
      <c r="RVM118" s="79"/>
      <c r="RVN118" s="80"/>
      <c r="RVO118" s="79"/>
      <c r="RVP118" s="79"/>
      <c r="RVQ118" s="79"/>
      <c r="RVR118" s="25"/>
      <c r="RVS118" s="26"/>
      <c r="RVT118" s="26"/>
      <c r="RVU118" s="26"/>
      <c r="RVV118" s="26"/>
      <c r="RVW118" s="26"/>
      <c r="RVX118" s="26"/>
      <c r="RVY118" s="26"/>
      <c r="RVZ118" s="81"/>
      <c r="RWA118" s="80"/>
      <c r="RWB118" s="80"/>
      <c r="RWC118" s="79"/>
      <c r="RWD118" s="80"/>
      <c r="RWE118" s="79"/>
      <c r="RWF118" s="79"/>
      <c r="RWG118" s="79"/>
      <c r="RWH118" s="25"/>
      <c r="RWI118" s="26"/>
      <c r="RWJ118" s="26"/>
      <c r="RWK118" s="26"/>
      <c r="RWL118" s="26"/>
      <c r="RWM118" s="26"/>
      <c r="RWN118" s="26"/>
      <c r="RWO118" s="26"/>
      <c r="RWP118" s="81"/>
      <c r="RWQ118" s="80"/>
      <c r="RWR118" s="80"/>
      <c r="RWS118" s="79"/>
      <c r="RWT118" s="80"/>
      <c r="RWU118" s="79"/>
      <c r="RWV118" s="79"/>
      <c r="RWW118" s="79"/>
      <c r="RWX118" s="25"/>
      <c r="RWY118" s="26"/>
      <c r="RWZ118" s="26"/>
      <c r="RXA118" s="26"/>
      <c r="RXB118" s="26"/>
      <c r="RXC118" s="26"/>
      <c r="RXD118" s="26"/>
      <c r="RXE118" s="26"/>
      <c r="RXF118" s="81"/>
      <c r="RXG118" s="80"/>
      <c r="RXH118" s="80"/>
      <c r="RXI118" s="79"/>
      <c r="RXJ118" s="80"/>
      <c r="RXK118" s="79"/>
      <c r="RXL118" s="79"/>
      <c r="RXM118" s="79"/>
      <c r="RXN118" s="25"/>
      <c r="RXO118" s="26"/>
      <c r="RXP118" s="26"/>
      <c r="RXQ118" s="26"/>
      <c r="RXR118" s="26"/>
      <c r="RXS118" s="26"/>
      <c r="RXT118" s="26"/>
      <c r="RXU118" s="26"/>
      <c r="RXV118" s="81"/>
      <c r="RXW118" s="80"/>
      <c r="RXX118" s="80"/>
      <c r="RXY118" s="79"/>
      <c r="RXZ118" s="80"/>
      <c r="RYA118" s="79"/>
      <c r="RYB118" s="79"/>
      <c r="RYC118" s="79"/>
      <c r="RYD118" s="25"/>
      <c r="RYE118" s="26"/>
      <c r="RYF118" s="26"/>
      <c r="RYG118" s="26"/>
      <c r="RYH118" s="26"/>
      <c r="RYI118" s="26"/>
      <c r="RYJ118" s="26"/>
      <c r="RYK118" s="26"/>
      <c r="RYL118" s="81"/>
      <c r="RYM118" s="80"/>
      <c r="RYN118" s="80"/>
      <c r="RYO118" s="79"/>
      <c r="RYP118" s="80"/>
      <c r="RYQ118" s="79"/>
      <c r="RYR118" s="79"/>
      <c r="RYS118" s="79"/>
      <c r="RYT118" s="25"/>
      <c r="RYU118" s="26"/>
      <c r="RYV118" s="26"/>
      <c r="RYW118" s="26"/>
      <c r="RYX118" s="26"/>
      <c r="RYY118" s="26"/>
      <c r="RYZ118" s="26"/>
      <c r="RZA118" s="26"/>
      <c r="RZB118" s="81"/>
      <c r="RZC118" s="80"/>
      <c r="RZD118" s="80"/>
      <c r="RZE118" s="79"/>
      <c r="RZF118" s="80"/>
      <c r="RZG118" s="79"/>
      <c r="RZH118" s="79"/>
      <c r="RZI118" s="79"/>
      <c r="RZJ118" s="25"/>
      <c r="RZK118" s="26"/>
      <c r="RZL118" s="26"/>
      <c r="RZM118" s="26"/>
      <c r="RZN118" s="26"/>
      <c r="RZO118" s="26"/>
      <c r="RZP118" s="26"/>
      <c r="RZQ118" s="26"/>
      <c r="RZR118" s="81"/>
      <c r="RZS118" s="80"/>
      <c r="RZT118" s="80"/>
      <c r="RZU118" s="79"/>
      <c r="RZV118" s="80"/>
      <c r="RZW118" s="79"/>
      <c r="RZX118" s="79"/>
      <c r="RZY118" s="79"/>
      <c r="RZZ118" s="25"/>
      <c r="SAA118" s="26"/>
      <c r="SAB118" s="26"/>
      <c r="SAC118" s="26"/>
      <c r="SAD118" s="26"/>
      <c r="SAE118" s="26"/>
      <c r="SAF118" s="26"/>
      <c r="SAG118" s="26"/>
      <c r="SAH118" s="81"/>
      <c r="SAI118" s="80"/>
      <c r="SAJ118" s="80"/>
      <c r="SAK118" s="79"/>
      <c r="SAL118" s="80"/>
      <c r="SAM118" s="79"/>
      <c r="SAN118" s="79"/>
      <c r="SAO118" s="79"/>
      <c r="SAP118" s="25"/>
      <c r="SAQ118" s="26"/>
      <c r="SAR118" s="26"/>
      <c r="SAS118" s="26"/>
      <c r="SAT118" s="26"/>
      <c r="SAU118" s="26"/>
      <c r="SAV118" s="26"/>
      <c r="SAW118" s="26"/>
      <c r="SAX118" s="81"/>
      <c r="SAY118" s="80"/>
      <c r="SAZ118" s="80"/>
      <c r="SBA118" s="79"/>
      <c r="SBB118" s="80"/>
      <c r="SBC118" s="79"/>
      <c r="SBD118" s="79"/>
      <c r="SBE118" s="79"/>
      <c r="SBF118" s="25"/>
      <c r="SBG118" s="26"/>
      <c r="SBH118" s="26"/>
      <c r="SBI118" s="26"/>
      <c r="SBJ118" s="26"/>
      <c r="SBK118" s="26"/>
      <c r="SBL118" s="26"/>
      <c r="SBM118" s="26"/>
      <c r="SBN118" s="81"/>
      <c r="SBO118" s="80"/>
      <c r="SBP118" s="80"/>
      <c r="SBQ118" s="79"/>
      <c r="SBR118" s="80"/>
      <c r="SBS118" s="79"/>
      <c r="SBT118" s="79"/>
      <c r="SBU118" s="79"/>
      <c r="SBV118" s="25"/>
      <c r="SBW118" s="26"/>
      <c r="SBX118" s="26"/>
      <c r="SBY118" s="26"/>
      <c r="SBZ118" s="26"/>
      <c r="SCA118" s="26"/>
      <c r="SCB118" s="26"/>
      <c r="SCC118" s="26"/>
      <c r="SCD118" s="81"/>
      <c r="SCE118" s="80"/>
      <c r="SCF118" s="80"/>
      <c r="SCG118" s="79"/>
      <c r="SCH118" s="80"/>
      <c r="SCI118" s="79"/>
      <c r="SCJ118" s="79"/>
      <c r="SCK118" s="79"/>
      <c r="SCL118" s="25"/>
      <c r="SCM118" s="26"/>
      <c r="SCN118" s="26"/>
      <c r="SCO118" s="26"/>
      <c r="SCP118" s="26"/>
      <c r="SCQ118" s="26"/>
      <c r="SCR118" s="26"/>
      <c r="SCS118" s="26"/>
      <c r="SCT118" s="81"/>
      <c r="SCU118" s="80"/>
      <c r="SCV118" s="80"/>
      <c r="SCW118" s="79"/>
      <c r="SCX118" s="80"/>
      <c r="SCY118" s="79"/>
      <c r="SCZ118" s="79"/>
      <c r="SDA118" s="79"/>
      <c r="SDB118" s="25"/>
      <c r="SDC118" s="26"/>
      <c r="SDD118" s="26"/>
      <c r="SDE118" s="26"/>
      <c r="SDF118" s="26"/>
      <c r="SDG118" s="26"/>
      <c r="SDH118" s="26"/>
      <c r="SDI118" s="26"/>
      <c r="SDJ118" s="81"/>
      <c r="SDK118" s="80"/>
      <c r="SDL118" s="80"/>
      <c r="SDM118" s="79"/>
      <c r="SDN118" s="80"/>
      <c r="SDO118" s="79"/>
      <c r="SDP118" s="79"/>
      <c r="SDQ118" s="79"/>
      <c r="SDR118" s="25"/>
      <c r="SDS118" s="26"/>
      <c r="SDT118" s="26"/>
      <c r="SDU118" s="26"/>
      <c r="SDV118" s="26"/>
      <c r="SDW118" s="26"/>
      <c r="SDX118" s="26"/>
      <c r="SDY118" s="26"/>
      <c r="SDZ118" s="81"/>
      <c r="SEA118" s="80"/>
      <c r="SEB118" s="80"/>
      <c r="SEC118" s="79"/>
      <c r="SED118" s="80"/>
      <c r="SEE118" s="79"/>
      <c r="SEF118" s="79"/>
      <c r="SEG118" s="79"/>
      <c r="SEH118" s="25"/>
      <c r="SEI118" s="26"/>
      <c r="SEJ118" s="26"/>
      <c r="SEK118" s="26"/>
      <c r="SEL118" s="26"/>
      <c r="SEM118" s="26"/>
      <c r="SEN118" s="26"/>
      <c r="SEO118" s="26"/>
      <c r="SEP118" s="81"/>
      <c r="SEQ118" s="80"/>
      <c r="SER118" s="80"/>
      <c r="SES118" s="79"/>
      <c r="SET118" s="80"/>
      <c r="SEU118" s="79"/>
      <c r="SEV118" s="79"/>
      <c r="SEW118" s="79"/>
      <c r="SEX118" s="25"/>
      <c r="SEY118" s="26"/>
      <c r="SEZ118" s="26"/>
      <c r="SFA118" s="26"/>
      <c r="SFB118" s="26"/>
      <c r="SFC118" s="26"/>
      <c r="SFD118" s="26"/>
      <c r="SFE118" s="26"/>
      <c r="SFF118" s="81"/>
      <c r="SFG118" s="80"/>
      <c r="SFH118" s="80"/>
      <c r="SFI118" s="79"/>
      <c r="SFJ118" s="80"/>
      <c r="SFK118" s="79"/>
      <c r="SFL118" s="79"/>
      <c r="SFM118" s="79"/>
      <c r="SFN118" s="25"/>
      <c r="SFO118" s="26"/>
      <c r="SFP118" s="26"/>
      <c r="SFQ118" s="26"/>
      <c r="SFR118" s="26"/>
      <c r="SFS118" s="26"/>
      <c r="SFT118" s="26"/>
      <c r="SFU118" s="26"/>
      <c r="SFV118" s="81"/>
      <c r="SFW118" s="80"/>
      <c r="SFX118" s="80"/>
      <c r="SFY118" s="79"/>
      <c r="SFZ118" s="80"/>
      <c r="SGA118" s="79"/>
      <c r="SGB118" s="79"/>
      <c r="SGC118" s="79"/>
      <c r="SGD118" s="25"/>
      <c r="SGE118" s="26"/>
      <c r="SGF118" s="26"/>
      <c r="SGG118" s="26"/>
      <c r="SGH118" s="26"/>
      <c r="SGI118" s="26"/>
      <c r="SGJ118" s="26"/>
      <c r="SGK118" s="26"/>
      <c r="SGL118" s="81"/>
      <c r="SGM118" s="80"/>
      <c r="SGN118" s="80"/>
      <c r="SGO118" s="79"/>
      <c r="SGP118" s="80"/>
      <c r="SGQ118" s="79"/>
      <c r="SGR118" s="79"/>
      <c r="SGS118" s="79"/>
      <c r="SGT118" s="25"/>
      <c r="SGU118" s="26"/>
      <c r="SGV118" s="26"/>
      <c r="SGW118" s="26"/>
      <c r="SGX118" s="26"/>
      <c r="SGY118" s="26"/>
      <c r="SGZ118" s="26"/>
      <c r="SHA118" s="26"/>
      <c r="SHB118" s="81"/>
      <c r="SHC118" s="80"/>
      <c r="SHD118" s="80"/>
      <c r="SHE118" s="79"/>
      <c r="SHF118" s="80"/>
      <c r="SHG118" s="79"/>
      <c r="SHH118" s="79"/>
      <c r="SHI118" s="79"/>
      <c r="SHJ118" s="25"/>
      <c r="SHK118" s="26"/>
      <c r="SHL118" s="26"/>
      <c r="SHM118" s="26"/>
      <c r="SHN118" s="26"/>
      <c r="SHO118" s="26"/>
      <c r="SHP118" s="26"/>
      <c r="SHQ118" s="26"/>
      <c r="SHR118" s="81"/>
      <c r="SHS118" s="80"/>
      <c r="SHT118" s="80"/>
      <c r="SHU118" s="79"/>
      <c r="SHV118" s="80"/>
      <c r="SHW118" s="79"/>
      <c r="SHX118" s="79"/>
      <c r="SHY118" s="79"/>
      <c r="SHZ118" s="25"/>
      <c r="SIA118" s="26"/>
      <c r="SIB118" s="26"/>
      <c r="SIC118" s="26"/>
      <c r="SID118" s="26"/>
      <c r="SIE118" s="26"/>
      <c r="SIF118" s="26"/>
      <c r="SIG118" s="26"/>
      <c r="SIH118" s="81"/>
      <c r="SII118" s="80"/>
      <c r="SIJ118" s="80"/>
      <c r="SIK118" s="79"/>
      <c r="SIL118" s="80"/>
      <c r="SIM118" s="79"/>
      <c r="SIN118" s="79"/>
      <c r="SIO118" s="79"/>
      <c r="SIP118" s="25"/>
      <c r="SIQ118" s="26"/>
      <c r="SIR118" s="26"/>
      <c r="SIS118" s="26"/>
      <c r="SIT118" s="26"/>
      <c r="SIU118" s="26"/>
      <c r="SIV118" s="26"/>
      <c r="SIW118" s="26"/>
      <c r="SIX118" s="81"/>
      <c r="SIY118" s="80"/>
      <c r="SIZ118" s="80"/>
      <c r="SJA118" s="79"/>
      <c r="SJB118" s="80"/>
      <c r="SJC118" s="79"/>
      <c r="SJD118" s="79"/>
      <c r="SJE118" s="79"/>
      <c r="SJF118" s="25"/>
      <c r="SJG118" s="26"/>
      <c r="SJH118" s="26"/>
      <c r="SJI118" s="26"/>
      <c r="SJJ118" s="26"/>
      <c r="SJK118" s="26"/>
      <c r="SJL118" s="26"/>
      <c r="SJM118" s="26"/>
      <c r="SJN118" s="81"/>
      <c r="SJO118" s="80"/>
      <c r="SJP118" s="80"/>
      <c r="SJQ118" s="79"/>
      <c r="SJR118" s="80"/>
      <c r="SJS118" s="79"/>
      <c r="SJT118" s="79"/>
      <c r="SJU118" s="79"/>
      <c r="SJV118" s="25"/>
      <c r="SJW118" s="26"/>
      <c r="SJX118" s="26"/>
      <c r="SJY118" s="26"/>
      <c r="SJZ118" s="26"/>
      <c r="SKA118" s="26"/>
      <c r="SKB118" s="26"/>
      <c r="SKC118" s="26"/>
      <c r="SKD118" s="81"/>
      <c r="SKE118" s="80"/>
      <c r="SKF118" s="80"/>
      <c r="SKG118" s="79"/>
      <c r="SKH118" s="80"/>
      <c r="SKI118" s="79"/>
      <c r="SKJ118" s="79"/>
      <c r="SKK118" s="79"/>
      <c r="SKL118" s="25"/>
      <c r="SKM118" s="26"/>
      <c r="SKN118" s="26"/>
      <c r="SKO118" s="26"/>
      <c r="SKP118" s="26"/>
      <c r="SKQ118" s="26"/>
      <c r="SKR118" s="26"/>
      <c r="SKS118" s="26"/>
      <c r="SKT118" s="81"/>
      <c r="SKU118" s="80"/>
      <c r="SKV118" s="80"/>
      <c r="SKW118" s="79"/>
      <c r="SKX118" s="80"/>
      <c r="SKY118" s="79"/>
      <c r="SKZ118" s="79"/>
      <c r="SLA118" s="79"/>
      <c r="SLB118" s="25"/>
      <c r="SLC118" s="26"/>
      <c r="SLD118" s="26"/>
      <c r="SLE118" s="26"/>
      <c r="SLF118" s="26"/>
      <c r="SLG118" s="26"/>
      <c r="SLH118" s="26"/>
      <c r="SLI118" s="26"/>
      <c r="SLJ118" s="81"/>
      <c r="SLK118" s="80"/>
      <c r="SLL118" s="80"/>
      <c r="SLM118" s="79"/>
      <c r="SLN118" s="80"/>
      <c r="SLO118" s="79"/>
      <c r="SLP118" s="79"/>
      <c r="SLQ118" s="79"/>
      <c r="SLR118" s="25"/>
      <c r="SLS118" s="26"/>
      <c r="SLT118" s="26"/>
      <c r="SLU118" s="26"/>
      <c r="SLV118" s="26"/>
      <c r="SLW118" s="26"/>
      <c r="SLX118" s="26"/>
      <c r="SLY118" s="26"/>
      <c r="SLZ118" s="81"/>
      <c r="SMA118" s="80"/>
      <c r="SMB118" s="80"/>
      <c r="SMC118" s="79"/>
      <c r="SMD118" s="80"/>
      <c r="SME118" s="79"/>
      <c r="SMF118" s="79"/>
      <c r="SMG118" s="79"/>
      <c r="SMH118" s="25"/>
      <c r="SMI118" s="26"/>
      <c r="SMJ118" s="26"/>
      <c r="SMK118" s="26"/>
      <c r="SML118" s="26"/>
      <c r="SMM118" s="26"/>
      <c r="SMN118" s="26"/>
      <c r="SMO118" s="26"/>
      <c r="SMP118" s="81"/>
      <c r="SMQ118" s="80"/>
      <c r="SMR118" s="80"/>
      <c r="SMS118" s="79"/>
      <c r="SMT118" s="80"/>
      <c r="SMU118" s="79"/>
      <c r="SMV118" s="79"/>
      <c r="SMW118" s="79"/>
      <c r="SMX118" s="25"/>
      <c r="SMY118" s="26"/>
      <c r="SMZ118" s="26"/>
      <c r="SNA118" s="26"/>
      <c r="SNB118" s="26"/>
      <c r="SNC118" s="26"/>
      <c r="SND118" s="26"/>
      <c r="SNE118" s="26"/>
      <c r="SNF118" s="81"/>
      <c r="SNG118" s="80"/>
      <c r="SNH118" s="80"/>
      <c r="SNI118" s="79"/>
      <c r="SNJ118" s="80"/>
      <c r="SNK118" s="79"/>
      <c r="SNL118" s="79"/>
      <c r="SNM118" s="79"/>
      <c r="SNN118" s="25"/>
      <c r="SNO118" s="26"/>
      <c r="SNP118" s="26"/>
      <c r="SNQ118" s="26"/>
      <c r="SNR118" s="26"/>
      <c r="SNS118" s="26"/>
      <c r="SNT118" s="26"/>
      <c r="SNU118" s="26"/>
      <c r="SNV118" s="81"/>
      <c r="SNW118" s="80"/>
      <c r="SNX118" s="80"/>
      <c r="SNY118" s="79"/>
      <c r="SNZ118" s="80"/>
      <c r="SOA118" s="79"/>
      <c r="SOB118" s="79"/>
      <c r="SOC118" s="79"/>
      <c r="SOD118" s="25"/>
      <c r="SOE118" s="26"/>
      <c r="SOF118" s="26"/>
      <c r="SOG118" s="26"/>
      <c r="SOH118" s="26"/>
      <c r="SOI118" s="26"/>
      <c r="SOJ118" s="26"/>
      <c r="SOK118" s="26"/>
      <c r="SOL118" s="81"/>
      <c r="SOM118" s="80"/>
      <c r="SON118" s="80"/>
      <c r="SOO118" s="79"/>
      <c r="SOP118" s="80"/>
      <c r="SOQ118" s="79"/>
      <c r="SOR118" s="79"/>
      <c r="SOS118" s="79"/>
      <c r="SOT118" s="25"/>
      <c r="SOU118" s="26"/>
      <c r="SOV118" s="26"/>
      <c r="SOW118" s="26"/>
      <c r="SOX118" s="26"/>
      <c r="SOY118" s="26"/>
      <c r="SOZ118" s="26"/>
      <c r="SPA118" s="26"/>
      <c r="SPB118" s="81"/>
      <c r="SPC118" s="80"/>
      <c r="SPD118" s="80"/>
      <c r="SPE118" s="79"/>
      <c r="SPF118" s="80"/>
      <c r="SPG118" s="79"/>
      <c r="SPH118" s="79"/>
      <c r="SPI118" s="79"/>
      <c r="SPJ118" s="25"/>
      <c r="SPK118" s="26"/>
      <c r="SPL118" s="26"/>
      <c r="SPM118" s="26"/>
      <c r="SPN118" s="26"/>
      <c r="SPO118" s="26"/>
      <c r="SPP118" s="26"/>
      <c r="SPQ118" s="26"/>
      <c r="SPR118" s="81"/>
      <c r="SPS118" s="80"/>
      <c r="SPT118" s="80"/>
      <c r="SPU118" s="79"/>
      <c r="SPV118" s="80"/>
      <c r="SPW118" s="79"/>
      <c r="SPX118" s="79"/>
      <c r="SPY118" s="79"/>
      <c r="SPZ118" s="25"/>
      <c r="SQA118" s="26"/>
      <c r="SQB118" s="26"/>
      <c r="SQC118" s="26"/>
      <c r="SQD118" s="26"/>
      <c r="SQE118" s="26"/>
      <c r="SQF118" s="26"/>
      <c r="SQG118" s="26"/>
      <c r="SQH118" s="81"/>
      <c r="SQI118" s="80"/>
      <c r="SQJ118" s="80"/>
      <c r="SQK118" s="79"/>
      <c r="SQL118" s="80"/>
      <c r="SQM118" s="79"/>
      <c r="SQN118" s="79"/>
      <c r="SQO118" s="79"/>
      <c r="SQP118" s="25"/>
      <c r="SQQ118" s="26"/>
      <c r="SQR118" s="26"/>
      <c r="SQS118" s="26"/>
      <c r="SQT118" s="26"/>
      <c r="SQU118" s="26"/>
      <c r="SQV118" s="26"/>
      <c r="SQW118" s="26"/>
      <c r="SQX118" s="81"/>
      <c r="SQY118" s="80"/>
      <c r="SQZ118" s="80"/>
      <c r="SRA118" s="79"/>
      <c r="SRB118" s="80"/>
      <c r="SRC118" s="79"/>
      <c r="SRD118" s="79"/>
      <c r="SRE118" s="79"/>
      <c r="SRF118" s="25"/>
      <c r="SRG118" s="26"/>
      <c r="SRH118" s="26"/>
      <c r="SRI118" s="26"/>
      <c r="SRJ118" s="26"/>
      <c r="SRK118" s="26"/>
      <c r="SRL118" s="26"/>
      <c r="SRM118" s="26"/>
      <c r="SRN118" s="81"/>
      <c r="SRO118" s="80"/>
      <c r="SRP118" s="80"/>
      <c r="SRQ118" s="79"/>
      <c r="SRR118" s="80"/>
      <c r="SRS118" s="79"/>
      <c r="SRT118" s="79"/>
      <c r="SRU118" s="79"/>
      <c r="SRV118" s="25"/>
      <c r="SRW118" s="26"/>
      <c r="SRX118" s="26"/>
      <c r="SRY118" s="26"/>
      <c r="SRZ118" s="26"/>
      <c r="SSA118" s="26"/>
      <c r="SSB118" s="26"/>
      <c r="SSC118" s="26"/>
      <c r="SSD118" s="81"/>
      <c r="SSE118" s="80"/>
      <c r="SSF118" s="80"/>
      <c r="SSG118" s="79"/>
      <c r="SSH118" s="80"/>
      <c r="SSI118" s="79"/>
      <c r="SSJ118" s="79"/>
      <c r="SSK118" s="79"/>
      <c r="SSL118" s="25"/>
      <c r="SSM118" s="26"/>
      <c r="SSN118" s="26"/>
      <c r="SSO118" s="26"/>
      <c r="SSP118" s="26"/>
      <c r="SSQ118" s="26"/>
      <c r="SSR118" s="26"/>
      <c r="SSS118" s="26"/>
      <c r="SST118" s="81"/>
      <c r="SSU118" s="80"/>
      <c r="SSV118" s="80"/>
      <c r="SSW118" s="79"/>
      <c r="SSX118" s="80"/>
      <c r="SSY118" s="79"/>
      <c r="SSZ118" s="79"/>
      <c r="STA118" s="79"/>
      <c r="STB118" s="25"/>
      <c r="STC118" s="26"/>
      <c r="STD118" s="26"/>
      <c r="STE118" s="26"/>
      <c r="STF118" s="26"/>
      <c r="STG118" s="26"/>
      <c r="STH118" s="26"/>
      <c r="STI118" s="26"/>
      <c r="STJ118" s="81"/>
      <c r="STK118" s="80"/>
      <c r="STL118" s="80"/>
      <c r="STM118" s="79"/>
      <c r="STN118" s="80"/>
      <c r="STO118" s="79"/>
      <c r="STP118" s="79"/>
      <c r="STQ118" s="79"/>
      <c r="STR118" s="25"/>
      <c r="STS118" s="26"/>
      <c r="STT118" s="26"/>
      <c r="STU118" s="26"/>
      <c r="STV118" s="26"/>
      <c r="STW118" s="26"/>
      <c r="STX118" s="26"/>
      <c r="STY118" s="26"/>
      <c r="STZ118" s="81"/>
      <c r="SUA118" s="80"/>
      <c r="SUB118" s="80"/>
      <c r="SUC118" s="79"/>
      <c r="SUD118" s="80"/>
      <c r="SUE118" s="79"/>
      <c r="SUF118" s="79"/>
      <c r="SUG118" s="79"/>
      <c r="SUH118" s="25"/>
      <c r="SUI118" s="26"/>
      <c r="SUJ118" s="26"/>
      <c r="SUK118" s="26"/>
      <c r="SUL118" s="26"/>
      <c r="SUM118" s="26"/>
      <c r="SUN118" s="26"/>
      <c r="SUO118" s="26"/>
      <c r="SUP118" s="81"/>
      <c r="SUQ118" s="80"/>
      <c r="SUR118" s="80"/>
      <c r="SUS118" s="79"/>
      <c r="SUT118" s="80"/>
      <c r="SUU118" s="79"/>
      <c r="SUV118" s="79"/>
      <c r="SUW118" s="79"/>
      <c r="SUX118" s="25"/>
      <c r="SUY118" s="26"/>
      <c r="SUZ118" s="26"/>
      <c r="SVA118" s="26"/>
      <c r="SVB118" s="26"/>
      <c r="SVC118" s="26"/>
      <c r="SVD118" s="26"/>
      <c r="SVE118" s="26"/>
      <c r="SVF118" s="81"/>
      <c r="SVG118" s="80"/>
      <c r="SVH118" s="80"/>
      <c r="SVI118" s="79"/>
      <c r="SVJ118" s="80"/>
      <c r="SVK118" s="79"/>
      <c r="SVL118" s="79"/>
      <c r="SVM118" s="79"/>
      <c r="SVN118" s="25"/>
      <c r="SVO118" s="26"/>
      <c r="SVP118" s="26"/>
      <c r="SVQ118" s="26"/>
      <c r="SVR118" s="26"/>
      <c r="SVS118" s="26"/>
      <c r="SVT118" s="26"/>
      <c r="SVU118" s="26"/>
      <c r="SVV118" s="81"/>
      <c r="SVW118" s="80"/>
      <c r="SVX118" s="80"/>
      <c r="SVY118" s="79"/>
      <c r="SVZ118" s="80"/>
      <c r="SWA118" s="79"/>
      <c r="SWB118" s="79"/>
      <c r="SWC118" s="79"/>
      <c r="SWD118" s="25"/>
      <c r="SWE118" s="26"/>
      <c r="SWF118" s="26"/>
      <c r="SWG118" s="26"/>
      <c r="SWH118" s="26"/>
      <c r="SWI118" s="26"/>
      <c r="SWJ118" s="26"/>
      <c r="SWK118" s="26"/>
      <c r="SWL118" s="81"/>
      <c r="SWM118" s="80"/>
      <c r="SWN118" s="80"/>
      <c r="SWO118" s="79"/>
      <c r="SWP118" s="80"/>
      <c r="SWQ118" s="79"/>
      <c r="SWR118" s="79"/>
      <c r="SWS118" s="79"/>
      <c r="SWT118" s="25"/>
      <c r="SWU118" s="26"/>
      <c r="SWV118" s="26"/>
      <c r="SWW118" s="26"/>
      <c r="SWX118" s="26"/>
      <c r="SWY118" s="26"/>
      <c r="SWZ118" s="26"/>
      <c r="SXA118" s="26"/>
      <c r="SXB118" s="81"/>
      <c r="SXC118" s="80"/>
      <c r="SXD118" s="80"/>
      <c r="SXE118" s="79"/>
      <c r="SXF118" s="80"/>
      <c r="SXG118" s="79"/>
      <c r="SXH118" s="79"/>
      <c r="SXI118" s="79"/>
      <c r="SXJ118" s="25"/>
      <c r="SXK118" s="26"/>
      <c r="SXL118" s="26"/>
      <c r="SXM118" s="26"/>
      <c r="SXN118" s="26"/>
      <c r="SXO118" s="26"/>
      <c r="SXP118" s="26"/>
      <c r="SXQ118" s="26"/>
      <c r="SXR118" s="81"/>
      <c r="SXS118" s="80"/>
      <c r="SXT118" s="80"/>
      <c r="SXU118" s="79"/>
      <c r="SXV118" s="80"/>
      <c r="SXW118" s="79"/>
      <c r="SXX118" s="79"/>
      <c r="SXY118" s="79"/>
      <c r="SXZ118" s="25"/>
      <c r="SYA118" s="26"/>
      <c r="SYB118" s="26"/>
      <c r="SYC118" s="26"/>
      <c r="SYD118" s="26"/>
      <c r="SYE118" s="26"/>
      <c r="SYF118" s="26"/>
      <c r="SYG118" s="26"/>
      <c r="SYH118" s="81"/>
      <c r="SYI118" s="80"/>
      <c r="SYJ118" s="80"/>
      <c r="SYK118" s="79"/>
      <c r="SYL118" s="80"/>
      <c r="SYM118" s="79"/>
      <c r="SYN118" s="79"/>
      <c r="SYO118" s="79"/>
      <c r="SYP118" s="25"/>
      <c r="SYQ118" s="26"/>
      <c r="SYR118" s="26"/>
      <c r="SYS118" s="26"/>
      <c r="SYT118" s="26"/>
      <c r="SYU118" s="26"/>
      <c r="SYV118" s="26"/>
      <c r="SYW118" s="26"/>
      <c r="SYX118" s="81"/>
      <c r="SYY118" s="80"/>
      <c r="SYZ118" s="80"/>
      <c r="SZA118" s="79"/>
      <c r="SZB118" s="80"/>
      <c r="SZC118" s="79"/>
      <c r="SZD118" s="79"/>
      <c r="SZE118" s="79"/>
      <c r="SZF118" s="25"/>
      <c r="SZG118" s="26"/>
      <c r="SZH118" s="26"/>
      <c r="SZI118" s="26"/>
      <c r="SZJ118" s="26"/>
      <c r="SZK118" s="26"/>
      <c r="SZL118" s="26"/>
      <c r="SZM118" s="26"/>
      <c r="SZN118" s="81"/>
      <c r="SZO118" s="80"/>
      <c r="SZP118" s="80"/>
      <c r="SZQ118" s="79"/>
      <c r="SZR118" s="80"/>
      <c r="SZS118" s="79"/>
      <c r="SZT118" s="79"/>
      <c r="SZU118" s="79"/>
      <c r="SZV118" s="25"/>
      <c r="SZW118" s="26"/>
      <c r="SZX118" s="26"/>
      <c r="SZY118" s="26"/>
      <c r="SZZ118" s="26"/>
      <c r="TAA118" s="26"/>
      <c r="TAB118" s="26"/>
      <c r="TAC118" s="26"/>
      <c r="TAD118" s="81"/>
      <c r="TAE118" s="80"/>
      <c r="TAF118" s="80"/>
      <c r="TAG118" s="79"/>
      <c r="TAH118" s="80"/>
      <c r="TAI118" s="79"/>
      <c r="TAJ118" s="79"/>
      <c r="TAK118" s="79"/>
      <c r="TAL118" s="25"/>
      <c r="TAM118" s="26"/>
      <c r="TAN118" s="26"/>
      <c r="TAO118" s="26"/>
      <c r="TAP118" s="26"/>
      <c r="TAQ118" s="26"/>
      <c r="TAR118" s="26"/>
      <c r="TAS118" s="26"/>
      <c r="TAT118" s="81"/>
      <c r="TAU118" s="80"/>
      <c r="TAV118" s="80"/>
      <c r="TAW118" s="79"/>
      <c r="TAX118" s="80"/>
      <c r="TAY118" s="79"/>
      <c r="TAZ118" s="79"/>
      <c r="TBA118" s="79"/>
      <c r="TBB118" s="25"/>
      <c r="TBC118" s="26"/>
      <c r="TBD118" s="26"/>
      <c r="TBE118" s="26"/>
      <c r="TBF118" s="26"/>
      <c r="TBG118" s="26"/>
      <c r="TBH118" s="26"/>
      <c r="TBI118" s="26"/>
      <c r="TBJ118" s="81"/>
      <c r="TBK118" s="80"/>
      <c r="TBL118" s="80"/>
      <c r="TBM118" s="79"/>
      <c r="TBN118" s="80"/>
      <c r="TBO118" s="79"/>
      <c r="TBP118" s="79"/>
      <c r="TBQ118" s="79"/>
      <c r="TBR118" s="25"/>
      <c r="TBS118" s="26"/>
      <c r="TBT118" s="26"/>
      <c r="TBU118" s="26"/>
      <c r="TBV118" s="26"/>
      <c r="TBW118" s="26"/>
      <c r="TBX118" s="26"/>
      <c r="TBY118" s="26"/>
      <c r="TBZ118" s="81"/>
      <c r="TCA118" s="80"/>
      <c r="TCB118" s="80"/>
      <c r="TCC118" s="79"/>
      <c r="TCD118" s="80"/>
      <c r="TCE118" s="79"/>
      <c r="TCF118" s="79"/>
      <c r="TCG118" s="79"/>
      <c r="TCH118" s="25"/>
      <c r="TCI118" s="26"/>
      <c r="TCJ118" s="26"/>
      <c r="TCK118" s="26"/>
      <c r="TCL118" s="26"/>
      <c r="TCM118" s="26"/>
      <c r="TCN118" s="26"/>
      <c r="TCO118" s="26"/>
      <c r="TCP118" s="81"/>
      <c r="TCQ118" s="80"/>
      <c r="TCR118" s="80"/>
      <c r="TCS118" s="79"/>
      <c r="TCT118" s="80"/>
      <c r="TCU118" s="79"/>
      <c r="TCV118" s="79"/>
      <c r="TCW118" s="79"/>
      <c r="TCX118" s="25"/>
      <c r="TCY118" s="26"/>
      <c r="TCZ118" s="26"/>
      <c r="TDA118" s="26"/>
      <c r="TDB118" s="26"/>
      <c r="TDC118" s="26"/>
      <c r="TDD118" s="26"/>
      <c r="TDE118" s="26"/>
      <c r="TDF118" s="81"/>
      <c r="TDG118" s="80"/>
      <c r="TDH118" s="80"/>
      <c r="TDI118" s="79"/>
      <c r="TDJ118" s="80"/>
      <c r="TDK118" s="79"/>
      <c r="TDL118" s="79"/>
      <c r="TDM118" s="79"/>
      <c r="TDN118" s="25"/>
      <c r="TDO118" s="26"/>
      <c r="TDP118" s="26"/>
      <c r="TDQ118" s="26"/>
      <c r="TDR118" s="26"/>
      <c r="TDS118" s="26"/>
      <c r="TDT118" s="26"/>
      <c r="TDU118" s="26"/>
      <c r="TDV118" s="81"/>
      <c r="TDW118" s="80"/>
      <c r="TDX118" s="80"/>
      <c r="TDY118" s="79"/>
      <c r="TDZ118" s="80"/>
      <c r="TEA118" s="79"/>
      <c r="TEB118" s="79"/>
      <c r="TEC118" s="79"/>
      <c r="TED118" s="25"/>
      <c r="TEE118" s="26"/>
      <c r="TEF118" s="26"/>
      <c r="TEG118" s="26"/>
      <c r="TEH118" s="26"/>
      <c r="TEI118" s="26"/>
      <c r="TEJ118" s="26"/>
      <c r="TEK118" s="26"/>
      <c r="TEL118" s="81"/>
      <c r="TEM118" s="80"/>
      <c r="TEN118" s="80"/>
      <c r="TEO118" s="79"/>
      <c r="TEP118" s="80"/>
      <c r="TEQ118" s="79"/>
      <c r="TER118" s="79"/>
      <c r="TES118" s="79"/>
      <c r="TET118" s="25"/>
      <c r="TEU118" s="26"/>
      <c r="TEV118" s="26"/>
      <c r="TEW118" s="26"/>
      <c r="TEX118" s="26"/>
      <c r="TEY118" s="26"/>
      <c r="TEZ118" s="26"/>
      <c r="TFA118" s="26"/>
      <c r="TFB118" s="81"/>
      <c r="TFC118" s="80"/>
      <c r="TFD118" s="80"/>
      <c r="TFE118" s="79"/>
      <c r="TFF118" s="80"/>
      <c r="TFG118" s="79"/>
      <c r="TFH118" s="79"/>
      <c r="TFI118" s="79"/>
      <c r="TFJ118" s="25"/>
      <c r="TFK118" s="26"/>
      <c r="TFL118" s="26"/>
      <c r="TFM118" s="26"/>
      <c r="TFN118" s="26"/>
      <c r="TFO118" s="26"/>
      <c r="TFP118" s="26"/>
      <c r="TFQ118" s="26"/>
      <c r="TFR118" s="81"/>
      <c r="TFS118" s="80"/>
      <c r="TFT118" s="80"/>
      <c r="TFU118" s="79"/>
      <c r="TFV118" s="80"/>
      <c r="TFW118" s="79"/>
      <c r="TFX118" s="79"/>
      <c r="TFY118" s="79"/>
      <c r="TFZ118" s="25"/>
      <c r="TGA118" s="26"/>
      <c r="TGB118" s="26"/>
      <c r="TGC118" s="26"/>
      <c r="TGD118" s="26"/>
      <c r="TGE118" s="26"/>
      <c r="TGF118" s="26"/>
      <c r="TGG118" s="26"/>
      <c r="TGH118" s="81"/>
      <c r="TGI118" s="80"/>
      <c r="TGJ118" s="80"/>
      <c r="TGK118" s="79"/>
      <c r="TGL118" s="80"/>
      <c r="TGM118" s="79"/>
      <c r="TGN118" s="79"/>
      <c r="TGO118" s="79"/>
      <c r="TGP118" s="25"/>
      <c r="TGQ118" s="26"/>
      <c r="TGR118" s="26"/>
      <c r="TGS118" s="26"/>
      <c r="TGT118" s="26"/>
      <c r="TGU118" s="26"/>
      <c r="TGV118" s="26"/>
      <c r="TGW118" s="26"/>
      <c r="TGX118" s="81"/>
      <c r="TGY118" s="80"/>
      <c r="TGZ118" s="80"/>
      <c r="THA118" s="79"/>
      <c r="THB118" s="80"/>
      <c r="THC118" s="79"/>
      <c r="THD118" s="79"/>
      <c r="THE118" s="79"/>
      <c r="THF118" s="25"/>
      <c r="THG118" s="26"/>
      <c r="THH118" s="26"/>
      <c r="THI118" s="26"/>
      <c r="THJ118" s="26"/>
      <c r="THK118" s="26"/>
      <c r="THL118" s="26"/>
      <c r="THM118" s="26"/>
      <c r="THN118" s="81"/>
      <c r="THO118" s="80"/>
      <c r="THP118" s="80"/>
      <c r="THQ118" s="79"/>
      <c r="THR118" s="80"/>
      <c r="THS118" s="79"/>
      <c r="THT118" s="79"/>
      <c r="THU118" s="79"/>
      <c r="THV118" s="25"/>
      <c r="THW118" s="26"/>
      <c r="THX118" s="26"/>
      <c r="THY118" s="26"/>
      <c r="THZ118" s="26"/>
      <c r="TIA118" s="26"/>
      <c r="TIB118" s="26"/>
      <c r="TIC118" s="26"/>
      <c r="TID118" s="81"/>
      <c r="TIE118" s="80"/>
      <c r="TIF118" s="80"/>
      <c r="TIG118" s="79"/>
      <c r="TIH118" s="80"/>
      <c r="TII118" s="79"/>
      <c r="TIJ118" s="79"/>
      <c r="TIK118" s="79"/>
      <c r="TIL118" s="25"/>
      <c r="TIM118" s="26"/>
      <c r="TIN118" s="26"/>
      <c r="TIO118" s="26"/>
      <c r="TIP118" s="26"/>
      <c r="TIQ118" s="26"/>
      <c r="TIR118" s="26"/>
      <c r="TIS118" s="26"/>
      <c r="TIT118" s="81"/>
      <c r="TIU118" s="80"/>
      <c r="TIV118" s="80"/>
      <c r="TIW118" s="79"/>
      <c r="TIX118" s="80"/>
      <c r="TIY118" s="79"/>
      <c r="TIZ118" s="79"/>
      <c r="TJA118" s="79"/>
      <c r="TJB118" s="25"/>
      <c r="TJC118" s="26"/>
      <c r="TJD118" s="26"/>
      <c r="TJE118" s="26"/>
      <c r="TJF118" s="26"/>
      <c r="TJG118" s="26"/>
      <c r="TJH118" s="26"/>
      <c r="TJI118" s="26"/>
      <c r="TJJ118" s="81"/>
      <c r="TJK118" s="80"/>
      <c r="TJL118" s="80"/>
      <c r="TJM118" s="79"/>
      <c r="TJN118" s="80"/>
      <c r="TJO118" s="79"/>
      <c r="TJP118" s="79"/>
      <c r="TJQ118" s="79"/>
      <c r="TJR118" s="25"/>
      <c r="TJS118" s="26"/>
      <c r="TJT118" s="26"/>
      <c r="TJU118" s="26"/>
      <c r="TJV118" s="26"/>
      <c r="TJW118" s="26"/>
      <c r="TJX118" s="26"/>
      <c r="TJY118" s="26"/>
      <c r="TJZ118" s="81"/>
      <c r="TKA118" s="80"/>
      <c r="TKB118" s="80"/>
      <c r="TKC118" s="79"/>
      <c r="TKD118" s="80"/>
      <c r="TKE118" s="79"/>
      <c r="TKF118" s="79"/>
      <c r="TKG118" s="79"/>
      <c r="TKH118" s="25"/>
      <c r="TKI118" s="26"/>
      <c r="TKJ118" s="26"/>
      <c r="TKK118" s="26"/>
      <c r="TKL118" s="26"/>
      <c r="TKM118" s="26"/>
      <c r="TKN118" s="26"/>
      <c r="TKO118" s="26"/>
      <c r="TKP118" s="81"/>
      <c r="TKQ118" s="80"/>
      <c r="TKR118" s="80"/>
      <c r="TKS118" s="79"/>
      <c r="TKT118" s="80"/>
      <c r="TKU118" s="79"/>
      <c r="TKV118" s="79"/>
      <c r="TKW118" s="79"/>
      <c r="TKX118" s="25"/>
      <c r="TKY118" s="26"/>
      <c r="TKZ118" s="26"/>
      <c r="TLA118" s="26"/>
      <c r="TLB118" s="26"/>
      <c r="TLC118" s="26"/>
      <c r="TLD118" s="26"/>
      <c r="TLE118" s="26"/>
      <c r="TLF118" s="81"/>
      <c r="TLG118" s="80"/>
      <c r="TLH118" s="80"/>
      <c r="TLI118" s="79"/>
      <c r="TLJ118" s="80"/>
      <c r="TLK118" s="79"/>
      <c r="TLL118" s="79"/>
      <c r="TLM118" s="79"/>
      <c r="TLN118" s="25"/>
      <c r="TLO118" s="26"/>
      <c r="TLP118" s="26"/>
      <c r="TLQ118" s="26"/>
      <c r="TLR118" s="26"/>
      <c r="TLS118" s="26"/>
      <c r="TLT118" s="26"/>
      <c r="TLU118" s="26"/>
      <c r="TLV118" s="81"/>
      <c r="TLW118" s="80"/>
      <c r="TLX118" s="80"/>
      <c r="TLY118" s="79"/>
      <c r="TLZ118" s="80"/>
      <c r="TMA118" s="79"/>
      <c r="TMB118" s="79"/>
      <c r="TMC118" s="79"/>
      <c r="TMD118" s="25"/>
      <c r="TME118" s="26"/>
      <c r="TMF118" s="26"/>
      <c r="TMG118" s="26"/>
      <c r="TMH118" s="26"/>
      <c r="TMI118" s="26"/>
      <c r="TMJ118" s="26"/>
      <c r="TMK118" s="26"/>
      <c r="TML118" s="81"/>
      <c r="TMM118" s="80"/>
      <c r="TMN118" s="80"/>
      <c r="TMO118" s="79"/>
      <c r="TMP118" s="80"/>
      <c r="TMQ118" s="79"/>
      <c r="TMR118" s="79"/>
      <c r="TMS118" s="79"/>
      <c r="TMT118" s="25"/>
      <c r="TMU118" s="26"/>
      <c r="TMV118" s="26"/>
      <c r="TMW118" s="26"/>
      <c r="TMX118" s="26"/>
      <c r="TMY118" s="26"/>
      <c r="TMZ118" s="26"/>
      <c r="TNA118" s="26"/>
      <c r="TNB118" s="81"/>
      <c r="TNC118" s="80"/>
      <c r="TND118" s="80"/>
      <c r="TNE118" s="79"/>
      <c r="TNF118" s="80"/>
      <c r="TNG118" s="79"/>
      <c r="TNH118" s="79"/>
      <c r="TNI118" s="79"/>
      <c r="TNJ118" s="25"/>
      <c r="TNK118" s="26"/>
      <c r="TNL118" s="26"/>
      <c r="TNM118" s="26"/>
      <c r="TNN118" s="26"/>
      <c r="TNO118" s="26"/>
      <c r="TNP118" s="26"/>
      <c r="TNQ118" s="26"/>
      <c r="TNR118" s="81"/>
      <c r="TNS118" s="80"/>
      <c r="TNT118" s="80"/>
      <c r="TNU118" s="79"/>
      <c r="TNV118" s="80"/>
      <c r="TNW118" s="79"/>
      <c r="TNX118" s="79"/>
      <c r="TNY118" s="79"/>
      <c r="TNZ118" s="25"/>
      <c r="TOA118" s="26"/>
      <c r="TOB118" s="26"/>
      <c r="TOC118" s="26"/>
      <c r="TOD118" s="26"/>
      <c r="TOE118" s="26"/>
      <c r="TOF118" s="26"/>
      <c r="TOG118" s="26"/>
      <c r="TOH118" s="81"/>
      <c r="TOI118" s="80"/>
      <c r="TOJ118" s="80"/>
      <c r="TOK118" s="79"/>
      <c r="TOL118" s="80"/>
      <c r="TOM118" s="79"/>
      <c r="TON118" s="79"/>
      <c r="TOO118" s="79"/>
      <c r="TOP118" s="25"/>
      <c r="TOQ118" s="26"/>
      <c r="TOR118" s="26"/>
      <c r="TOS118" s="26"/>
      <c r="TOT118" s="26"/>
      <c r="TOU118" s="26"/>
      <c r="TOV118" s="26"/>
      <c r="TOW118" s="26"/>
      <c r="TOX118" s="81"/>
      <c r="TOY118" s="80"/>
      <c r="TOZ118" s="80"/>
      <c r="TPA118" s="79"/>
      <c r="TPB118" s="80"/>
      <c r="TPC118" s="79"/>
      <c r="TPD118" s="79"/>
      <c r="TPE118" s="79"/>
      <c r="TPF118" s="25"/>
      <c r="TPG118" s="26"/>
      <c r="TPH118" s="26"/>
      <c r="TPI118" s="26"/>
      <c r="TPJ118" s="26"/>
      <c r="TPK118" s="26"/>
      <c r="TPL118" s="26"/>
      <c r="TPM118" s="26"/>
      <c r="TPN118" s="81"/>
      <c r="TPO118" s="80"/>
      <c r="TPP118" s="80"/>
      <c r="TPQ118" s="79"/>
      <c r="TPR118" s="80"/>
      <c r="TPS118" s="79"/>
      <c r="TPT118" s="79"/>
      <c r="TPU118" s="79"/>
      <c r="TPV118" s="25"/>
      <c r="TPW118" s="26"/>
      <c r="TPX118" s="26"/>
      <c r="TPY118" s="26"/>
      <c r="TPZ118" s="26"/>
      <c r="TQA118" s="26"/>
      <c r="TQB118" s="26"/>
      <c r="TQC118" s="26"/>
      <c r="TQD118" s="81"/>
      <c r="TQE118" s="80"/>
      <c r="TQF118" s="80"/>
      <c r="TQG118" s="79"/>
      <c r="TQH118" s="80"/>
      <c r="TQI118" s="79"/>
      <c r="TQJ118" s="79"/>
      <c r="TQK118" s="79"/>
      <c r="TQL118" s="25"/>
      <c r="TQM118" s="26"/>
      <c r="TQN118" s="26"/>
      <c r="TQO118" s="26"/>
      <c r="TQP118" s="26"/>
      <c r="TQQ118" s="26"/>
      <c r="TQR118" s="26"/>
      <c r="TQS118" s="26"/>
      <c r="TQT118" s="81"/>
      <c r="TQU118" s="80"/>
      <c r="TQV118" s="80"/>
      <c r="TQW118" s="79"/>
      <c r="TQX118" s="80"/>
      <c r="TQY118" s="79"/>
      <c r="TQZ118" s="79"/>
      <c r="TRA118" s="79"/>
      <c r="TRB118" s="25"/>
      <c r="TRC118" s="26"/>
      <c r="TRD118" s="26"/>
      <c r="TRE118" s="26"/>
      <c r="TRF118" s="26"/>
      <c r="TRG118" s="26"/>
      <c r="TRH118" s="26"/>
      <c r="TRI118" s="26"/>
      <c r="TRJ118" s="81"/>
      <c r="TRK118" s="80"/>
      <c r="TRL118" s="80"/>
      <c r="TRM118" s="79"/>
      <c r="TRN118" s="80"/>
      <c r="TRO118" s="79"/>
      <c r="TRP118" s="79"/>
      <c r="TRQ118" s="79"/>
      <c r="TRR118" s="25"/>
      <c r="TRS118" s="26"/>
      <c r="TRT118" s="26"/>
      <c r="TRU118" s="26"/>
      <c r="TRV118" s="26"/>
      <c r="TRW118" s="26"/>
      <c r="TRX118" s="26"/>
      <c r="TRY118" s="26"/>
      <c r="TRZ118" s="81"/>
      <c r="TSA118" s="80"/>
      <c r="TSB118" s="80"/>
      <c r="TSC118" s="79"/>
      <c r="TSD118" s="80"/>
      <c r="TSE118" s="79"/>
      <c r="TSF118" s="79"/>
      <c r="TSG118" s="79"/>
      <c r="TSH118" s="25"/>
      <c r="TSI118" s="26"/>
      <c r="TSJ118" s="26"/>
      <c r="TSK118" s="26"/>
      <c r="TSL118" s="26"/>
      <c r="TSM118" s="26"/>
      <c r="TSN118" s="26"/>
      <c r="TSO118" s="26"/>
      <c r="TSP118" s="81"/>
      <c r="TSQ118" s="80"/>
      <c r="TSR118" s="80"/>
      <c r="TSS118" s="79"/>
      <c r="TST118" s="80"/>
      <c r="TSU118" s="79"/>
      <c r="TSV118" s="79"/>
      <c r="TSW118" s="79"/>
      <c r="TSX118" s="25"/>
      <c r="TSY118" s="26"/>
      <c r="TSZ118" s="26"/>
      <c r="TTA118" s="26"/>
      <c r="TTB118" s="26"/>
      <c r="TTC118" s="26"/>
      <c r="TTD118" s="26"/>
      <c r="TTE118" s="26"/>
      <c r="TTF118" s="81"/>
      <c r="TTG118" s="80"/>
      <c r="TTH118" s="80"/>
      <c r="TTI118" s="79"/>
      <c r="TTJ118" s="80"/>
      <c r="TTK118" s="79"/>
      <c r="TTL118" s="79"/>
      <c r="TTM118" s="79"/>
      <c r="TTN118" s="25"/>
      <c r="TTO118" s="26"/>
      <c r="TTP118" s="26"/>
      <c r="TTQ118" s="26"/>
      <c r="TTR118" s="26"/>
      <c r="TTS118" s="26"/>
      <c r="TTT118" s="26"/>
      <c r="TTU118" s="26"/>
      <c r="TTV118" s="81"/>
      <c r="TTW118" s="80"/>
      <c r="TTX118" s="80"/>
      <c r="TTY118" s="79"/>
      <c r="TTZ118" s="80"/>
      <c r="TUA118" s="79"/>
      <c r="TUB118" s="79"/>
      <c r="TUC118" s="79"/>
      <c r="TUD118" s="25"/>
      <c r="TUE118" s="26"/>
      <c r="TUF118" s="26"/>
      <c r="TUG118" s="26"/>
      <c r="TUH118" s="26"/>
      <c r="TUI118" s="26"/>
      <c r="TUJ118" s="26"/>
      <c r="TUK118" s="26"/>
      <c r="TUL118" s="81"/>
      <c r="TUM118" s="80"/>
      <c r="TUN118" s="80"/>
      <c r="TUO118" s="79"/>
      <c r="TUP118" s="80"/>
      <c r="TUQ118" s="79"/>
      <c r="TUR118" s="79"/>
      <c r="TUS118" s="79"/>
      <c r="TUT118" s="25"/>
      <c r="TUU118" s="26"/>
      <c r="TUV118" s="26"/>
      <c r="TUW118" s="26"/>
      <c r="TUX118" s="26"/>
      <c r="TUY118" s="26"/>
      <c r="TUZ118" s="26"/>
      <c r="TVA118" s="26"/>
      <c r="TVB118" s="81"/>
      <c r="TVC118" s="80"/>
      <c r="TVD118" s="80"/>
      <c r="TVE118" s="79"/>
      <c r="TVF118" s="80"/>
      <c r="TVG118" s="79"/>
      <c r="TVH118" s="79"/>
      <c r="TVI118" s="79"/>
      <c r="TVJ118" s="25"/>
      <c r="TVK118" s="26"/>
      <c r="TVL118" s="26"/>
      <c r="TVM118" s="26"/>
      <c r="TVN118" s="26"/>
      <c r="TVO118" s="26"/>
      <c r="TVP118" s="26"/>
      <c r="TVQ118" s="26"/>
      <c r="TVR118" s="81"/>
      <c r="TVS118" s="80"/>
      <c r="TVT118" s="80"/>
      <c r="TVU118" s="79"/>
      <c r="TVV118" s="80"/>
      <c r="TVW118" s="79"/>
      <c r="TVX118" s="79"/>
      <c r="TVY118" s="79"/>
      <c r="TVZ118" s="25"/>
      <c r="TWA118" s="26"/>
      <c r="TWB118" s="26"/>
      <c r="TWC118" s="26"/>
      <c r="TWD118" s="26"/>
      <c r="TWE118" s="26"/>
      <c r="TWF118" s="26"/>
      <c r="TWG118" s="26"/>
      <c r="TWH118" s="81"/>
      <c r="TWI118" s="80"/>
      <c r="TWJ118" s="80"/>
      <c r="TWK118" s="79"/>
      <c r="TWL118" s="80"/>
      <c r="TWM118" s="79"/>
      <c r="TWN118" s="79"/>
      <c r="TWO118" s="79"/>
      <c r="TWP118" s="25"/>
      <c r="TWQ118" s="26"/>
      <c r="TWR118" s="26"/>
      <c r="TWS118" s="26"/>
      <c r="TWT118" s="26"/>
      <c r="TWU118" s="26"/>
      <c r="TWV118" s="26"/>
      <c r="TWW118" s="26"/>
      <c r="TWX118" s="81"/>
      <c r="TWY118" s="80"/>
      <c r="TWZ118" s="80"/>
      <c r="TXA118" s="79"/>
      <c r="TXB118" s="80"/>
      <c r="TXC118" s="79"/>
      <c r="TXD118" s="79"/>
      <c r="TXE118" s="79"/>
      <c r="TXF118" s="25"/>
      <c r="TXG118" s="26"/>
      <c r="TXH118" s="26"/>
      <c r="TXI118" s="26"/>
      <c r="TXJ118" s="26"/>
      <c r="TXK118" s="26"/>
      <c r="TXL118" s="26"/>
      <c r="TXM118" s="26"/>
      <c r="TXN118" s="81"/>
      <c r="TXO118" s="80"/>
      <c r="TXP118" s="80"/>
      <c r="TXQ118" s="79"/>
      <c r="TXR118" s="80"/>
      <c r="TXS118" s="79"/>
      <c r="TXT118" s="79"/>
      <c r="TXU118" s="79"/>
      <c r="TXV118" s="25"/>
      <c r="TXW118" s="26"/>
      <c r="TXX118" s="26"/>
      <c r="TXY118" s="26"/>
      <c r="TXZ118" s="26"/>
      <c r="TYA118" s="26"/>
      <c r="TYB118" s="26"/>
      <c r="TYC118" s="26"/>
      <c r="TYD118" s="81"/>
      <c r="TYE118" s="80"/>
      <c r="TYF118" s="80"/>
      <c r="TYG118" s="79"/>
      <c r="TYH118" s="80"/>
      <c r="TYI118" s="79"/>
      <c r="TYJ118" s="79"/>
      <c r="TYK118" s="79"/>
      <c r="TYL118" s="25"/>
      <c r="TYM118" s="26"/>
      <c r="TYN118" s="26"/>
      <c r="TYO118" s="26"/>
      <c r="TYP118" s="26"/>
      <c r="TYQ118" s="26"/>
      <c r="TYR118" s="26"/>
      <c r="TYS118" s="26"/>
      <c r="TYT118" s="81"/>
      <c r="TYU118" s="80"/>
      <c r="TYV118" s="80"/>
      <c r="TYW118" s="79"/>
      <c r="TYX118" s="80"/>
      <c r="TYY118" s="79"/>
      <c r="TYZ118" s="79"/>
      <c r="TZA118" s="79"/>
      <c r="TZB118" s="25"/>
      <c r="TZC118" s="26"/>
      <c r="TZD118" s="26"/>
      <c r="TZE118" s="26"/>
      <c r="TZF118" s="26"/>
      <c r="TZG118" s="26"/>
      <c r="TZH118" s="26"/>
      <c r="TZI118" s="26"/>
      <c r="TZJ118" s="81"/>
      <c r="TZK118" s="80"/>
      <c r="TZL118" s="80"/>
      <c r="TZM118" s="79"/>
      <c r="TZN118" s="80"/>
      <c r="TZO118" s="79"/>
      <c r="TZP118" s="79"/>
      <c r="TZQ118" s="79"/>
      <c r="TZR118" s="25"/>
      <c r="TZS118" s="26"/>
      <c r="TZT118" s="26"/>
      <c r="TZU118" s="26"/>
      <c r="TZV118" s="26"/>
      <c r="TZW118" s="26"/>
      <c r="TZX118" s="26"/>
      <c r="TZY118" s="26"/>
      <c r="TZZ118" s="81"/>
      <c r="UAA118" s="80"/>
      <c r="UAB118" s="80"/>
      <c r="UAC118" s="79"/>
      <c r="UAD118" s="80"/>
      <c r="UAE118" s="79"/>
      <c r="UAF118" s="79"/>
      <c r="UAG118" s="79"/>
      <c r="UAH118" s="25"/>
      <c r="UAI118" s="26"/>
      <c r="UAJ118" s="26"/>
      <c r="UAK118" s="26"/>
      <c r="UAL118" s="26"/>
      <c r="UAM118" s="26"/>
      <c r="UAN118" s="26"/>
      <c r="UAO118" s="26"/>
      <c r="UAP118" s="81"/>
      <c r="UAQ118" s="80"/>
      <c r="UAR118" s="80"/>
      <c r="UAS118" s="79"/>
      <c r="UAT118" s="80"/>
      <c r="UAU118" s="79"/>
      <c r="UAV118" s="79"/>
      <c r="UAW118" s="79"/>
      <c r="UAX118" s="25"/>
      <c r="UAY118" s="26"/>
      <c r="UAZ118" s="26"/>
      <c r="UBA118" s="26"/>
      <c r="UBB118" s="26"/>
      <c r="UBC118" s="26"/>
      <c r="UBD118" s="26"/>
      <c r="UBE118" s="26"/>
      <c r="UBF118" s="81"/>
      <c r="UBG118" s="80"/>
      <c r="UBH118" s="80"/>
      <c r="UBI118" s="79"/>
      <c r="UBJ118" s="80"/>
      <c r="UBK118" s="79"/>
      <c r="UBL118" s="79"/>
      <c r="UBM118" s="79"/>
      <c r="UBN118" s="25"/>
      <c r="UBO118" s="26"/>
      <c r="UBP118" s="26"/>
      <c r="UBQ118" s="26"/>
      <c r="UBR118" s="26"/>
      <c r="UBS118" s="26"/>
      <c r="UBT118" s="26"/>
      <c r="UBU118" s="26"/>
      <c r="UBV118" s="81"/>
      <c r="UBW118" s="80"/>
      <c r="UBX118" s="80"/>
      <c r="UBY118" s="79"/>
      <c r="UBZ118" s="80"/>
      <c r="UCA118" s="79"/>
      <c r="UCB118" s="79"/>
      <c r="UCC118" s="79"/>
      <c r="UCD118" s="25"/>
      <c r="UCE118" s="26"/>
      <c r="UCF118" s="26"/>
      <c r="UCG118" s="26"/>
      <c r="UCH118" s="26"/>
      <c r="UCI118" s="26"/>
      <c r="UCJ118" s="26"/>
      <c r="UCK118" s="26"/>
      <c r="UCL118" s="81"/>
      <c r="UCM118" s="80"/>
      <c r="UCN118" s="80"/>
      <c r="UCO118" s="79"/>
      <c r="UCP118" s="80"/>
      <c r="UCQ118" s="79"/>
      <c r="UCR118" s="79"/>
      <c r="UCS118" s="79"/>
      <c r="UCT118" s="25"/>
      <c r="UCU118" s="26"/>
      <c r="UCV118" s="26"/>
      <c r="UCW118" s="26"/>
      <c r="UCX118" s="26"/>
      <c r="UCY118" s="26"/>
      <c r="UCZ118" s="26"/>
      <c r="UDA118" s="26"/>
      <c r="UDB118" s="81"/>
      <c r="UDC118" s="80"/>
      <c r="UDD118" s="80"/>
      <c r="UDE118" s="79"/>
      <c r="UDF118" s="80"/>
      <c r="UDG118" s="79"/>
      <c r="UDH118" s="79"/>
      <c r="UDI118" s="79"/>
      <c r="UDJ118" s="25"/>
      <c r="UDK118" s="26"/>
      <c r="UDL118" s="26"/>
      <c r="UDM118" s="26"/>
      <c r="UDN118" s="26"/>
      <c r="UDO118" s="26"/>
      <c r="UDP118" s="26"/>
      <c r="UDQ118" s="26"/>
      <c r="UDR118" s="81"/>
      <c r="UDS118" s="80"/>
      <c r="UDT118" s="80"/>
      <c r="UDU118" s="79"/>
      <c r="UDV118" s="80"/>
      <c r="UDW118" s="79"/>
      <c r="UDX118" s="79"/>
      <c r="UDY118" s="79"/>
      <c r="UDZ118" s="25"/>
      <c r="UEA118" s="26"/>
      <c r="UEB118" s="26"/>
      <c r="UEC118" s="26"/>
      <c r="UED118" s="26"/>
      <c r="UEE118" s="26"/>
      <c r="UEF118" s="26"/>
      <c r="UEG118" s="26"/>
      <c r="UEH118" s="81"/>
      <c r="UEI118" s="80"/>
      <c r="UEJ118" s="80"/>
      <c r="UEK118" s="79"/>
      <c r="UEL118" s="80"/>
      <c r="UEM118" s="79"/>
      <c r="UEN118" s="79"/>
      <c r="UEO118" s="79"/>
      <c r="UEP118" s="25"/>
      <c r="UEQ118" s="26"/>
      <c r="UER118" s="26"/>
      <c r="UES118" s="26"/>
      <c r="UET118" s="26"/>
      <c r="UEU118" s="26"/>
      <c r="UEV118" s="26"/>
      <c r="UEW118" s="26"/>
      <c r="UEX118" s="81"/>
      <c r="UEY118" s="80"/>
      <c r="UEZ118" s="80"/>
      <c r="UFA118" s="79"/>
      <c r="UFB118" s="80"/>
      <c r="UFC118" s="79"/>
      <c r="UFD118" s="79"/>
      <c r="UFE118" s="79"/>
      <c r="UFF118" s="25"/>
      <c r="UFG118" s="26"/>
      <c r="UFH118" s="26"/>
      <c r="UFI118" s="26"/>
      <c r="UFJ118" s="26"/>
      <c r="UFK118" s="26"/>
      <c r="UFL118" s="26"/>
      <c r="UFM118" s="26"/>
      <c r="UFN118" s="81"/>
      <c r="UFO118" s="80"/>
      <c r="UFP118" s="80"/>
      <c r="UFQ118" s="79"/>
      <c r="UFR118" s="80"/>
      <c r="UFS118" s="79"/>
      <c r="UFT118" s="79"/>
      <c r="UFU118" s="79"/>
      <c r="UFV118" s="25"/>
      <c r="UFW118" s="26"/>
      <c r="UFX118" s="26"/>
      <c r="UFY118" s="26"/>
      <c r="UFZ118" s="26"/>
      <c r="UGA118" s="26"/>
      <c r="UGB118" s="26"/>
      <c r="UGC118" s="26"/>
      <c r="UGD118" s="81"/>
      <c r="UGE118" s="80"/>
      <c r="UGF118" s="80"/>
      <c r="UGG118" s="79"/>
      <c r="UGH118" s="80"/>
      <c r="UGI118" s="79"/>
      <c r="UGJ118" s="79"/>
      <c r="UGK118" s="79"/>
      <c r="UGL118" s="25"/>
      <c r="UGM118" s="26"/>
      <c r="UGN118" s="26"/>
      <c r="UGO118" s="26"/>
      <c r="UGP118" s="26"/>
      <c r="UGQ118" s="26"/>
      <c r="UGR118" s="26"/>
      <c r="UGS118" s="26"/>
      <c r="UGT118" s="81"/>
      <c r="UGU118" s="80"/>
      <c r="UGV118" s="80"/>
      <c r="UGW118" s="79"/>
      <c r="UGX118" s="80"/>
      <c r="UGY118" s="79"/>
      <c r="UGZ118" s="79"/>
      <c r="UHA118" s="79"/>
      <c r="UHB118" s="25"/>
      <c r="UHC118" s="26"/>
      <c r="UHD118" s="26"/>
      <c r="UHE118" s="26"/>
      <c r="UHF118" s="26"/>
      <c r="UHG118" s="26"/>
      <c r="UHH118" s="26"/>
      <c r="UHI118" s="26"/>
      <c r="UHJ118" s="81"/>
      <c r="UHK118" s="80"/>
      <c r="UHL118" s="80"/>
      <c r="UHM118" s="79"/>
      <c r="UHN118" s="80"/>
      <c r="UHO118" s="79"/>
      <c r="UHP118" s="79"/>
      <c r="UHQ118" s="79"/>
      <c r="UHR118" s="25"/>
      <c r="UHS118" s="26"/>
      <c r="UHT118" s="26"/>
      <c r="UHU118" s="26"/>
      <c r="UHV118" s="26"/>
      <c r="UHW118" s="26"/>
      <c r="UHX118" s="26"/>
      <c r="UHY118" s="26"/>
      <c r="UHZ118" s="81"/>
      <c r="UIA118" s="80"/>
      <c r="UIB118" s="80"/>
      <c r="UIC118" s="79"/>
      <c r="UID118" s="80"/>
      <c r="UIE118" s="79"/>
      <c r="UIF118" s="79"/>
      <c r="UIG118" s="79"/>
      <c r="UIH118" s="25"/>
      <c r="UII118" s="26"/>
      <c r="UIJ118" s="26"/>
      <c r="UIK118" s="26"/>
      <c r="UIL118" s="26"/>
      <c r="UIM118" s="26"/>
      <c r="UIN118" s="26"/>
      <c r="UIO118" s="26"/>
      <c r="UIP118" s="81"/>
      <c r="UIQ118" s="80"/>
      <c r="UIR118" s="80"/>
      <c r="UIS118" s="79"/>
      <c r="UIT118" s="80"/>
      <c r="UIU118" s="79"/>
      <c r="UIV118" s="79"/>
      <c r="UIW118" s="79"/>
      <c r="UIX118" s="25"/>
      <c r="UIY118" s="26"/>
      <c r="UIZ118" s="26"/>
      <c r="UJA118" s="26"/>
      <c r="UJB118" s="26"/>
      <c r="UJC118" s="26"/>
      <c r="UJD118" s="26"/>
      <c r="UJE118" s="26"/>
      <c r="UJF118" s="81"/>
      <c r="UJG118" s="80"/>
      <c r="UJH118" s="80"/>
      <c r="UJI118" s="79"/>
      <c r="UJJ118" s="80"/>
      <c r="UJK118" s="79"/>
      <c r="UJL118" s="79"/>
      <c r="UJM118" s="79"/>
      <c r="UJN118" s="25"/>
      <c r="UJO118" s="26"/>
      <c r="UJP118" s="26"/>
      <c r="UJQ118" s="26"/>
      <c r="UJR118" s="26"/>
      <c r="UJS118" s="26"/>
      <c r="UJT118" s="26"/>
      <c r="UJU118" s="26"/>
      <c r="UJV118" s="81"/>
      <c r="UJW118" s="80"/>
      <c r="UJX118" s="80"/>
      <c r="UJY118" s="79"/>
      <c r="UJZ118" s="80"/>
      <c r="UKA118" s="79"/>
      <c r="UKB118" s="79"/>
      <c r="UKC118" s="79"/>
      <c r="UKD118" s="25"/>
      <c r="UKE118" s="26"/>
      <c r="UKF118" s="26"/>
      <c r="UKG118" s="26"/>
      <c r="UKH118" s="26"/>
      <c r="UKI118" s="26"/>
      <c r="UKJ118" s="26"/>
      <c r="UKK118" s="26"/>
      <c r="UKL118" s="81"/>
      <c r="UKM118" s="80"/>
      <c r="UKN118" s="80"/>
      <c r="UKO118" s="79"/>
      <c r="UKP118" s="80"/>
      <c r="UKQ118" s="79"/>
      <c r="UKR118" s="79"/>
      <c r="UKS118" s="79"/>
      <c r="UKT118" s="25"/>
      <c r="UKU118" s="26"/>
      <c r="UKV118" s="26"/>
      <c r="UKW118" s="26"/>
      <c r="UKX118" s="26"/>
      <c r="UKY118" s="26"/>
      <c r="UKZ118" s="26"/>
      <c r="ULA118" s="26"/>
      <c r="ULB118" s="81"/>
      <c r="ULC118" s="80"/>
      <c r="ULD118" s="80"/>
      <c r="ULE118" s="79"/>
      <c r="ULF118" s="80"/>
      <c r="ULG118" s="79"/>
      <c r="ULH118" s="79"/>
      <c r="ULI118" s="79"/>
      <c r="ULJ118" s="25"/>
      <c r="ULK118" s="26"/>
      <c r="ULL118" s="26"/>
      <c r="ULM118" s="26"/>
      <c r="ULN118" s="26"/>
      <c r="ULO118" s="26"/>
      <c r="ULP118" s="26"/>
      <c r="ULQ118" s="26"/>
      <c r="ULR118" s="81"/>
      <c r="ULS118" s="80"/>
      <c r="ULT118" s="80"/>
      <c r="ULU118" s="79"/>
      <c r="ULV118" s="80"/>
      <c r="ULW118" s="79"/>
      <c r="ULX118" s="79"/>
      <c r="ULY118" s="79"/>
      <c r="ULZ118" s="25"/>
      <c r="UMA118" s="26"/>
      <c r="UMB118" s="26"/>
      <c r="UMC118" s="26"/>
      <c r="UMD118" s="26"/>
      <c r="UME118" s="26"/>
      <c r="UMF118" s="26"/>
      <c r="UMG118" s="26"/>
      <c r="UMH118" s="81"/>
      <c r="UMI118" s="80"/>
      <c r="UMJ118" s="80"/>
      <c r="UMK118" s="79"/>
      <c r="UML118" s="80"/>
      <c r="UMM118" s="79"/>
      <c r="UMN118" s="79"/>
      <c r="UMO118" s="79"/>
      <c r="UMP118" s="25"/>
      <c r="UMQ118" s="26"/>
      <c r="UMR118" s="26"/>
      <c r="UMS118" s="26"/>
      <c r="UMT118" s="26"/>
      <c r="UMU118" s="26"/>
      <c r="UMV118" s="26"/>
      <c r="UMW118" s="26"/>
      <c r="UMX118" s="81"/>
      <c r="UMY118" s="80"/>
      <c r="UMZ118" s="80"/>
      <c r="UNA118" s="79"/>
      <c r="UNB118" s="80"/>
      <c r="UNC118" s="79"/>
      <c r="UND118" s="79"/>
      <c r="UNE118" s="79"/>
      <c r="UNF118" s="25"/>
      <c r="UNG118" s="26"/>
      <c r="UNH118" s="26"/>
      <c r="UNI118" s="26"/>
      <c r="UNJ118" s="26"/>
      <c r="UNK118" s="26"/>
      <c r="UNL118" s="26"/>
      <c r="UNM118" s="26"/>
      <c r="UNN118" s="81"/>
      <c r="UNO118" s="80"/>
      <c r="UNP118" s="80"/>
      <c r="UNQ118" s="79"/>
      <c r="UNR118" s="80"/>
      <c r="UNS118" s="79"/>
      <c r="UNT118" s="79"/>
      <c r="UNU118" s="79"/>
      <c r="UNV118" s="25"/>
      <c r="UNW118" s="26"/>
      <c r="UNX118" s="26"/>
      <c r="UNY118" s="26"/>
      <c r="UNZ118" s="26"/>
      <c r="UOA118" s="26"/>
      <c r="UOB118" s="26"/>
      <c r="UOC118" s="26"/>
      <c r="UOD118" s="81"/>
      <c r="UOE118" s="80"/>
      <c r="UOF118" s="80"/>
      <c r="UOG118" s="79"/>
      <c r="UOH118" s="80"/>
      <c r="UOI118" s="79"/>
      <c r="UOJ118" s="79"/>
      <c r="UOK118" s="79"/>
      <c r="UOL118" s="25"/>
      <c r="UOM118" s="26"/>
      <c r="UON118" s="26"/>
      <c r="UOO118" s="26"/>
      <c r="UOP118" s="26"/>
      <c r="UOQ118" s="26"/>
      <c r="UOR118" s="26"/>
      <c r="UOS118" s="26"/>
      <c r="UOT118" s="81"/>
      <c r="UOU118" s="80"/>
      <c r="UOV118" s="80"/>
      <c r="UOW118" s="79"/>
      <c r="UOX118" s="80"/>
      <c r="UOY118" s="79"/>
      <c r="UOZ118" s="79"/>
      <c r="UPA118" s="79"/>
      <c r="UPB118" s="25"/>
      <c r="UPC118" s="26"/>
      <c r="UPD118" s="26"/>
      <c r="UPE118" s="26"/>
      <c r="UPF118" s="26"/>
      <c r="UPG118" s="26"/>
      <c r="UPH118" s="26"/>
      <c r="UPI118" s="26"/>
      <c r="UPJ118" s="81"/>
      <c r="UPK118" s="80"/>
      <c r="UPL118" s="80"/>
      <c r="UPM118" s="79"/>
      <c r="UPN118" s="80"/>
      <c r="UPO118" s="79"/>
      <c r="UPP118" s="79"/>
      <c r="UPQ118" s="79"/>
      <c r="UPR118" s="25"/>
      <c r="UPS118" s="26"/>
      <c r="UPT118" s="26"/>
      <c r="UPU118" s="26"/>
      <c r="UPV118" s="26"/>
      <c r="UPW118" s="26"/>
      <c r="UPX118" s="26"/>
      <c r="UPY118" s="26"/>
      <c r="UPZ118" s="81"/>
      <c r="UQA118" s="80"/>
      <c r="UQB118" s="80"/>
      <c r="UQC118" s="79"/>
      <c r="UQD118" s="80"/>
      <c r="UQE118" s="79"/>
      <c r="UQF118" s="79"/>
      <c r="UQG118" s="79"/>
      <c r="UQH118" s="25"/>
      <c r="UQI118" s="26"/>
      <c r="UQJ118" s="26"/>
      <c r="UQK118" s="26"/>
      <c r="UQL118" s="26"/>
      <c r="UQM118" s="26"/>
      <c r="UQN118" s="26"/>
      <c r="UQO118" s="26"/>
      <c r="UQP118" s="81"/>
      <c r="UQQ118" s="80"/>
      <c r="UQR118" s="80"/>
      <c r="UQS118" s="79"/>
      <c r="UQT118" s="80"/>
      <c r="UQU118" s="79"/>
      <c r="UQV118" s="79"/>
      <c r="UQW118" s="79"/>
      <c r="UQX118" s="25"/>
      <c r="UQY118" s="26"/>
      <c r="UQZ118" s="26"/>
      <c r="URA118" s="26"/>
      <c r="URB118" s="26"/>
      <c r="URC118" s="26"/>
      <c r="URD118" s="26"/>
      <c r="URE118" s="26"/>
      <c r="URF118" s="81"/>
      <c r="URG118" s="80"/>
      <c r="URH118" s="80"/>
      <c r="URI118" s="79"/>
      <c r="URJ118" s="80"/>
      <c r="URK118" s="79"/>
      <c r="URL118" s="79"/>
      <c r="URM118" s="79"/>
      <c r="URN118" s="25"/>
      <c r="URO118" s="26"/>
      <c r="URP118" s="26"/>
      <c r="URQ118" s="26"/>
      <c r="URR118" s="26"/>
      <c r="URS118" s="26"/>
      <c r="URT118" s="26"/>
      <c r="URU118" s="26"/>
      <c r="URV118" s="81"/>
      <c r="URW118" s="80"/>
      <c r="URX118" s="80"/>
      <c r="URY118" s="79"/>
      <c r="URZ118" s="80"/>
      <c r="USA118" s="79"/>
      <c r="USB118" s="79"/>
      <c r="USC118" s="79"/>
      <c r="USD118" s="25"/>
      <c r="USE118" s="26"/>
      <c r="USF118" s="26"/>
      <c r="USG118" s="26"/>
      <c r="USH118" s="26"/>
      <c r="USI118" s="26"/>
      <c r="USJ118" s="26"/>
      <c r="USK118" s="26"/>
      <c r="USL118" s="81"/>
      <c r="USM118" s="80"/>
      <c r="USN118" s="80"/>
      <c r="USO118" s="79"/>
      <c r="USP118" s="80"/>
      <c r="USQ118" s="79"/>
      <c r="USR118" s="79"/>
      <c r="USS118" s="79"/>
      <c r="UST118" s="25"/>
      <c r="USU118" s="26"/>
      <c r="USV118" s="26"/>
      <c r="USW118" s="26"/>
      <c r="USX118" s="26"/>
      <c r="USY118" s="26"/>
      <c r="USZ118" s="26"/>
      <c r="UTA118" s="26"/>
      <c r="UTB118" s="81"/>
      <c r="UTC118" s="80"/>
      <c r="UTD118" s="80"/>
      <c r="UTE118" s="79"/>
      <c r="UTF118" s="80"/>
      <c r="UTG118" s="79"/>
      <c r="UTH118" s="79"/>
      <c r="UTI118" s="79"/>
      <c r="UTJ118" s="25"/>
      <c r="UTK118" s="26"/>
      <c r="UTL118" s="26"/>
      <c r="UTM118" s="26"/>
      <c r="UTN118" s="26"/>
      <c r="UTO118" s="26"/>
      <c r="UTP118" s="26"/>
      <c r="UTQ118" s="26"/>
      <c r="UTR118" s="81"/>
      <c r="UTS118" s="80"/>
      <c r="UTT118" s="80"/>
      <c r="UTU118" s="79"/>
      <c r="UTV118" s="80"/>
      <c r="UTW118" s="79"/>
      <c r="UTX118" s="79"/>
      <c r="UTY118" s="79"/>
      <c r="UTZ118" s="25"/>
      <c r="UUA118" s="26"/>
      <c r="UUB118" s="26"/>
      <c r="UUC118" s="26"/>
      <c r="UUD118" s="26"/>
      <c r="UUE118" s="26"/>
      <c r="UUF118" s="26"/>
      <c r="UUG118" s="26"/>
      <c r="UUH118" s="81"/>
      <c r="UUI118" s="80"/>
      <c r="UUJ118" s="80"/>
      <c r="UUK118" s="79"/>
      <c r="UUL118" s="80"/>
      <c r="UUM118" s="79"/>
      <c r="UUN118" s="79"/>
      <c r="UUO118" s="79"/>
      <c r="UUP118" s="25"/>
      <c r="UUQ118" s="26"/>
      <c r="UUR118" s="26"/>
      <c r="UUS118" s="26"/>
      <c r="UUT118" s="26"/>
      <c r="UUU118" s="26"/>
      <c r="UUV118" s="26"/>
      <c r="UUW118" s="26"/>
      <c r="UUX118" s="81"/>
      <c r="UUY118" s="80"/>
      <c r="UUZ118" s="80"/>
      <c r="UVA118" s="79"/>
      <c r="UVB118" s="80"/>
      <c r="UVC118" s="79"/>
      <c r="UVD118" s="79"/>
      <c r="UVE118" s="79"/>
      <c r="UVF118" s="25"/>
      <c r="UVG118" s="26"/>
      <c r="UVH118" s="26"/>
      <c r="UVI118" s="26"/>
      <c r="UVJ118" s="26"/>
      <c r="UVK118" s="26"/>
      <c r="UVL118" s="26"/>
      <c r="UVM118" s="26"/>
      <c r="UVN118" s="81"/>
      <c r="UVO118" s="80"/>
      <c r="UVP118" s="80"/>
      <c r="UVQ118" s="79"/>
      <c r="UVR118" s="80"/>
      <c r="UVS118" s="79"/>
      <c r="UVT118" s="79"/>
      <c r="UVU118" s="79"/>
      <c r="UVV118" s="25"/>
      <c r="UVW118" s="26"/>
      <c r="UVX118" s="26"/>
      <c r="UVY118" s="26"/>
      <c r="UVZ118" s="26"/>
      <c r="UWA118" s="26"/>
      <c r="UWB118" s="26"/>
      <c r="UWC118" s="26"/>
      <c r="UWD118" s="81"/>
      <c r="UWE118" s="80"/>
      <c r="UWF118" s="80"/>
      <c r="UWG118" s="79"/>
      <c r="UWH118" s="80"/>
      <c r="UWI118" s="79"/>
      <c r="UWJ118" s="79"/>
      <c r="UWK118" s="79"/>
      <c r="UWL118" s="25"/>
      <c r="UWM118" s="26"/>
      <c r="UWN118" s="26"/>
      <c r="UWO118" s="26"/>
      <c r="UWP118" s="26"/>
      <c r="UWQ118" s="26"/>
      <c r="UWR118" s="26"/>
      <c r="UWS118" s="26"/>
      <c r="UWT118" s="81"/>
      <c r="UWU118" s="80"/>
      <c r="UWV118" s="80"/>
      <c r="UWW118" s="79"/>
      <c r="UWX118" s="80"/>
      <c r="UWY118" s="79"/>
      <c r="UWZ118" s="79"/>
      <c r="UXA118" s="79"/>
      <c r="UXB118" s="25"/>
      <c r="UXC118" s="26"/>
      <c r="UXD118" s="26"/>
      <c r="UXE118" s="26"/>
      <c r="UXF118" s="26"/>
      <c r="UXG118" s="26"/>
      <c r="UXH118" s="26"/>
      <c r="UXI118" s="26"/>
      <c r="UXJ118" s="81"/>
      <c r="UXK118" s="80"/>
      <c r="UXL118" s="80"/>
      <c r="UXM118" s="79"/>
      <c r="UXN118" s="80"/>
      <c r="UXO118" s="79"/>
      <c r="UXP118" s="79"/>
      <c r="UXQ118" s="79"/>
      <c r="UXR118" s="25"/>
      <c r="UXS118" s="26"/>
      <c r="UXT118" s="26"/>
      <c r="UXU118" s="26"/>
      <c r="UXV118" s="26"/>
      <c r="UXW118" s="26"/>
      <c r="UXX118" s="26"/>
      <c r="UXY118" s="26"/>
      <c r="UXZ118" s="81"/>
      <c r="UYA118" s="80"/>
      <c r="UYB118" s="80"/>
      <c r="UYC118" s="79"/>
      <c r="UYD118" s="80"/>
      <c r="UYE118" s="79"/>
      <c r="UYF118" s="79"/>
      <c r="UYG118" s="79"/>
      <c r="UYH118" s="25"/>
      <c r="UYI118" s="26"/>
      <c r="UYJ118" s="26"/>
      <c r="UYK118" s="26"/>
      <c r="UYL118" s="26"/>
      <c r="UYM118" s="26"/>
      <c r="UYN118" s="26"/>
      <c r="UYO118" s="26"/>
      <c r="UYP118" s="81"/>
      <c r="UYQ118" s="80"/>
      <c r="UYR118" s="80"/>
      <c r="UYS118" s="79"/>
      <c r="UYT118" s="80"/>
      <c r="UYU118" s="79"/>
      <c r="UYV118" s="79"/>
      <c r="UYW118" s="79"/>
      <c r="UYX118" s="25"/>
      <c r="UYY118" s="26"/>
      <c r="UYZ118" s="26"/>
      <c r="UZA118" s="26"/>
      <c r="UZB118" s="26"/>
      <c r="UZC118" s="26"/>
      <c r="UZD118" s="26"/>
      <c r="UZE118" s="26"/>
      <c r="UZF118" s="81"/>
      <c r="UZG118" s="80"/>
      <c r="UZH118" s="80"/>
      <c r="UZI118" s="79"/>
      <c r="UZJ118" s="80"/>
      <c r="UZK118" s="79"/>
      <c r="UZL118" s="79"/>
      <c r="UZM118" s="79"/>
      <c r="UZN118" s="25"/>
      <c r="UZO118" s="26"/>
      <c r="UZP118" s="26"/>
      <c r="UZQ118" s="26"/>
      <c r="UZR118" s="26"/>
      <c r="UZS118" s="26"/>
      <c r="UZT118" s="26"/>
      <c r="UZU118" s="26"/>
      <c r="UZV118" s="81"/>
      <c r="UZW118" s="80"/>
      <c r="UZX118" s="80"/>
      <c r="UZY118" s="79"/>
      <c r="UZZ118" s="80"/>
      <c r="VAA118" s="79"/>
      <c r="VAB118" s="79"/>
      <c r="VAC118" s="79"/>
      <c r="VAD118" s="25"/>
      <c r="VAE118" s="26"/>
      <c r="VAF118" s="26"/>
      <c r="VAG118" s="26"/>
      <c r="VAH118" s="26"/>
      <c r="VAI118" s="26"/>
      <c r="VAJ118" s="26"/>
      <c r="VAK118" s="26"/>
      <c r="VAL118" s="81"/>
      <c r="VAM118" s="80"/>
      <c r="VAN118" s="80"/>
      <c r="VAO118" s="79"/>
      <c r="VAP118" s="80"/>
      <c r="VAQ118" s="79"/>
      <c r="VAR118" s="79"/>
      <c r="VAS118" s="79"/>
      <c r="VAT118" s="25"/>
      <c r="VAU118" s="26"/>
      <c r="VAV118" s="26"/>
      <c r="VAW118" s="26"/>
      <c r="VAX118" s="26"/>
      <c r="VAY118" s="26"/>
      <c r="VAZ118" s="26"/>
      <c r="VBA118" s="26"/>
      <c r="VBB118" s="81"/>
      <c r="VBC118" s="80"/>
      <c r="VBD118" s="80"/>
      <c r="VBE118" s="79"/>
      <c r="VBF118" s="80"/>
      <c r="VBG118" s="79"/>
      <c r="VBH118" s="79"/>
      <c r="VBI118" s="79"/>
      <c r="VBJ118" s="25"/>
      <c r="VBK118" s="26"/>
      <c r="VBL118" s="26"/>
      <c r="VBM118" s="26"/>
      <c r="VBN118" s="26"/>
      <c r="VBO118" s="26"/>
      <c r="VBP118" s="26"/>
      <c r="VBQ118" s="26"/>
      <c r="VBR118" s="81"/>
      <c r="VBS118" s="80"/>
      <c r="VBT118" s="80"/>
      <c r="VBU118" s="79"/>
      <c r="VBV118" s="80"/>
      <c r="VBW118" s="79"/>
      <c r="VBX118" s="79"/>
      <c r="VBY118" s="79"/>
      <c r="VBZ118" s="25"/>
      <c r="VCA118" s="26"/>
      <c r="VCB118" s="26"/>
      <c r="VCC118" s="26"/>
      <c r="VCD118" s="26"/>
      <c r="VCE118" s="26"/>
      <c r="VCF118" s="26"/>
      <c r="VCG118" s="26"/>
      <c r="VCH118" s="81"/>
      <c r="VCI118" s="80"/>
      <c r="VCJ118" s="80"/>
      <c r="VCK118" s="79"/>
      <c r="VCL118" s="80"/>
      <c r="VCM118" s="79"/>
      <c r="VCN118" s="79"/>
      <c r="VCO118" s="79"/>
      <c r="VCP118" s="25"/>
      <c r="VCQ118" s="26"/>
      <c r="VCR118" s="26"/>
      <c r="VCS118" s="26"/>
      <c r="VCT118" s="26"/>
      <c r="VCU118" s="26"/>
      <c r="VCV118" s="26"/>
      <c r="VCW118" s="26"/>
      <c r="VCX118" s="81"/>
      <c r="VCY118" s="80"/>
      <c r="VCZ118" s="80"/>
      <c r="VDA118" s="79"/>
      <c r="VDB118" s="80"/>
      <c r="VDC118" s="79"/>
      <c r="VDD118" s="79"/>
      <c r="VDE118" s="79"/>
      <c r="VDF118" s="25"/>
      <c r="VDG118" s="26"/>
      <c r="VDH118" s="26"/>
      <c r="VDI118" s="26"/>
      <c r="VDJ118" s="26"/>
      <c r="VDK118" s="26"/>
      <c r="VDL118" s="26"/>
      <c r="VDM118" s="26"/>
      <c r="VDN118" s="81"/>
      <c r="VDO118" s="80"/>
      <c r="VDP118" s="80"/>
      <c r="VDQ118" s="79"/>
      <c r="VDR118" s="80"/>
      <c r="VDS118" s="79"/>
      <c r="VDT118" s="79"/>
      <c r="VDU118" s="79"/>
      <c r="VDV118" s="25"/>
      <c r="VDW118" s="26"/>
      <c r="VDX118" s="26"/>
      <c r="VDY118" s="26"/>
      <c r="VDZ118" s="26"/>
      <c r="VEA118" s="26"/>
      <c r="VEB118" s="26"/>
      <c r="VEC118" s="26"/>
      <c r="VED118" s="81"/>
      <c r="VEE118" s="80"/>
      <c r="VEF118" s="80"/>
      <c r="VEG118" s="79"/>
      <c r="VEH118" s="80"/>
      <c r="VEI118" s="79"/>
      <c r="VEJ118" s="79"/>
      <c r="VEK118" s="79"/>
      <c r="VEL118" s="25"/>
      <c r="VEM118" s="26"/>
      <c r="VEN118" s="26"/>
      <c r="VEO118" s="26"/>
      <c r="VEP118" s="26"/>
      <c r="VEQ118" s="26"/>
      <c r="VER118" s="26"/>
      <c r="VES118" s="26"/>
      <c r="VET118" s="81"/>
      <c r="VEU118" s="80"/>
      <c r="VEV118" s="80"/>
      <c r="VEW118" s="79"/>
      <c r="VEX118" s="80"/>
      <c r="VEY118" s="79"/>
      <c r="VEZ118" s="79"/>
      <c r="VFA118" s="79"/>
      <c r="VFB118" s="25"/>
      <c r="VFC118" s="26"/>
      <c r="VFD118" s="26"/>
      <c r="VFE118" s="26"/>
      <c r="VFF118" s="26"/>
      <c r="VFG118" s="26"/>
      <c r="VFH118" s="26"/>
      <c r="VFI118" s="26"/>
      <c r="VFJ118" s="81"/>
      <c r="VFK118" s="80"/>
      <c r="VFL118" s="80"/>
      <c r="VFM118" s="79"/>
      <c r="VFN118" s="80"/>
      <c r="VFO118" s="79"/>
      <c r="VFP118" s="79"/>
      <c r="VFQ118" s="79"/>
      <c r="VFR118" s="25"/>
      <c r="VFS118" s="26"/>
      <c r="VFT118" s="26"/>
      <c r="VFU118" s="26"/>
      <c r="VFV118" s="26"/>
      <c r="VFW118" s="26"/>
      <c r="VFX118" s="26"/>
      <c r="VFY118" s="26"/>
      <c r="VFZ118" s="81"/>
      <c r="VGA118" s="80"/>
      <c r="VGB118" s="80"/>
      <c r="VGC118" s="79"/>
      <c r="VGD118" s="80"/>
      <c r="VGE118" s="79"/>
      <c r="VGF118" s="79"/>
      <c r="VGG118" s="79"/>
      <c r="VGH118" s="25"/>
      <c r="VGI118" s="26"/>
      <c r="VGJ118" s="26"/>
      <c r="VGK118" s="26"/>
      <c r="VGL118" s="26"/>
      <c r="VGM118" s="26"/>
      <c r="VGN118" s="26"/>
      <c r="VGO118" s="26"/>
      <c r="VGP118" s="81"/>
      <c r="VGQ118" s="80"/>
      <c r="VGR118" s="80"/>
      <c r="VGS118" s="79"/>
      <c r="VGT118" s="80"/>
      <c r="VGU118" s="79"/>
      <c r="VGV118" s="79"/>
      <c r="VGW118" s="79"/>
      <c r="VGX118" s="25"/>
      <c r="VGY118" s="26"/>
      <c r="VGZ118" s="26"/>
      <c r="VHA118" s="26"/>
      <c r="VHB118" s="26"/>
      <c r="VHC118" s="26"/>
      <c r="VHD118" s="26"/>
      <c r="VHE118" s="26"/>
      <c r="VHF118" s="81"/>
      <c r="VHG118" s="80"/>
      <c r="VHH118" s="80"/>
      <c r="VHI118" s="79"/>
      <c r="VHJ118" s="80"/>
      <c r="VHK118" s="79"/>
      <c r="VHL118" s="79"/>
      <c r="VHM118" s="79"/>
      <c r="VHN118" s="25"/>
      <c r="VHO118" s="26"/>
      <c r="VHP118" s="26"/>
      <c r="VHQ118" s="26"/>
      <c r="VHR118" s="26"/>
      <c r="VHS118" s="26"/>
      <c r="VHT118" s="26"/>
      <c r="VHU118" s="26"/>
      <c r="VHV118" s="81"/>
      <c r="VHW118" s="80"/>
      <c r="VHX118" s="80"/>
      <c r="VHY118" s="79"/>
      <c r="VHZ118" s="80"/>
      <c r="VIA118" s="79"/>
      <c r="VIB118" s="79"/>
      <c r="VIC118" s="79"/>
      <c r="VID118" s="25"/>
      <c r="VIE118" s="26"/>
      <c r="VIF118" s="26"/>
      <c r="VIG118" s="26"/>
      <c r="VIH118" s="26"/>
      <c r="VII118" s="26"/>
      <c r="VIJ118" s="26"/>
      <c r="VIK118" s="26"/>
      <c r="VIL118" s="81"/>
      <c r="VIM118" s="80"/>
      <c r="VIN118" s="80"/>
      <c r="VIO118" s="79"/>
      <c r="VIP118" s="80"/>
      <c r="VIQ118" s="79"/>
      <c r="VIR118" s="79"/>
      <c r="VIS118" s="79"/>
      <c r="VIT118" s="25"/>
      <c r="VIU118" s="26"/>
      <c r="VIV118" s="26"/>
      <c r="VIW118" s="26"/>
      <c r="VIX118" s="26"/>
      <c r="VIY118" s="26"/>
      <c r="VIZ118" s="26"/>
      <c r="VJA118" s="26"/>
      <c r="VJB118" s="81"/>
      <c r="VJC118" s="80"/>
      <c r="VJD118" s="80"/>
      <c r="VJE118" s="79"/>
      <c r="VJF118" s="80"/>
      <c r="VJG118" s="79"/>
      <c r="VJH118" s="79"/>
      <c r="VJI118" s="79"/>
      <c r="VJJ118" s="25"/>
      <c r="VJK118" s="26"/>
      <c r="VJL118" s="26"/>
      <c r="VJM118" s="26"/>
      <c r="VJN118" s="26"/>
      <c r="VJO118" s="26"/>
      <c r="VJP118" s="26"/>
      <c r="VJQ118" s="26"/>
      <c r="VJR118" s="81"/>
      <c r="VJS118" s="80"/>
      <c r="VJT118" s="80"/>
      <c r="VJU118" s="79"/>
      <c r="VJV118" s="80"/>
      <c r="VJW118" s="79"/>
      <c r="VJX118" s="79"/>
      <c r="VJY118" s="79"/>
      <c r="VJZ118" s="25"/>
      <c r="VKA118" s="26"/>
      <c r="VKB118" s="26"/>
      <c r="VKC118" s="26"/>
      <c r="VKD118" s="26"/>
      <c r="VKE118" s="26"/>
      <c r="VKF118" s="26"/>
      <c r="VKG118" s="26"/>
      <c r="VKH118" s="81"/>
      <c r="VKI118" s="80"/>
      <c r="VKJ118" s="80"/>
      <c r="VKK118" s="79"/>
      <c r="VKL118" s="80"/>
      <c r="VKM118" s="79"/>
      <c r="VKN118" s="79"/>
      <c r="VKO118" s="79"/>
      <c r="VKP118" s="25"/>
      <c r="VKQ118" s="26"/>
      <c r="VKR118" s="26"/>
      <c r="VKS118" s="26"/>
      <c r="VKT118" s="26"/>
      <c r="VKU118" s="26"/>
      <c r="VKV118" s="26"/>
      <c r="VKW118" s="26"/>
      <c r="VKX118" s="81"/>
      <c r="VKY118" s="80"/>
      <c r="VKZ118" s="80"/>
      <c r="VLA118" s="79"/>
      <c r="VLB118" s="80"/>
      <c r="VLC118" s="79"/>
      <c r="VLD118" s="79"/>
      <c r="VLE118" s="79"/>
      <c r="VLF118" s="25"/>
      <c r="VLG118" s="26"/>
      <c r="VLH118" s="26"/>
      <c r="VLI118" s="26"/>
      <c r="VLJ118" s="26"/>
      <c r="VLK118" s="26"/>
      <c r="VLL118" s="26"/>
      <c r="VLM118" s="26"/>
      <c r="VLN118" s="81"/>
      <c r="VLO118" s="80"/>
      <c r="VLP118" s="80"/>
      <c r="VLQ118" s="79"/>
      <c r="VLR118" s="80"/>
      <c r="VLS118" s="79"/>
      <c r="VLT118" s="79"/>
      <c r="VLU118" s="79"/>
      <c r="VLV118" s="25"/>
      <c r="VLW118" s="26"/>
      <c r="VLX118" s="26"/>
      <c r="VLY118" s="26"/>
      <c r="VLZ118" s="26"/>
      <c r="VMA118" s="26"/>
      <c r="VMB118" s="26"/>
      <c r="VMC118" s="26"/>
      <c r="VMD118" s="81"/>
      <c r="VME118" s="80"/>
      <c r="VMF118" s="80"/>
      <c r="VMG118" s="79"/>
      <c r="VMH118" s="80"/>
      <c r="VMI118" s="79"/>
      <c r="VMJ118" s="79"/>
      <c r="VMK118" s="79"/>
      <c r="VML118" s="25"/>
      <c r="VMM118" s="26"/>
      <c r="VMN118" s="26"/>
      <c r="VMO118" s="26"/>
      <c r="VMP118" s="26"/>
      <c r="VMQ118" s="26"/>
      <c r="VMR118" s="26"/>
      <c r="VMS118" s="26"/>
      <c r="VMT118" s="81"/>
      <c r="VMU118" s="80"/>
      <c r="VMV118" s="80"/>
      <c r="VMW118" s="79"/>
      <c r="VMX118" s="80"/>
      <c r="VMY118" s="79"/>
      <c r="VMZ118" s="79"/>
      <c r="VNA118" s="79"/>
      <c r="VNB118" s="25"/>
      <c r="VNC118" s="26"/>
      <c r="VND118" s="26"/>
      <c r="VNE118" s="26"/>
      <c r="VNF118" s="26"/>
      <c r="VNG118" s="26"/>
      <c r="VNH118" s="26"/>
      <c r="VNI118" s="26"/>
      <c r="VNJ118" s="81"/>
      <c r="VNK118" s="80"/>
      <c r="VNL118" s="80"/>
      <c r="VNM118" s="79"/>
      <c r="VNN118" s="80"/>
      <c r="VNO118" s="79"/>
      <c r="VNP118" s="79"/>
      <c r="VNQ118" s="79"/>
      <c r="VNR118" s="25"/>
      <c r="VNS118" s="26"/>
      <c r="VNT118" s="26"/>
      <c r="VNU118" s="26"/>
      <c r="VNV118" s="26"/>
      <c r="VNW118" s="26"/>
      <c r="VNX118" s="26"/>
      <c r="VNY118" s="26"/>
      <c r="VNZ118" s="81"/>
      <c r="VOA118" s="80"/>
      <c r="VOB118" s="80"/>
      <c r="VOC118" s="79"/>
      <c r="VOD118" s="80"/>
      <c r="VOE118" s="79"/>
      <c r="VOF118" s="79"/>
      <c r="VOG118" s="79"/>
      <c r="VOH118" s="25"/>
      <c r="VOI118" s="26"/>
      <c r="VOJ118" s="26"/>
      <c r="VOK118" s="26"/>
      <c r="VOL118" s="26"/>
      <c r="VOM118" s="26"/>
      <c r="VON118" s="26"/>
      <c r="VOO118" s="26"/>
      <c r="VOP118" s="81"/>
      <c r="VOQ118" s="80"/>
      <c r="VOR118" s="80"/>
      <c r="VOS118" s="79"/>
      <c r="VOT118" s="80"/>
      <c r="VOU118" s="79"/>
      <c r="VOV118" s="79"/>
      <c r="VOW118" s="79"/>
      <c r="VOX118" s="25"/>
      <c r="VOY118" s="26"/>
      <c r="VOZ118" s="26"/>
      <c r="VPA118" s="26"/>
      <c r="VPB118" s="26"/>
      <c r="VPC118" s="26"/>
      <c r="VPD118" s="26"/>
      <c r="VPE118" s="26"/>
      <c r="VPF118" s="81"/>
      <c r="VPG118" s="80"/>
      <c r="VPH118" s="80"/>
      <c r="VPI118" s="79"/>
      <c r="VPJ118" s="80"/>
      <c r="VPK118" s="79"/>
      <c r="VPL118" s="79"/>
      <c r="VPM118" s="79"/>
      <c r="VPN118" s="25"/>
      <c r="VPO118" s="26"/>
      <c r="VPP118" s="26"/>
      <c r="VPQ118" s="26"/>
      <c r="VPR118" s="26"/>
      <c r="VPS118" s="26"/>
      <c r="VPT118" s="26"/>
      <c r="VPU118" s="26"/>
      <c r="VPV118" s="81"/>
      <c r="VPW118" s="80"/>
      <c r="VPX118" s="80"/>
      <c r="VPY118" s="79"/>
      <c r="VPZ118" s="80"/>
      <c r="VQA118" s="79"/>
      <c r="VQB118" s="79"/>
      <c r="VQC118" s="79"/>
      <c r="VQD118" s="25"/>
      <c r="VQE118" s="26"/>
      <c r="VQF118" s="26"/>
      <c r="VQG118" s="26"/>
      <c r="VQH118" s="26"/>
      <c r="VQI118" s="26"/>
      <c r="VQJ118" s="26"/>
      <c r="VQK118" s="26"/>
      <c r="VQL118" s="81"/>
      <c r="VQM118" s="80"/>
      <c r="VQN118" s="80"/>
      <c r="VQO118" s="79"/>
      <c r="VQP118" s="80"/>
      <c r="VQQ118" s="79"/>
      <c r="VQR118" s="79"/>
      <c r="VQS118" s="79"/>
      <c r="VQT118" s="25"/>
      <c r="VQU118" s="26"/>
      <c r="VQV118" s="26"/>
      <c r="VQW118" s="26"/>
      <c r="VQX118" s="26"/>
      <c r="VQY118" s="26"/>
      <c r="VQZ118" s="26"/>
      <c r="VRA118" s="26"/>
      <c r="VRB118" s="81"/>
      <c r="VRC118" s="80"/>
      <c r="VRD118" s="80"/>
      <c r="VRE118" s="79"/>
      <c r="VRF118" s="80"/>
      <c r="VRG118" s="79"/>
      <c r="VRH118" s="79"/>
      <c r="VRI118" s="79"/>
      <c r="VRJ118" s="25"/>
      <c r="VRK118" s="26"/>
      <c r="VRL118" s="26"/>
      <c r="VRM118" s="26"/>
      <c r="VRN118" s="26"/>
      <c r="VRO118" s="26"/>
      <c r="VRP118" s="26"/>
      <c r="VRQ118" s="26"/>
      <c r="VRR118" s="81"/>
      <c r="VRS118" s="80"/>
      <c r="VRT118" s="80"/>
      <c r="VRU118" s="79"/>
      <c r="VRV118" s="80"/>
      <c r="VRW118" s="79"/>
      <c r="VRX118" s="79"/>
      <c r="VRY118" s="79"/>
      <c r="VRZ118" s="25"/>
      <c r="VSA118" s="26"/>
      <c r="VSB118" s="26"/>
      <c r="VSC118" s="26"/>
      <c r="VSD118" s="26"/>
      <c r="VSE118" s="26"/>
      <c r="VSF118" s="26"/>
      <c r="VSG118" s="26"/>
      <c r="VSH118" s="81"/>
      <c r="VSI118" s="80"/>
      <c r="VSJ118" s="80"/>
      <c r="VSK118" s="79"/>
      <c r="VSL118" s="80"/>
      <c r="VSM118" s="79"/>
      <c r="VSN118" s="79"/>
      <c r="VSO118" s="79"/>
      <c r="VSP118" s="25"/>
      <c r="VSQ118" s="26"/>
      <c r="VSR118" s="26"/>
      <c r="VSS118" s="26"/>
      <c r="VST118" s="26"/>
      <c r="VSU118" s="26"/>
      <c r="VSV118" s="26"/>
      <c r="VSW118" s="26"/>
      <c r="VSX118" s="81"/>
      <c r="VSY118" s="80"/>
      <c r="VSZ118" s="80"/>
      <c r="VTA118" s="79"/>
      <c r="VTB118" s="80"/>
      <c r="VTC118" s="79"/>
      <c r="VTD118" s="79"/>
      <c r="VTE118" s="79"/>
      <c r="VTF118" s="25"/>
      <c r="VTG118" s="26"/>
      <c r="VTH118" s="26"/>
      <c r="VTI118" s="26"/>
      <c r="VTJ118" s="26"/>
      <c r="VTK118" s="26"/>
      <c r="VTL118" s="26"/>
      <c r="VTM118" s="26"/>
      <c r="VTN118" s="81"/>
      <c r="VTO118" s="80"/>
      <c r="VTP118" s="80"/>
      <c r="VTQ118" s="79"/>
      <c r="VTR118" s="80"/>
      <c r="VTS118" s="79"/>
      <c r="VTT118" s="79"/>
      <c r="VTU118" s="79"/>
      <c r="VTV118" s="25"/>
      <c r="VTW118" s="26"/>
      <c r="VTX118" s="26"/>
      <c r="VTY118" s="26"/>
      <c r="VTZ118" s="26"/>
      <c r="VUA118" s="26"/>
      <c r="VUB118" s="26"/>
      <c r="VUC118" s="26"/>
      <c r="VUD118" s="81"/>
      <c r="VUE118" s="80"/>
      <c r="VUF118" s="80"/>
      <c r="VUG118" s="79"/>
      <c r="VUH118" s="80"/>
      <c r="VUI118" s="79"/>
      <c r="VUJ118" s="79"/>
      <c r="VUK118" s="79"/>
      <c r="VUL118" s="25"/>
      <c r="VUM118" s="26"/>
      <c r="VUN118" s="26"/>
      <c r="VUO118" s="26"/>
      <c r="VUP118" s="26"/>
      <c r="VUQ118" s="26"/>
      <c r="VUR118" s="26"/>
      <c r="VUS118" s="26"/>
      <c r="VUT118" s="81"/>
      <c r="VUU118" s="80"/>
      <c r="VUV118" s="80"/>
      <c r="VUW118" s="79"/>
      <c r="VUX118" s="80"/>
      <c r="VUY118" s="79"/>
      <c r="VUZ118" s="79"/>
      <c r="VVA118" s="79"/>
      <c r="VVB118" s="25"/>
      <c r="VVC118" s="26"/>
      <c r="VVD118" s="26"/>
      <c r="VVE118" s="26"/>
      <c r="VVF118" s="26"/>
      <c r="VVG118" s="26"/>
      <c r="VVH118" s="26"/>
      <c r="VVI118" s="26"/>
      <c r="VVJ118" s="81"/>
      <c r="VVK118" s="80"/>
      <c r="VVL118" s="80"/>
      <c r="VVM118" s="79"/>
      <c r="VVN118" s="80"/>
      <c r="VVO118" s="79"/>
      <c r="VVP118" s="79"/>
      <c r="VVQ118" s="79"/>
      <c r="VVR118" s="25"/>
      <c r="VVS118" s="26"/>
      <c r="VVT118" s="26"/>
      <c r="VVU118" s="26"/>
      <c r="VVV118" s="26"/>
      <c r="VVW118" s="26"/>
      <c r="VVX118" s="26"/>
      <c r="VVY118" s="26"/>
      <c r="VVZ118" s="81"/>
      <c r="VWA118" s="80"/>
      <c r="VWB118" s="80"/>
      <c r="VWC118" s="79"/>
      <c r="VWD118" s="80"/>
      <c r="VWE118" s="79"/>
      <c r="VWF118" s="79"/>
      <c r="VWG118" s="79"/>
      <c r="VWH118" s="25"/>
      <c r="VWI118" s="26"/>
      <c r="VWJ118" s="26"/>
      <c r="VWK118" s="26"/>
      <c r="VWL118" s="26"/>
      <c r="VWM118" s="26"/>
      <c r="VWN118" s="26"/>
      <c r="VWO118" s="26"/>
      <c r="VWP118" s="81"/>
      <c r="VWQ118" s="80"/>
      <c r="VWR118" s="80"/>
      <c r="VWS118" s="79"/>
      <c r="VWT118" s="80"/>
      <c r="VWU118" s="79"/>
      <c r="VWV118" s="79"/>
      <c r="VWW118" s="79"/>
      <c r="VWX118" s="25"/>
      <c r="VWY118" s="26"/>
      <c r="VWZ118" s="26"/>
      <c r="VXA118" s="26"/>
      <c r="VXB118" s="26"/>
      <c r="VXC118" s="26"/>
      <c r="VXD118" s="26"/>
      <c r="VXE118" s="26"/>
      <c r="VXF118" s="81"/>
      <c r="VXG118" s="80"/>
      <c r="VXH118" s="80"/>
      <c r="VXI118" s="79"/>
      <c r="VXJ118" s="80"/>
      <c r="VXK118" s="79"/>
      <c r="VXL118" s="79"/>
      <c r="VXM118" s="79"/>
      <c r="VXN118" s="25"/>
      <c r="VXO118" s="26"/>
      <c r="VXP118" s="26"/>
      <c r="VXQ118" s="26"/>
      <c r="VXR118" s="26"/>
      <c r="VXS118" s="26"/>
      <c r="VXT118" s="26"/>
      <c r="VXU118" s="26"/>
      <c r="VXV118" s="81"/>
      <c r="VXW118" s="80"/>
      <c r="VXX118" s="80"/>
      <c r="VXY118" s="79"/>
      <c r="VXZ118" s="80"/>
      <c r="VYA118" s="79"/>
      <c r="VYB118" s="79"/>
      <c r="VYC118" s="79"/>
      <c r="VYD118" s="25"/>
      <c r="VYE118" s="26"/>
      <c r="VYF118" s="26"/>
      <c r="VYG118" s="26"/>
      <c r="VYH118" s="26"/>
      <c r="VYI118" s="26"/>
      <c r="VYJ118" s="26"/>
      <c r="VYK118" s="26"/>
      <c r="VYL118" s="81"/>
      <c r="VYM118" s="80"/>
      <c r="VYN118" s="80"/>
      <c r="VYO118" s="79"/>
      <c r="VYP118" s="80"/>
      <c r="VYQ118" s="79"/>
      <c r="VYR118" s="79"/>
      <c r="VYS118" s="79"/>
      <c r="VYT118" s="25"/>
      <c r="VYU118" s="26"/>
      <c r="VYV118" s="26"/>
      <c r="VYW118" s="26"/>
      <c r="VYX118" s="26"/>
      <c r="VYY118" s="26"/>
      <c r="VYZ118" s="26"/>
      <c r="VZA118" s="26"/>
      <c r="VZB118" s="81"/>
      <c r="VZC118" s="80"/>
      <c r="VZD118" s="80"/>
      <c r="VZE118" s="79"/>
      <c r="VZF118" s="80"/>
      <c r="VZG118" s="79"/>
      <c r="VZH118" s="79"/>
      <c r="VZI118" s="79"/>
      <c r="VZJ118" s="25"/>
      <c r="VZK118" s="26"/>
      <c r="VZL118" s="26"/>
      <c r="VZM118" s="26"/>
      <c r="VZN118" s="26"/>
      <c r="VZO118" s="26"/>
      <c r="VZP118" s="26"/>
      <c r="VZQ118" s="26"/>
      <c r="VZR118" s="81"/>
      <c r="VZS118" s="80"/>
      <c r="VZT118" s="80"/>
      <c r="VZU118" s="79"/>
      <c r="VZV118" s="80"/>
      <c r="VZW118" s="79"/>
      <c r="VZX118" s="79"/>
      <c r="VZY118" s="79"/>
      <c r="VZZ118" s="25"/>
      <c r="WAA118" s="26"/>
      <c r="WAB118" s="26"/>
      <c r="WAC118" s="26"/>
      <c r="WAD118" s="26"/>
      <c r="WAE118" s="26"/>
      <c r="WAF118" s="26"/>
      <c r="WAG118" s="26"/>
      <c r="WAH118" s="81"/>
      <c r="WAI118" s="80"/>
      <c r="WAJ118" s="80"/>
      <c r="WAK118" s="79"/>
      <c r="WAL118" s="80"/>
      <c r="WAM118" s="79"/>
      <c r="WAN118" s="79"/>
      <c r="WAO118" s="79"/>
      <c r="WAP118" s="25"/>
      <c r="WAQ118" s="26"/>
      <c r="WAR118" s="26"/>
      <c r="WAS118" s="26"/>
      <c r="WAT118" s="26"/>
      <c r="WAU118" s="26"/>
      <c r="WAV118" s="26"/>
      <c r="WAW118" s="26"/>
      <c r="WAX118" s="81"/>
      <c r="WAY118" s="80"/>
      <c r="WAZ118" s="80"/>
      <c r="WBA118" s="79"/>
      <c r="WBB118" s="80"/>
      <c r="WBC118" s="79"/>
      <c r="WBD118" s="79"/>
      <c r="WBE118" s="79"/>
      <c r="WBF118" s="25"/>
      <c r="WBG118" s="26"/>
      <c r="WBH118" s="26"/>
      <c r="WBI118" s="26"/>
      <c r="WBJ118" s="26"/>
      <c r="WBK118" s="26"/>
      <c r="WBL118" s="26"/>
      <c r="WBM118" s="26"/>
      <c r="WBN118" s="81"/>
      <c r="WBO118" s="80"/>
      <c r="WBP118" s="80"/>
      <c r="WBQ118" s="79"/>
      <c r="WBR118" s="80"/>
      <c r="WBS118" s="79"/>
      <c r="WBT118" s="79"/>
      <c r="WBU118" s="79"/>
      <c r="WBV118" s="25"/>
      <c r="WBW118" s="26"/>
      <c r="WBX118" s="26"/>
      <c r="WBY118" s="26"/>
      <c r="WBZ118" s="26"/>
      <c r="WCA118" s="26"/>
      <c r="WCB118" s="26"/>
      <c r="WCC118" s="26"/>
      <c r="WCD118" s="81"/>
      <c r="WCE118" s="80"/>
      <c r="WCF118" s="80"/>
      <c r="WCG118" s="79"/>
      <c r="WCH118" s="80"/>
      <c r="WCI118" s="79"/>
      <c r="WCJ118" s="79"/>
      <c r="WCK118" s="79"/>
      <c r="WCL118" s="25"/>
      <c r="WCM118" s="26"/>
      <c r="WCN118" s="26"/>
      <c r="WCO118" s="26"/>
      <c r="WCP118" s="26"/>
      <c r="WCQ118" s="26"/>
      <c r="WCR118" s="26"/>
      <c r="WCS118" s="26"/>
      <c r="WCT118" s="81"/>
      <c r="WCU118" s="80"/>
      <c r="WCV118" s="80"/>
      <c r="WCW118" s="79"/>
      <c r="WCX118" s="80"/>
      <c r="WCY118" s="79"/>
      <c r="WCZ118" s="79"/>
      <c r="WDA118" s="79"/>
      <c r="WDB118" s="25"/>
      <c r="WDC118" s="26"/>
      <c r="WDD118" s="26"/>
      <c r="WDE118" s="26"/>
      <c r="WDF118" s="26"/>
      <c r="WDG118" s="26"/>
      <c r="WDH118" s="26"/>
      <c r="WDI118" s="26"/>
      <c r="WDJ118" s="81"/>
      <c r="WDK118" s="80"/>
      <c r="WDL118" s="80"/>
      <c r="WDM118" s="79"/>
      <c r="WDN118" s="80"/>
      <c r="WDO118" s="79"/>
      <c r="WDP118" s="79"/>
      <c r="WDQ118" s="79"/>
      <c r="WDR118" s="25"/>
      <c r="WDS118" s="26"/>
      <c r="WDT118" s="26"/>
      <c r="WDU118" s="26"/>
      <c r="WDV118" s="26"/>
      <c r="WDW118" s="26"/>
      <c r="WDX118" s="26"/>
      <c r="WDY118" s="26"/>
      <c r="WDZ118" s="81"/>
      <c r="WEA118" s="80"/>
      <c r="WEB118" s="80"/>
      <c r="WEC118" s="79"/>
      <c r="WED118" s="80"/>
      <c r="WEE118" s="79"/>
      <c r="WEF118" s="79"/>
      <c r="WEG118" s="79"/>
      <c r="WEH118" s="25"/>
      <c r="WEI118" s="26"/>
      <c r="WEJ118" s="26"/>
      <c r="WEK118" s="26"/>
      <c r="WEL118" s="26"/>
      <c r="WEM118" s="26"/>
      <c r="WEN118" s="26"/>
      <c r="WEO118" s="26"/>
      <c r="WEP118" s="81"/>
      <c r="WEQ118" s="80"/>
      <c r="WER118" s="80"/>
      <c r="WES118" s="79"/>
      <c r="WET118" s="80"/>
      <c r="WEU118" s="79"/>
      <c r="WEV118" s="79"/>
      <c r="WEW118" s="79"/>
      <c r="WEX118" s="25"/>
      <c r="WEY118" s="26"/>
      <c r="WEZ118" s="26"/>
      <c r="WFA118" s="26"/>
      <c r="WFB118" s="26"/>
      <c r="WFC118" s="26"/>
      <c r="WFD118" s="26"/>
      <c r="WFE118" s="26"/>
      <c r="WFF118" s="81"/>
      <c r="WFG118" s="80"/>
      <c r="WFH118" s="80"/>
      <c r="WFI118" s="79"/>
      <c r="WFJ118" s="80"/>
      <c r="WFK118" s="79"/>
      <c r="WFL118" s="79"/>
      <c r="WFM118" s="79"/>
      <c r="WFN118" s="25"/>
      <c r="WFO118" s="26"/>
      <c r="WFP118" s="26"/>
      <c r="WFQ118" s="26"/>
      <c r="WFR118" s="26"/>
      <c r="WFS118" s="26"/>
      <c r="WFT118" s="26"/>
      <c r="WFU118" s="26"/>
      <c r="WFV118" s="81"/>
      <c r="WFW118" s="80"/>
      <c r="WFX118" s="80"/>
      <c r="WFY118" s="79"/>
      <c r="WFZ118" s="80"/>
      <c r="WGA118" s="79"/>
      <c r="WGB118" s="79"/>
      <c r="WGC118" s="79"/>
      <c r="WGD118" s="25"/>
      <c r="WGE118" s="26"/>
      <c r="WGF118" s="26"/>
      <c r="WGG118" s="26"/>
      <c r="WGH118" s="26"/>
      <c r="WGI118" s="26"/>
      <c r="WGJ118" s="26"/>
      <c r="WGK118" s="26"/>
      <c r="WGL118" s="81"/>
      <c r="WGM118" s="80"/>
      <c r="WGN118" s="80"/>
      <c r="WGO118" s="79"/>
      <c r="WGP118" s="80"/>
      <c r="WGQ118" s="79"/>
      <c r="WGR118" s="79"/>
      <c r="WGS118" s="79"/>
      <c r="WGT118" s="25"/>
      <c r="WGU118" s="26"/>
      <c r="WGV118" s="26"/>
      <c r="WGW118" s="26"/>
      <c r="WGX118" s="26"/>
      <c r="WGY118" s="26"/>
      <c r="WGZ118" s="26"/>
      <c r="WHA118" s="26"/>
      <c r="WHB118" s="81"/>
      <c r="WHC118" s="80"/>
      <c r="WHD118" s="80"/>
      <c r="WHE118" s="79"/>
      <c r="WHF118" s="80"/>
      <c r="WHG118" s="79"/>
      <c r="WHH118" s="79"/>
      <c r="WHI118" s="79"/>
      <c r="WHJ118" s="25"/>
      <c r="WHK118" s="26"/>
      <c r="WHL118" s="26"/>
      <c r="WHM118" s="26"/>
      <c r="WHN118" s="26"/>
      <c r="WHO118" s="26"/>
      <c r="WHP118" s="26"/>
      <c r="WHQ118" s="26"/>
      <c r="WHR118" s="81"/>
      <c r="WHS118" s="80"/>
      <c r="WHT118" s="80"/>
      <c r="WHU118" s="79"/>
      <c r="WHV118" s="80"/>
      <c r="WHW118" s="79"/>
      <c r="WHX118" s="79"/>
      <c r="WHY118" s="79"/>
      <c r="WHZ118" s="25"/>
      <c r="WIA118" s="26"/>
      <c r="WIB118" s="26"/>
      <c r="WIC118" s="26"/>
      <c r="WID118" s="26"/>
      <c r="WIE118" s="26"/>
      <c r="WIF118" s="26"/>
      <c r="WIG118" s="26"/>
      <c r="WIH118" s="81"/>
      <c r="WII118" s="80"/>
      <c r="WIJ118" s="80"/>
      <c r="WIK118" s="79"/>
      <c r="WIL118" s="80"/>
      <c r="WIM118" s="79"/>
      <c r="WIN118" s="79"/>
      <c r="WIO118" s="79"/>
      <c r="WIP118" s="25"/>
      <c r="WIQ118" s="26"/>
      <c r="WIR118" s="26"/>
      <c r="WIS118" s="26"/>
      <c r="WIT118" s="26"/>
      <c r="WIU118" s="26"/>
      <c r="WIV118" s="26"/>
      <c r="WIW118" s="26"/>
      <c r="WIX118" s="81"/>
      <c r="WIY118" s="80"/>
      <c r="WIZ118" s="80"/>
      <c r="WJA118" s="79"/>
      <c r="WJB118" s="80"/>
      <c r="WJC118" s="79"/>
      <c r="WJD118" s="79"/>
      <c r="WJE118" s="79"/>
      <c r="WJF118" s="25"/>
      <c r="WJG118" s="26"/>
      <c r="WJH118" s="26"/>
      <c r="WJI118" s="26"/>
      <c r="WJJ118" s="26"/>
      <c r="WJK118" s="26"/>
      <c r="WJL118" s="26"/>
      <c r="WJM118" s="26"/>
      <c r="WJN118" s="81"/>
      <c r="WJO118" s="80"/>
      <c r="WJP118" s="80"/>
      <c r="WJQ118" s="79"/>
      <c r="WJR118" s="80"/>
      <c r="WJS118" s="79"/>
      <c r="WJT118" s="79"/>
      <c r="WJU118" s="79"/>
      <c r="WJV118" s="25"/>
      <c r="WJW118" s="26"/>
      <c r="WJX118" s="26"/>
      <c r="WJY118" s="26"/>
      <c r="WJZ118" s="26"/>
      <c r="WKA118" s="26"/>
      <c r="WKB118" s="26"/>
      <c r="WKC118" s="26"/>
      <c r="WKD118" s="81"/>
      <c r="WKE118" s="80"/>
      <c r="WKF118" s="80"/>
      <c r="WKG118" s="79"/>
      <c r="WKH118" s="80"/>
      <c r="WKI118" s="79"/>
      <c r="WKJ118" s="79"/>
      <c r="WKK118" s="79"/>
      <c r="WKL118" s="25"/>
      <c r="WKM118" s="26"/>
      <c r="WKN118" s="26"/>
      <c r="WKO118" s="26"/>
      <c r="WKP118" s="26"/>
      <c r="WKQ118" s="26"/>
      <c r="WKR118" s="26"/>
      <c r="WKS118" s="26"/>
      <c r="WKT118" s="81"/>
      <c r="WKU118" s="80"/>
      <c r="WKV118" s="80"/>
      <c r="WKW118" s="79"/>
      <c r="WKX118" s="80"/>
      <c r="WKY118" s="79"/>
      <c r="WKZ118" s="79"/>
      <c r="WLA118" s="79"/>
      <c r="WLB118" s="25"/>
      <c r="WLC118" s="26"/>
      <c r="WLD118" s="26"/>
      <c r="WLE118" s="26"/>
      <c r="WLF118" s="26"/>
      <c r="WLG118" s="26"/>
      <c r="WLH118" s="26"/>
      <c r="WLI118" s="26"/>
      <c r="WLJ118" s="81"/>
      <c r="WLK118" s="80"/>
      <c r="WLL118" s="80"/>
      <c r="WLM118" s="79"/>
      <c r="WLN118" s="80"/>
      <c r="WLO118" s="79"/>
      <c r="WLP118" s="79"/>
      <c r="WLQ118" s="79"/>
      <c r="WLR118" s="25"/>
      <c r="WLS118" s="26"/>
      <c r="WLT118" s="26"/>
      <c r="WLU118" s="26"/>
      <c r="WLV118" s="26"/>
      <c r="WLW118" s="26"/>
      <c r="WLX118" s="26"/>
      <c r="WLY118" s="26"/>
      <c r="WLZ118" s="81"/>
      <c r="WMA118" s="80"/>
      <c r="WMB118" s="80"/>
      <c r="WMC118" s="79"/>
      <c r="WMD118" s="80"/>
      <c r="WME118" s="79"/>
      <c r="WMF118" s="79"/>
      <c r="WMG118" s="79"/>
      <c r="WMH118" s="25"/>
      <c r="WMI118" s="26"/>
      <c r="WMJ118" s="26"/>
      <c r="WMK118" s="26"/>
      <c r="WML118" s="26"/>
      <c r="WMM118" s="26"/>
      <c r="WMN118" s="26"/>
      <c r="WMO118" s="26"/>
      <c r="WMP118" s="81"/>
      <c r="WMQ118" s="80"/>
      <c r="WMR118" s="80"/>
      <c r="WMS118" s="79"/>
      <c r="WMT118" s="80"/>
      <c r="WMU118" s="79"/>
      <c r="WMV118" s="79"/>
      <c r="WMW118" s="79"/>
      <c r="WMX118" s="25"/>
      <c r="WMY118" s="26"/>
      <c r="WMZ118" s="26"/>
      <c r="WNA118" s="26"/>
      <c r="WNB118" s="26"/>
      <c r="WNC118" s="26"/>
      <c r="WND118" s="26"/>
      <c r="WNE118" s="26"/>
      <c r="WNF118" s="81"/>
      <c r="WNG118" s="80"/>
      <c r="WNH118" s="80"/>
      <c r="WNI118" s="79"/>
      <c r="WNJ118" s="80"/>
      <c r="WNK118" s="79"/>
      <c r="WNL118" s="79"/>
      <c r="WNM118" s="79"/>
      <c r="WNN118" s="25"/>
      <c r="WNO118" s="26"/>
      <c r="WNP118" s="26"/>
      <c r="WNQ118" s="26"/>
      <c r="WNR118" s="26"/>
      <c r="WNS118" s="26"/>
      <c r="WNT118" s="26"/>
      <c r="WNU118" s="26"/>
      <c r="WNV118" s="81"/>
      <c r="WNW118" s="80"/>
      <c r="WNX118" s="80"/>
      <c r="WNY118" s="79"/>
      <c r="WNZ118" s="80"/>
      <c r="WOA118" s="79"/>
      <c r="WOB118" s="79"/>
      <c r="WOC118" s="79"/>
      <c r="WOD118" s="25"/>
      <c r="WOE118" s="26"/>
      <c r="WOF118" s="26"/>
      <c r="WOG118" s="26"/>
      <c r="WOH118" s="26"/>
      <c r="WOI118" s="26"/>
      <c r="WOJ118" s="26"/>
      <c r="WOK118" s="26"/>
      <c r="WOL118" s="81"/>
      <c r="WOM118" s="80"/>
      <c r="WON118" s="80"/>
      <c r="WOO118" s="79"/>
      <c r="WOP118" s="80"/>
      <c r="WOQ118" s="79"/>
      <c r="WOR118" s="79"/>
      <c r="WOS118" s="79"/>
      <c r="WOT118" s="25"/>
      <c r="WOU118" s="26"/>
      <c r="WOV118" s="26"/>
      <c r="WOW118" s="26"/>
      <c r="WOX118" s="26"/>
      <c r="WOY118" s="26"/>
      <c r="WOZ118" s="26"/>
      <c r="WPA118" s="26"/>
      <c r="WPB118" s="81"/>
      <c r="WPC118" s="80"/>
      <c r="WPD118" s="80"/>
      <c r="WPE118" s="79"/>
      <c r="WPF118" s="80"/>
      <c r="WPG118" s="79"/>
      <c r="WPH118" s="79"/>
      <c r="WPI118" s="79"/>
      <c r="WPJ118" s="25"/>
      <c r="WPK118" s="26"/>
      <c r="WPL118" s="26"/>
      <c r="WPM118" s="26"/>
      <c r="WPN118" s="26"/>
      <c r="WPO118" s="26"/>
      <c r="WPP118" s="26"/>
      <c r="WPQ118" s="26"/>
      <c r="WPR118" s="81"/>
      <c r="WPS118" s="80"/>
      <c r="WPT118" s="80"/>
      <c r="WPU118" s="79"/>
      <c r="WPV118" s="80"/>
      <c r="WPW118" s="79"/>
      <c r="WPX118" s="79"/>
      <c r="WPY118" s="79"/>
      <c r="WPZ118" s="25"/>
      <c r="WQA118" s="26"/>
      <c r="WQB118" s="26"/>
      <c r="WQC118" s="26"/>
      <c r="WQD118" s="26"/>
      <c r="WQE118" s="26"/>
      <c r="WQF118" s="26"/>
      <c r="WQG118" s="26"/>
      <c r="WQH118" s="81"/>
      <c r="WQI118" s="80"/>
      <c r="WQJ118" s="80"/>
      <c r="WQK118" s="79"/>
      <c r="WQL118" s="80"/>
      <c r="WQM118" s="79"/>
      <c r="WQN118" s="79"/>
      <c r="WQO118" s="79"/>
      <c r="WQP118" s="25"/>
      <c r="WQQ118" s="26"/>
      <c r="WQR118" s="26"/>
      <c r="WQS118" s="26"/>
      <c r="WQT118" s="26"/>
      <c r="WQU118" s="26"/>
      <c r="WQV118" s="26"/>
      <c r="WQW118" s="26"/>
      <c r="WQX118" s="81"/>
      <c r="WQY118" s="80"/>
      <c r="WQZ118" s="80"/>
      <c r="WRA118" s="79"/>
      <c r="WRB118" s="80"/>
      <c r="WRC118" s="79"/>
      <c r="WRD118" s="79"/>
      <c r="WRE118" s="79"/>
      <c r="WRF118" s="25"/>
      <c r="WRG118" s="26"/>
      <c r="WRH118" s="26"/>
      <c r="WRI118" s="26"/>
      <c r="WRJ118" s="26"/>
      <c r="WRK118" s="26"/>
      <c r="WRL118" s="26"/>
      <c r="WRM118" s="26"/>
      <c r="WRN118" s="81"/>
      <c r="WRO118" s="80"/>
      <c r="WRP118" s="80"/>
      <c r="WRQ118" s="79"/>
      <c r="WRR118" s="80"/>
      <c r="WRS118" s="79"/>
      <c r="WRT118" s="79"/>
      <c r="WRU118" s="79"/>
      <c r="WRV118" s="25"/>
      <c r="WRW118" s="26"/>
      <c r="WRX118" s="26"/>
      <c r="WRY118" s="26"/>
      <c r="WRZ118" s="26"/>
      <c r="WSA118" s="26"/>
      <c r="WSB118" s="26"/>
      <c r="WSC118" s="26"/>
      <c r="WSD118" s="81"/>
      <c r="WSE118" s="80"/>
      <c r="WSF118" s="80"/>
      <c r="WSG118" s="79"/>
      <c r="WSH118" s="80"/>
      <c r="WSI118" s="79"/>
      <c r="WSJ118" s="79"/>
      <c r="WSK118" s="79"/>
      <c r="WSL118" s="25"/>
      <c r="WSM118" s="26"/>
      <c r="WSN118" s="26"/>
      <c r="WSO118" s="26"/>
      <c r="WSP118" s="26"/>
      <c r="WSQ118" s="26"/>
      <c r="WSR118" s="26"/>
      <c r="WSS118" s="26"/>
      <c r="WST118" s="81"/>
      <c r="WSU118" s="80"/>
      <c r="WSV118" s="80"/>
      <c r="WSW118" s="79"/>
      <c r="WSX118" s="80"/>
      <c r="WSY118" s="79"/>
      <c r="WSZ118" s="79"/>
      <c r="WTA118" s="79"/>
      <c r="WTB118" s="25"/>
      <c r="WTC118" s="26"/>
      <c r="WTD118" s="26"/>
      <c r="WTE118" s="26"/>
      <c r="WTF118" s="26"/>
      <c r="WTG118" s="26"/>
      <c r="WTH118" s="26"/>
      <c r="WTI118" s="26"/>
      <c r="WTJ118" s="81"/>
      <c r="WTK118" s="80"/>
      <c r="WTL118" s="80"/>
      <c r="WTM118" s="79"/>
      <c r="WTN118" s="80"/>
      <c r="WTO118" s="79"/>
      <c r="WTP118" s="79"/>
      <c r="WTQ118" s="79"/>
      <c r="WTR118" s="25"/>
      <c r="WTS118" s="26"/>
      <c r="WTT118" s="26"/>
      <c r="WTU118" s="26"/>
      <c r="WTV118" s="26"/>
      <c r="WTW118" s="26"/>
      <c r="WTX118" s="26"/>
      <c r="WTY118" s="26"/>
      <c r="WTZ118" s="81"/>
      <c r="WUA118" s="80"/>
      <c r="WUB118" s="80"/>
      <c r="WUC118" s="79"/>
      <c r="WUD118" s="80"/>
      <c r="WUE118" s="79"/>
      <c r="WUF118" s="79"/>
      <c r="WUG118" s="79"/>
      <c r="WUH118" s="25"/>
      <c r="WUI118" s="26"/>
      <c r="WUJ118" s="26"/>
      <c r="WUK118" s="26"/>
      <c r="WUL118" s="26"/>
      <c r="WUM118" s="26"/>
      <c r="WUN118" s="26"/>
      <c r="WUO118" s="26"/>
      <c r="WUP118" s="81"/>
      <c r="WUQ118" s="80"/>
      <c r="WUR118" s="80"/>
      <c r="WUS118" s="79"/>
      <c r="WUT118" s="80"/>
      <c r="WUU118" s="79"/>
      <c r="WUV118" s="79"/>
      <c r="WUW118" s="79"/>
      <c r="WUX118" s="25"/>
      <c r="WUY118" s="26"/>
      <c r="WUZ118" s="26"/>
      <c r="WVA118" s="26"/>
      <c r="WVB118" s="26"/>
      <c r="WVC118" s="26"/>
      <c r="WVD118" s="26"/>
      <c r="WVE118" s="26"/>
      <c r="WVF118" s="81"/>
      <c r="WVG118" s="80"/>
      <c r="WVH118" s="80"/>
      <c r="WVI118" s="79"/>
      <c r="WVJ118" s="80"/>
      <c r="WVK118" s="79"/>
      <c r="WVL118" s="79"/>
      <c r="WVM118" s="79"/>
      <c r="WVN118" s="25"/>
      <c r="WVO118" s="26"/>
      <c r="WVP118" s="26"/>
      <c r="WVQ118" s="26"/>
      <c r="WVR118" s="26"/>
      <c r="WVS118" s="26"/>
      <c r="WVT118" s="26"/>
      <c r="WVU118" s="26"/>
      <c r="WVV118" s="81"/>
      <c r="WVW118" s="80"/>
      <c r="WVX118" s="80"/>
      <c r="WVY118" s="79"/>
      <c r="WVZ118" s="80"/>
      <c r="WWA118" s="79"/>
      <c r="WWB118" s="79"/>
      <c r="WWC118" s="79"/>
      <c r="WWD118" s="25"/>
      <c r="WWE118" s="26"/>
      <c r="WWF118" s="26"/>
      <c r="WWG118" s="26"/>
      <c r="WWH118" s="26"/>
      <c r="WWI118" s="26"/>
      <c r="WWJ118" s="26"/>
      <c r="WWK118" s="26"/>
      <c r="WWL118" s="81"/>
      <c r="WWM118" s="80"/>
      <c r="WWN118" s="80"/>
      <c r="WWO118" s="79"/>
      <c r="WWP118" s="80"/>
      <c r="WWQ118" s="79"/>
      <c r="WWR118" s="79"/>
      <c r="WWS118" s="79"/>
      <c r="WWT118" s="25"/>
      <c r="WWU118" s="26"/>
      <c r="WWV118" s="26"/>
      <c r="WWW118" s="26"/>
      <c r="WWX118" s="26"/>
      <c r="WWY118" s="26"/>
      <c r="WWZ118" s="26"/>
      <c r="WXA118" s="26"/>
      <c r="WXB118" s="81"/>
      <c r="WXC118" s="80"/>
      <c r="WXD118" s="80"/>
      <c r="WXE118" s="79"/>
      <c r="WXF118" s="80"/>
      <c r="WXG118" s="79"/>
      <c r="WXH118" s="79"/>
      <c r="WXI118" s="79"/>
      <c r="WXJ118" s="25"/>
      <c r="WXK118" s="26"/>
      <c r="WXL118" s="26"/>
      <c r="WXM118" s="26"/>
      <c r="WXN118" s="26"/>
      <c r="WXO118" s="26"/>
      <c r="WXP118" s="26"/>
      <c r="WXQ118" s="26"/>
      <c r="WXR118" s="81"/>
      <c r="WXS118" s="80"/>
      <c r="WXT118" s="80"/>
      <c r="WXU118" s="79"/>
      <c r="WXV118" s="80"/>
      <c r="WXW118" s="79"/>
      <c r="WXX118" s="79"/>
      <c r="WXY118" s="79"/>
      <c r="WXZ118" s="25"/>
      <c r="WYA118" s="26"/>
      <c r="WYB118" s="26"/>
      <c r="WYC118" s="26"/>
      <c r="WYD118" s="26"/>
      <c r="WYE118" s="26"/>
      <c r="WYF118" s="26"/>
      <c r="WYG118" s="26"/>
      <c r="WYH118" s="81"/>
      <c r="WYI118" s="80"/>
      <c r="WYJ118" s="80"/>
      <c r="WYK118" s="79"/>
      <c r="WYL118" s="80"/>
      <c r="WYM118" s="79"/>
      <c r="WYN118" s="79"/>
      <c r="WYO118" s="79"/>
      <c r="WYP118" s="25"/>
      <c r="WYQ118" s="26"/>
      <c r="WYR118" s="26"/>
      <c r="WYS118" s="26"/>
      <c r="WYT118" s="26"/>
      <c r="WYU118" s="26"/>
      <c r="WYV118" s="26"/>
      <c r="WYW118" s="26"/>
      <c r="WYX118" s="81"/>
      <c r="WYY118" s="80"/>
      <c r="WYZ118" s="80"/>
      <c r="WZA118" s="79"/>
      <c r="WZB118" s="80"/>
      <c r="WZC118" s="79"/>
      <c r="WZD118" s="79"/>
      <c r="WZE118" s="79"/>
      <c r="WZF118" s="25"/>
      <c r="WZG118" s="26"/>
      <c r="WZH118" s="26"/>
      <c r="WZI118" s="26"/>
      <c r="WZJ118" s="26"/>
      <c r="WZK118" s="26"/>
      <c r="WZL118" s="26"/>
      <c r="WZM118" s="26"/>
      <c r="WZN118" s="81"/>
      <c r="WZO118" s="80"/>
      <c r="WZP118" s="80"/>
      <c r="WZQ118" s="79"/>
      <c r="WZR118" s="80"/>
      <c r="WZS118" s="79"/>
      <c r="WZT118" s="79"/>
      <c r="WZU118" s="79"/>
      <c r="WZV118" s="25"/>
      <c r="WZW118" s="26"/>
      <c r="WZX118" s="26"/>
      <c r="WZY118" s="26"/>
      <c r="WZZ118" s="26"/>
      <c r="XAA118" s="26"/>
      <c r="XAB118" s="26"/>
      <c r="XAC118" s="26"/>
      <c r="XAD118" s="81"/>
      <c r="XAE118" s="80"/>
      <c r="XAF118" s="80"/>
      <c r="XAG118" s="79"/>
      <c r="XAH118" s="80"/>
      <c r="XAI118" s="79"/>
      <c r="XAJ118" s="79"/>
      <c r="XAK118" s="79"/>
      <c r="XAL118" s="25"/>
      <c r="XAM118" s="26"/>
      <c r="XAN118" s="26"/>
      <c r="XAO118" s="26"/>
      <c r="XAP118" s="26"/>
      <c r="XAQ118" s="26"/>
      <c r="XAR118" s="26"/>
      <c r="XAS118" s="26"/>
      <c r="XAT118" s="81"/>
      <c r="XAU118" s="80"/>
      <c r="XAV118" s="80"/>
      <c r="XAW118" s="79"/>
      <c r="XAX118" s="80"/>
      <c r="XAY118" s="79"/>
      <c r="XAZ118" s="79"/>
      <c r="XBA118" s="79"/>
      <c r="XBB118" s="25"/>
      <c r="XBC118" s="26"/>
      <c r="XBD118" s="26"/>
      <c r="XBE118" s="26"/>
      <c r="XBF118" s="26"/>
      <c r="XBG118" s="26"/>
      <c r="XBH118" s="26"/>
      <c r="XBI118" s="26"/>
      <c r="XBJ118" s="81"/>
      <c r="XBK118" s="80"/>
      <c r="XBL118" s="80"/>
      <c r="XBM118" s="79"/>
      <c r="XBN118" s="80"/>
      <c r="XBO118" s="79"/>
      <c r="XBP118" s="79"/>
      <c r="XBQ118" s="79"/>
      <c r="XBR118" s="25"/>
      <c r="XBS118" s="26"/>
      <c r="XBT118" s="26"/>
      <c r="XBU118" s="26"/>
      <c r="XBV118" s="26"/>
      <c r="XBW118" s="26"/>
      <c r="XBX118" s="26"/>
      <c r="XBY118" s="26"/>
      <c r="XBZ118" s="81"/>
      <c r="XCA118" s="80"/>
      <c r="XCB118" s="80"/>
      <c r="XCC118" s="79"/>
      <c r="XCD118" s="80"/>
      <c r="XCE118" s="79"/>
      <c r="XCF118" s="79"/>
      <c r="XCG118" s="79"/>
      <c r="XCH118" s="25"/>
      <c r="XCI118" s="26"/>
      <c r="XCJ118" s="26"/>
      <c r="XCK118" s="26"/>
      <c r="XCL118" s="26"/>
      <c r="XCM118" s="26"/>
      <c r="XCN118" s="26"/>
      <c r="XCO118" s="26"/>
      <c r="XCP118" s="81"/>
      <c r="XCQ118" s="80"/>
      <c r="XCR118" s="80"/>
      <c r="XCS118" s="79"/>
      <c r="XCT118" s="80"/>
      <c r="XCU118" s="79"/>
      <c r="XCV118" s="79"/>
      <c r="XCW118" s="79"/>
      <c r="XCX118" s="25"/>
      <c r="XCY118" s="26"/>
      <c r="XCZ118" s="26"/>
      <c r="XDA118" s="26"/>
      <c r="XDB118" s="26"/>
      <c r="XDC118" s="26"/>
      <c r="XDD118" s="26"/>
      <c r="XDE118" s="26"/>
      <c r="XDF118" s="81"/>
      <c r="XDG118" s="80"/>
      <c r="XDH118" s="80"/>
      <c r="XDI118" s="79"/>
      <c r="XDJ118" s="80"/>
      <c r="XDK118" s="79"/>
      <c r="XDL118" s="79"/>
      <c r="XDM118" s="79"/>
      <c r="XDN118" s="25"/>
      <c r="XDO118" s="26"/>
      <c r="XDP118" s="26"/>
      <c r="XDQ118" s="26"/>
      <c r="XDR118" s="26"/>
      <c r="XDS118" s="26"/>
      <c r="XDT118" s="26"/>
      <c r="XDU118" s="26"/>
      <c r="XDV118" s="81"/>
      <c r="XDW118" s="80"/>
      <c r="XDX118" s="80"/>
      <c r="XDY118" s="79"/>
      <c r="XDZ118" s="80"/>
      <c r="XEA118" s="79"/>
      <c r="XEB118" s="79"/>
      <c r="XEC118" s="79"/>
      <c r="XED118" s="25"/>
      <c r="XEE118" s="26"/>
      <c r="XEF118" s="26"/>
      <c r="XEG118" s="26"/>
      <c r="XEH118" s="26"/>
      <c r="XEI118" s="26"/>
      <c r="XEJ118" s="26"/>
      <c r="XEK118" s="26"/>
      <c r="XEL118" s="81"/>
      <c r="XEM118" s="80"/>
      <c r="XEN118" s="80"/>
      <c r="XEO118" s="79"/>
      <c r="XEP118" s="80"/>
      <c r="XEQ118" s="79"/>
      <c r="XER118" s="79"/>
      <c r="XES118" s="79"/>
      <c r="XET118" s="25"/>
      <c r="XEU118" s="26"/>
      <c r="XEV118" s="26"/>
      <c r="XEW118" s="26"/>
      <c r="XEX118" s="26"/>
      <c r="XEY118" s="26"/>
      <c r="XEZ118" s="26"/>
      <c r="XFA118" s="26"/>
      <c r="XFB118" s="81"/>
      <c r="XFC118" s="80"/>
    </row>
    <row r="119" spans="1:16383" s="4" customFormat="1" x14ac:dyDescent="0.25">
      <c r="A119" s="19"/>
      <c r="B119" s="12"/>
      <c r="C119" s="19"/>
      <c r="D119" s="12"/>
      <c r="E119" s="12"/>
      <c r="F119" s="12"/>
      <c r="G119" s="20"/>
      <c r="H119" s="21"/>
      <c r="I119" s="21"/>
      <c r="J119" s="21"/>
      <c r="K119" s="21"/>
      <c r="L119" s="21"/>
      <c r="M119" s="21"/>
      <c r="N119" s="21"/>
      <c r="O119" s="22"/>
      <c r="P119" s="19"/>
      <c r="Q119" s="23"/>
      <c r="R119" s="24"/>
      <c r="S119" s="24"/>
      <c r="T119" s="24"/>
      <c r="U119" s="24"/>
      <c r="V119" s="25"/>
      <c r="W119" s="26"/>
      <c r="X119" s="26"/>
      <c r="Y119" s="26"/>
      <c r="Z119" s="26"/>
      <c r="AA119" s="26"/>
      <c r="AB119" s="26"/>
      <c r="AC119" s="26"/>
      <c r="AD119" s="27"/>
      <c r="AE119" s="23"/>
      <c r="AF119" s="23"/>
      <c r="AG119" s="24"/>
      <c r="AH119" s="23"/>
      <c r="AI119" s="24"/>
      <c r="AJ119" s="24"/>
      <c r="AK119" s="24"/>
      <c r="AL119" s="25"/>
      <c r="AM119" s="26"/>
      <c r="AN119" s="26"/>
      <c r="AO119" s="26"/>
      <c r="AP119" s="26"/>
      <c r="AQ119" s="26"/>
      <c r="AR119" s="26"/>
      <c r="AS119" s="26"/>
      <c r="AT119" s="27"/>
      <c r="AU119" s="23"/>
      <c r="AV119" s="23"/>
      <c r="AW119" s="24"/>
      <c r="AX119" s="23"/>
      <c r="AY119" s="24"/>
      <c r="AZ119" s="24"/>
      <c r="BA119" s="24"/>
      <c r="BB119" s="25"/>
      <c r="BC119" s="26"/>
      <c r="BD119" s="26"/>
      <c r="BE119" s="26"/>
      <c r="BF119" s="26"/>
      <c r="BG119" s="26"/>
      <c r="BH119" s="26"/>
      <c r="BI119" s="26"/>
      <c r="BJ119" s="27"/>
      <c r="BK119" s="23"/>
      <c r="BL119" s="23"/>
      <c r="BM119" s="24"/>
      <c r="BN119" s="23"/>
      <c r="BO119" s="24"/>
      <c r="BP119" s="24"/>
      <c r="BQ119" s="24"/>
      <c r="BR119" s="25"/>
      <c r="BS119" s="26"/>
      <c r="BT119" s="26"/>
      <c r="BU119" s="26"/>
      <c r="BV119" s="26"/>
      <c r="BW119" s="26"/>
      <c r="BX119" s="26"/>
      <c r="BY119" s="26"/>
      <c r="BZ119" s="27"/>
      <c r="CA119" s="23"/>
      <c r="CB119" s="23"/>
      <c r="CC119" s="24"/>
      <c r="CD119" s="23"/>
      <c r="CE119" s="24"/>
      <c r="CF119" s="24"/>
      <c r="CG119" s="24"/>
      <c r="CH119" s="25"/>
      <c r="CI119" s="26"/>
      <c r="CJ119" s="26"/>
      <c r="CK119" s="26"/>
      <c r="CL119" s="26"/>
      <c r="CM119" s="26"/>
      <c r="CN119" s="26"/>
      <c r="CO119" s="26"/>
      <c r="CP119" s="27"/>
      <c r="CQ119" s="23"/>
      <c r="CR119" s="23"/>
      <c r="CS119" s="24"/>
      <c r="CT119" s="23"/>
      <c r="CU119" s="24"/>
      <c r="CV119" s="24"/>
      <c r="CW119" s="24"/>
      <c r="CX119" s="25"/>
      <c r="CY119" s="26"/>
      <c r="CZ119" s="26"/>
      <c r="DA119" s="26"/>
      <c r="DB119" s="26"/>
      <c r="DC119" s="26"/>
      <c r="DD119" s="26"/>
      <c r="DE119" s="26"/>
      <c r="DF119" s="81"/>
      <c r="DG119" s="80"/>
      <c r="DH119" s="80"/>
      <c r="DI119" s="79"/>
      <c r="DJ119" s="80"/>
      <c r="DK119" s="79"/>
      <c r="DL119" s="79"/>
      <c r="DM119" s="79"/>
      <c r="DN119" s="25"/>
      <c r="DO119" s="26"/>
      <c r="DP119" s="26"/>
      <c r="DQ119" s="26"/>
      <c r="DR119" s="26"/>
      <c r="DS119" s="26"/>
      <c r="DT119" s="26"/>
      <c r="DU119" s="26"/>
      <c r="DV119" s="81"/>
      <c r="DW119" s="80"/>
      <c r="DX119" s="80"/>
      <c r="DY119" s="79"/>
      <c r="DZ119" s="80"/>
      <c r="EA119" s="79"/>
      <c r="EB119" s="79"/>
      <c r="EC119" s="79"/>
      <c r="ED119" s="25"/>
      <c r="EE119" s="26"/>
      <c r="EF119" s="26"/>
      <c r="EG119" s="26"/>
      <c r="EH119" s="26"/>
      <c r="EI119" s="26"/>
      <c r="EJ119" s="26"/>
      <c r="EK119" s="26"/>
      <c r="EL119" s="81"/>
      <c r="EM119" s="80"/>
      <c r="EN119" s="80"/>
      <c r="EO119" s="79"/>
      <c r="EP119" s="80"/>
      <c r="EQ119" s="79"/>
      <c r="ER119" s="79"/>
      <c r="ES119" s="79"/>
      <c r="ET119" s="25"/>
      <c r="EU119" s="26"/>
      <c r="EV119" s="26"/>
      <c r="EW119" s="26"/>
      <c r="EX119" s="26"/>
      <c r="EY119" s="26"/>
      <c r="EZ119" s="26"/>
      <c r="FA119" s="26"/>
      <c r="FB119" s="81"/>
      <c r="FC119" s="80"/>
      <c r="FD119" s="80"/>
      <c r="FE119" s="79"/>
      <c r="FF119" s="80"/>
      <c r="FG119" s="79"/>
      <c r="FH119" s="79"/>
      <c r="FI119" s="79"/>
      <c r="FJ119" s="25"/>
      <c r="FK119" s="26"/>
      <c r="FL119" s="26"/>
      <c r="FM119" s="26"/>
      <c r="FN119" s="26"/>
      <c r="FO119" s="26"/>
      <c r="FP119" s="26"/>
      <c r="FQ119" s="26"/>
      <c r="FR119" s="81"/>
      <c r="FS119" s="80"/>
      <c r="FT119" s="80"/>
      <c r="FU119" s="79"/>
      <c r="FV119" s="80"/>
      <c r="FW119" s="79"/>
      <c r="FX119" s="79"/>
      <c r="FY119" s="79"/>
      <c r="FZ119" s="25"/>
      <c r="GA119" s="26"/>
      <c r="GB119" s="26"/>
      <c r="GC119" s="26"/>
      <c r="GD119" s="26"/>
      <c r="GE119" s="26"/>
      <c r="GF119" s="26"/>
      <c r="GG119" s="26"/>
      <c r="GH119" s="81"/>
      <c r="GI119" s="80"/>
      <c r="GJ119" s="80"/>
      <c r="GK119" s="79"/>
      <c r="GL119" s="80"/>
      <c r="GM119" s="79"/>
      <c r="GN119" s="79"/>
      <c r="GO119" s="79"/>
      <c r="GP119" s="25"/>
      <c r="GQ119" s="26"/>
      <c r="GR119" s="26"/>
      <c r="GS119" s="26"/>
      <c r="GT119" s="26"/>
      <c r="GU119" s="26"/>
      <c r="GV119" s="26"/>
      <c r="GW119" s="26"/>
      <c r="GX119" s="81"/>
      <c r="GY119" s="80"/>
      <c r="GZ119" s="80"/>
      <c r="HA119" s="79"/>
      <c r="HB119" s="80"/>
      <c r="HC119" s="79"/>
      <c r="HD119" s="79"/>
      <c r="HE119" s="79"/>
      <c r="HF119" s="25"/>
      <c r="HG119" s="26"/>
      <c r="HH119" s="26"/>
      <c r="HI119" s="26"/>
      <c r="HJ119" s="26"/>
      <c r="HK119" s="26"/>
      <c r="HL119" s="26"/>
      <c r="HM119" s="26"/>
      <c r="HN119" s="81"/>
      <c r="HO119" s="80"/>
      <c r="HP119" s="80"/>
      <c r="HQ119" s="79"/>
      <c r="HR119" s="80"/>
      <c r="HS119" s="79"/>
      <c r="HT119" s="79"/>
      <c r="HU119" s="79"/>
      <c r="HV119" s="25"/>
      <c r="HW119" s="26"/>
      <c r="HX119" s="26"/>
      <c r="HY119" s="26"/>
      <c r="HZ119" s="26"/>
      <c r="IA119" s="26"/>
      <c r="IB119" s="26"/>
      <c r="IC119" s="26"/>
      <c r="ID119" s="81"/>
      <c r="IE119" s="80"/>
      <c r="IF119" s="80"/>
      <c r="IG119" s="79"/>
      <c r="IH119" s="80"/>
      <c r="II119" s="79"/>
      <c r="IJ119" s="79"/>
      <c r="IK119" s="79"/>
      <c r="IL119" s="25"/>
      <c r="IM119" s="26"/>
      <c r="IN119" s="26"/>
      <c r="IO119" s="26"/>
      <c r="IP119" s="26"/>
      <c r="IQ119" s="26"/>
      <c r="IR119" s="26"/>
      <c r="IS119" s="26"/>
      <c r="IT119" s="81"/>
      <c r="IU119" s="80"/>
      <c r="IV119" s="80"/>
      <c r="IW119" s="79"/>
      <c r="IX119" s="80"/>
      <c r="IY119" s="79"/>
      <c r="IZ119" s="79"/>
      <c r="JA119" s="79"/>
      <c r="JB119" s="25"/>
      <c r="JC119" s="26"/>
      <c r="JD119" s="26"/>
      <c r="JE119" s="26"/>
      <c r="JF119" s="26"/>
      <c r="JG119" s="26"/>
      <c r="JH119" s="26"/>
      <c r="JI119" s="26"/>
      <c r="JJ119" s="81"/>
      <c r="JK119" s="80"/>
      <c r="JL119" s="80"/>
      <c r="JM119" s="79"/>
      <c r="JN119" s="80"/>
      <c r="JO119" s="79"/>
      <c r="JP119" s="79"/>
      <c r="JQ119" s="79"/>
      <c r="JR119" s="25"/>
      <c r="JS119" s="26"/>
      <c r="JT119" s="26"/>
      <c r="JU119" s="26"/>
      <c r="JV119" s="26"/>
      <c r="JW119" s="26"/>
      <c r="JX119" s="26"/>
      <c r="JY119" s="26"/>
      <c r="JZ119" s="81"/>
      <c r="KA119" s="80"/>
      <c r="KB119" s="80"/>
      <c r="KC119" s="79"/>
      <c r="KD119" s="80"/>
      <c r="KE119" s="79"/>
      <c r="KF119" s="79"/>
      <c r="KG119" s="79"/>
      <c r="KH119" s="25"/>
      <c r="KI119" s="26"/>
      <c r="KJ119" s="26"/>
      <c r="KK119" s="26"/>
      <c r="KL119" s="26"/>
      <c r="KM119" s="26"/>
      <c r="KN119" s="26"/>
      <c r="KO119" s="26"/>
      <c r="KP119" s="81"/>
      <c r="KQ119" s="80"/>
      <c r="KR119" s="80"/>
      <c r="KS119" s="79"/>
      <c r="KT119" s="80"/>
      <c r="KU119" s="79"/>
      <c r="KV119" s="79"/>
      <c r="KW119" s="79"/>
      <c r="KX119" s="25"/>
      <c r="KY119" s="26"/>
      <c r="KZ119" s="26"/>
      <c r="LA119" s="26"/>
      <c r="LB119" s="26"/>
      <c r="LC119" s="26"/>
      <c r="LD119" s="26"/>
      <c r="LE119" s="26"/>
      <c r="LF119" s="81"/>
      <c r="LG119" s="80"/>
      <c r="LH119" s="80"/>
      <c r="LI119" s="79"/>
      <c r="LJ119" s="80"/>
      <c r="LK119" s="79"/>
      <c r="LL119" s="79"/>
      <c r="LM119" s="79"/>
      <c r="LN119" s="25"/>
      <c r="LO119" s="26"/>
      <c r="LP119" s="26"/>
      <c r="LQ119" s="26"/>
      <c r="LR119" s="26"/>
      <c r="LS119" s="26"/>
      <c r="LT119" s="26"/>
      <c r="LU119" s="26"/>
      <c r="LV119" s="81"/>
      <c r="LW119" s="80"/>
      <c r="LX119" s="80"/>
      <c r="LY119" s="79"/>
      <c r="LZ119" s="80"/>
      <c r="MA119" s="79"/>
      <c r="MB119" s="79"/>
      <c r="MC119" s="79"/>
      <c r="MD119" s="25"/>
      <c r="ME119" s="26"/>
      <c r="MF119" s="26"/>
      <c r="MG119" s="26"/>
      <c r="MH119" s="26"/>
      <c r="MI119" s="26"/>
      <c r="MJ119" s="26"/>
      <c r="MK119" s="26"/>
      <c r="ML119" s="81"/>
      <c r="MM119" s="80"/>
      <c r="MN119" s="80"/>
      <c r="MO119" s="79"/>
      <c r="MP119" s="80"/>
      <c r="MQ119" s="79"/>
      <c r="MR119" s="79"/>
      <c r="MS119" s="79"/>
      <c r="MT119" s="25"/>
      <c r="MU119" s="26"/>
      <c r="MV119" s="26"/>
      <c r="MW119" s="26"/>
      <c r="MX119" s="26"/>
      <c r="MY119" s="26"/>
      <c r="MZ119" s="26"/>
      <c r="NA119" s="26"/>
      <c r="NB119" s="81"/>
      <c r="NC119" s="80"/>
      <c r="ND119" s="80"/>
      <c r="NE119" s="79"/>
      <c r="NF119" s="80"/>
      <c r="NG119" s="79"/>
      <c r="NH119" s="79"/>
      <c r="NI119" s="79"/>
      <c r="NJ119" s="25"/>
      <c r="NK119" s="26"/>
      <c r="NL119" s="26"/>
      <c r="NM119" s="26"/>
      <c r="NN119" s="26"/>
      <c r="NO119" s="26"/>
      <c r="NP119" s="26"/>
      <c r="NQ119" s="26"/>
      <c r="NR119" s="81"/>
      <c r="NS119" s="80"/>
      <c r="NT119" s="80"/>
      <c r="NU119" s="79"/>
      <c r="NV119" s="80"/>
      <c r="NW119" s="79"/>
      <c r="NX119" s="79"/>
      <c r="NY119" s="79"/>
      <c r="NZ119" s="25"/>
      <c r="OA119" s="26"/>
      <c r="OB119" s="26"/>
      <c r="OC119" s="26"/>
      <c r="OD119" s="26"/>
      <c r="OE119" s="26"/>
      <c r="OF119" s="26"/>
      <c r="OG119" s="26"/>
      <c r="OH119" s="81"/>
      <c r="OI119" s="80"/>
      <c r="OJ119" s="80"/>
      <c r="OK119" s="79"/>
      <c r="OL119" s="80"/>
      <c r="OM119" s="79"/>
      <c r="ON119" s="79"/>
      <c r="OO119" s="79"/>
      <c r="OP119" s="25"/>
      <c r="OQ119" s="26"/>
      <c r="OR119" s="26"/>
      <c r="OS119" s="26"/>
      <c r="OT119" s="26"/>
      <c r="OU119" s="26"/>
      <c r="OV119" s="26"/>
      <c r="OW119" s="26"/>
      <c r="OX119" s="81"/>
      <c r="OY119" s="80"/>
      <c r="OZ119" s="80"/>
      <c r="PA119" s="79"/>
      <c r="PB119" s="80"/>
      <c r="PC119" s="79"/>
      <c r="PD119" s="79"/>
      <c r="PE119" s="79"/>
      <c r="PF119" s="25"/>
      <c r="PG119" s="26"/>
      <c r="PH119" s="26"/>
      <c r="PI119" s="26"/>
      <c r="PJ119" s="26"/>
      <c r="PK119" s="26"/>
      <c r="PL119" s="26"/>
      <c r="PM119" s="26"/>
      <c r="PN119" s="81"/>
      <c r="PO119" s="80"/>
      <c r="PP119" s="80"/>
      <c r="PQ119" s="79"/>
      <c r="PR119" s="80"/>
      <c r="PS119" s="79"/>
      <c r="PT119" s="79"/>
      <c r="PU119" s="79"/>
      <c r="PV119" s="25"/>
      <c r="PW119" s="26"/>
      <c r="PX119" s="26"/>
      <c r="PY119" s="26"/>
      <c r="PZ119" s="26"/>
      <c r="QA119" s="26"/>
      <c r="QB119" s="26"/>
      <c r="QC119" s="26"/>
      <c r="QD119" s="81"/>
      <c r="QE119" s="80"/>
      <c r="QF119" s="80"/>
      <c r="QG119" s="79"/>
      <c r="QH119" s="80"/>
      <c r="QI119" s="79"/>
      <c r="QJ119" s="79"/>
      <c r="QK119" s="79"/>
      <c r="QL119" s="25"/>
      <c r="QM119" s="26"/>
      <c r="QN119" s="26"/>
      <c r="QO119" s="26"/>
      <c r="QP119" s="26"/>
      <c r="QQ119" s="26"/>
      <c r="QR119" s="26"/>
      <c r="QS119" s="26"/>
      <c r="QT119" s="81"/>
      <c r="QU119" s="80"/>
      <c r="QV119" s="80"/>
      <c r="QW119" s="79"/>
      <c r="QX119" s="80"/>
      <c r="QY119" s="79"/>
      <c r="QZ119" s="79"/>
      <c r="RA119" s="79"/>
      <c r="RB119" s="25"/>
      <c r="RC119" s="26"/>
      <c r="RD119" s="26"/>
      <c r="RE119" s="26"/>
      <c r="RF119" s="26"/>
      <c r="RG119" s="26"/>
      <c r="RH119" s="26"/>
      <c r="RI119" s="26"/>
      <c r="RJ119" s="81"/>
      <c r="RK119" s="80"/>
      <c r="RL119" s="80"/>
      <c r="RM119" s="79"/>
      <c r="RN119" s="80"/>
      <c r="RO119" s="79"/>
      <c r="RP119" s="79"/>
      <c r="RQ119" s="79"/>
      <c r="RR119" s="25"/>
      <c r="RS119" s="26"/>
      <c r="RT119" s="26"/>
      <c r="RU119" s="26"/>
      <c r="RV119" s="26"/>
      <c r="RW119" s="26"/>
      <c r="RX119" s="26"/>
      <c r="RY119" s="26"/>
      <c r="RZ119" s="81"/>
      <c r="SA119" s="80"/>
      <c r="SB119" s="80"/>
      <c r="SC119" s="79"/>
      <c r="SD119" s="80"/>
      <c r="SE119" s="79"/>
      <c r="SF119" s="79"/>
      <c r="SG119" s="79"/>
      <c r="SH119" s="25"/>
      <c r="SI119" s="26"/>
      <c r="SJ119" s="26"/>
      <c r="SK119" s="26"/>
      <c r="SL119" s="26"/>
      <c r="SM119" s="26"/>
      <c r="SN119" s="26"/>
      <c r="SO119" s="26"/>
      <c r="SP119" s="81"/>
      <c r="SQ119" s="80"/>
      <c r="SR119" s="80"/>
      <c r="SS119" s="79"/>
      <c r="ST119" s="80"/>
      <c r="SU119" s="79"/>
      <c r="SV119" s="79"/>
      <c r="SW119" s="79"/>
      <c r="SX119" s="25"/>
      <c r="SY119" s="26"/>
      <c r="SZ119" s="26"/>
      <c r="TA119" s="26"/>
      <c r="TB119" s="26"/>
      <c r="TC119" s="26"/>
      <c r="TD119" s="26"/>
      <c r="TE119" s="26"/>
      <c r="TF119" s="81"/>
      <c r="TG119" s="80"/>
      <c r="TH119" s="80"/>
      <c r="TI119" s="79"/>
      <c r="TJ119" s="80"/>
      <c r="TK119" s="79"/>
      <c r="TL119" s="79"/>
      <c r="TM119" s="79"/>
      <c r="TN119" s="25"/>
      <c r="TO119" s="26"/>
      <c r="TP119" s="26"/>
      <c r="TQ119" s="26"/>
      <c r="TR119" s="26"/>
      <c r="TS119" s="26"/>
      <c r="TT119" s="26"/>
      <c r="TU119" s="26"/>
      <c r="TV119" s="81"/>
      <c r="TW119" s="80"/>
      <c r="TX119" s="80"/>
      <c r="TY119" s="79"/>
      <c r="TZ119" s="80"/>
      <c r="UA119" s="79"/>
      <c r="UB119" s="79"/>
      <c r="UC119" s="79"/>
      <c r="UD119" s="25"/>
      <c r="UE119" s="26"/>
      <c r="UF119" s="26"/>
      <c r="UG119" s="26"/>
      <c r="UH119" s="26"/>
      <c r="UI119" s="26"/>
      <c r="UJ119" s="26"/>
      <c r="UK119" s="26"/>
      <c r="UL119" s="81"/>
      <c r="UM119" s="80"/>
      <c r="UN119" s="80"/>
      <c r="UO119" s="79"/>
      <c r="UP119" s="80"/>
      <c r="UQ119" s="79"/>
      <c r="UR119" s="79"/>
      <c r="US119" s="79"/>
      <c r="UT119" s="25"/>
      <c r="UU119" s="26"/>
      <c r="UV119" s="26"/>
      <c r="UW119" s="26"/>
      <c r="UX119" s="26"/>
      <c r="UY119" s="26"/>
      <c r="UZ119" s="26"/>
      <c r="VA119" s="26"/>
      <c r="VB119" s="81"/>
      <c r="VC119" s="80"/>
      <c r="VD119" s="80"/>
      <c r="VE119" s="79"/>
      <c r="VF119" s="80"/>
      <c r="VG119" s="79"/>
      <c r="VH119" s="79"/>
      <c r="VI119" s="79"/>
      <c r="VJ119" s="25"/>
      <c r="VK119" s="26"/>
      <c r="VL119" s="26"/>
      <c r="VM119" s="26"/>
      <c r="VN119" s="26"/>
      <c r="VO119" s="26"/>
      <c r="VP119" s="26"/>
      <c r="VQ119" s="26"/>
      <c r="VR119" s="81"/>
      <c r="VS119" s="80"/>
      <c r="VT119" s="80"/>
      <c r="VU119" s="79"/>
      <c r="VV119" s="80"/>
      <c r="VW119" s="79"/>
      <c r="VX119" s="79"/>
      <c r="VY119" s="79"/>
      <c r="VZ119" s="25"/>
      <c r="WA119" s="26"/>
      <c r="WB119" s="26"/>
      <c r="WC119" s="26"/>
      <c r="WD119" s="26"/>
      <c r="WE119" s="26"/>
      <c r="WF119" s="26"/>
      <c r="WG119" s="26"/>
      <c r="WH119" s="81"/>
      <c r="WI119" s="80"/>
      <c r="WJ119" s="80"/>
      <c r="WK119" s="79"/>
      <c r="WL119" s="80"/>
      <c r="WM119" s="79"/>
      <c r="WN119" s="79"/>
      <c r="WO119" s="79"/>
      <c r="WP119" s="25"/>
      <c r="WQ119" s="26"/>
      <c r="WR119" s="26"/>
      <c r="WS119" s="26"/>
      <c r="WT119" s="26"/>
      <c r="WU119" s="26"/>
      <c r="WV119" s="26"/>
      <c r="WW119" s="26"/>
      <c r="WX119" s="81"/>
      <c r="WY119" s="80"/>
      <c r="WZ119" s="80"/>
      <c r="XA119" s="79"/>
      <c r="XB119" s="80"/>
      <c r="XC119" s="79"/>
      <c r="XD119" s="79"/>
      <c r="XE119" s="79"/>
      <c r="XF119" s="25"/>
      <c r="XG119" s="26"/>
      <c r="XH119" s="26"/>
      <c r="XI119" s="26"/>
      <c r="XJ119" s="26"/>
      <c r="XK119" s="26"/>
      <c r="XL119" s="26"/>
      <c r="XM119" s="26"/>
      <c r="XN119" s="81"/>
      <c r="XO119" s="80"/>
      <c r="XP119" s="80"/>
      <c r="XQ119" s="79"/>
      <c r="XR119" s="80"/>
      <c r="XS119" s="79"/>
      <c r="XT119" s="79"/>
      <c r="XU119" s="79"/>
      <c r="XV119" s="25"/>
      <c r="XW119" s="26"/>
      <c r="XX119" s="26"/>
      <c r="XY119" s="26"/>
      <c r="XZ119" s="26"/>
      <c r="YA119" s="26"/>
      <c r="YB119" s="26"/>
      <c r="YC119" s="26"/>
      <c r="YD119" s="81"/>
      <c r="YE119" s="80"/>
      <c r="YF119" s="80"/>
      <c r="YG119" s="79"/>
      <c r="YH119" s="80"/>
      <c r="YI119" s="79"/>
      <c r="YJ119" s="79"/>
      <c r="YK119" s="79"/>
      <c r="YL119" s="25"/>
      <c r="YM119" s="26"/>
      <c r="YN119" s="26"/>
      <c r="YO119" s="26"/>
      <c r="YP119" s="26"/>
      <c r="YQ119" s="26"/>
      <c r="YR119" s="26"/>
      <c r="YS119" s="26"/>
      <c r="YT119" s="81"/>
      <c r="YU119" s="80"/>
      <c r="YV119" s="80"/>
      <c r="YW119" s="79"/>
      <c r="YX119" s="80"/>
      <c r="YY119" s="79"/>
      <c r="YZ119" s="79"/>
      <c r="ZA119" s="79"/>
      <c r="ZB119" s="25"/>
      <c r="ZC119" s="26"/>
      <c r="ZD119" s="26"/>
      <c r="ZE119" s="26"/>
      <c r="ZF119" s="26"/>
      <c r="ZG119" s="26"/>
      <c r="ZH119" s="26"/>
      <c r="ZI119" s="26"/>
      <c r="ZJ119" s="81"/>
      <c r="ZK119" s="80"/>
      <c r="ZL119" s="80"/>
      <c r="ZM119" s="79"/>
      <c r="ZN119" s="80"/>
      <c r="ZO119" s="79"/>
      <c r="ZP119" s="79"/>
      <c r="ZQ119" s="79"/>
      <c r="ZR119" s="25"/>
      <c r="ZS119" s="26"/>
      <c r="ZT119" s="26"/>
      <c r="ZU119" s="26"/>
      <c r="ZV119" s="26"/>
      <c r="ZW119" s="26"/>
      <c r="ZX119" s="26"/>
      <c r="ZY119" s="26"/>
      <c r="ZZ119" s="81"/>
      <c r="AAA119" s="80"/>
      <c r="AAB119" s="80"/>
      <c r="AAC119" s="79"/>
      <c r="AAD119" s="80"/>
      <c r="AAE119" s="79"/>
      <c r="AAF119" s="79"/>
      <c r="AAG119" s="79"/>
      <c r="AAH119" s="25"/>
      <c r="AAI119" s="26"/>
      <c r="AAJ119" s="26"/>
      <c r="AAK119" s="26"/>
      <c r="AAL119" s="26"/>
      <c r="AAM119" s="26"/>
      <c r="AAN119" s="26"/>
      <c r="AAO119" s="26"/>
      <c r="AAP119" s="81"/>
      <c r="AAQ119" s="80"/>
      <c r="AAR119" s="80"/>
      <c r="AAS119" s="79"/>
      <c r="AAT119" s="80"/>
      <c r="AAU119" s="79"/>
      <c r="AAV119" s="79"/>
      <c r="AAW119" s="79"/>
      <c r="AAX119" s="25"/>
      <c r="AAY119" s="26"/>
      <c r="AAZ119" s="26"/>
      <c r="ABA119" s="26"/>
      <c r="ABB119" s="26"/>
      <c r="ABC119" s="26"/>
      <c r="ABD119" s="26"/>
      <c r="ABE119" s="26"/>
      <c r="ABF119" s="81"/>
      <c r="ABG119" s="80"/>
      <c r="ABH119" s="80"/>
      <c r="ABI119" s="79"/>
      <c r="ABJ119" s="80"/>
      <c r="ABK119" s="79"/>
      <c r="ABL119" s="79"/>
      <c r="ABM119" s="79"/>
      <c r="ABN119" s="25"/>
      <c r="ABO119" s="26"/>
      <c r="ABP119" s="26"/>
      <c r="ABQ119" s="26"/>
      <c r="ABR119" s="26"/>
      <c r="ABS119" s="26"/>
      <c r="ABT119" s="26"/>
      <c r="ABU119" s="26"/>
      <c r="ABV119" s="81"/>
      <c r="ABW119" s="80"/>
      <c r="ABX119" s="80"/>
      <c r="ABY119" s="79"/>
      <c r="ABZ119" s="80"/>
      <c r="ACA119" s="79"/>
      <c r="ACB119" s="79"/>
      <c r="ACC119" s="79"/>
      <c r="ACD119" s="25"/>
      <c r="ACE119" s="26"/>
      <c r="ACF119" s="26"/>
      <c r="ACG119" s="26"/>
      <c r="ACH119" s="26"/>
      <c r="ACI119" s="26"/>
      <c r="ACJ119" s="26"/>
      <c r="ACK119" s="26"/>
      <c r="ACL119" s="81"/>
      <c r="ACM119" s="80"/>
      <c r="ACN119" s="80"/>
      <c r="ACO119" s="79"/>
      <c r="ACP119" s="80"/>
      <c r="ACQ119" s="79"/>
      <c r="ACR119" s="79"/>
      <c r="ACS119" s="79"/>
      <c r="ACT119" s="25"/>
      <c r="ACU119" s="26"/>
      <c r="ACV119" s="26"/>
      <c r="ACW119" s="26"/>
      <c r="ACX119" s="26"/>
      <c r="ACY119" s="26"/>
      <c r="ACZ119" s="26"/>
      <c r="ADA119" s="26"/>
      <c r="ADB119" s="81"/>
      <c r="ADC119" s="80"/>
      <c r="ADD119" s="80"/>
      <c r="ADE119" s="79"/>
      <c r="ADF119" s="80"/>
      <c r="ADG119" s="79"/>
      <c r="ADH119" s="79"/>
      <c r="ADI119" s="79"/>
      <c r="ADJ119" s="25"/>
      <c r="ADK119" s="26"/>
      <c r="ADL119" s="26"/>
      <c r="ADM119" s="26"/>
      <c r="ADN119" s="26"/>
      <c r="ADO119" s="26"/>
      <c r="ADP119" s="26"/>
      <c r="ADQ119" s="26"/>
      <c r="ADR119" s="81"/>
      <c r="ADS119" s="80"/>
      <c r="ADT119" s="80"/>
      <c r="ADU119" s="79"/>
      <c r="ADV119" s="80"/>
      <c r="ADW119" s="79"/>
      <c r="ADX119" s="79"/>
      <c r="ADY119" s="79"/>
      <c r="ADZ119" s="25"/>
      <c r="AEA119" s="26"/>
      <c r="AEB119" s="26"/>
      <c r="AEC119" s="26"/>
      <c r="AED119" s="26"/>
      <c r="AEE119" s="26"/>
      <c r="AEF119" s="26"/>
      <c r="AEG119" s="26"/>
      <c r="AEH119" s="81"/>
      <c r="AEI119" s="80"/>
      <c r="AEJ119" s="80"/>
      <c r="AEK119" s="79"/>
      <c r="AEL119" s="80"/>
      <c r="AEM119" s="79"/>
      <c r="AEN119" s="79"/>
      <c r="AEO119" s="79"/>
      <c r="AEP119" s="25"/>
      <c r="AEQ119" s="26"/>
      <c r="AER119" s="26"/>
      <c r="AES119" s="26"/>
      <c r="AET119" s="26"/>
      <c r="AEU119" s="26"/>
      <c r="AEV119" s="26"/>
      <c r="AEW119" s="26"/>
      <c r="AEX119" s="81"/>
      <c r="AEY119" s="80"/>
      <c r="AEZ119" s="80"/>
      <c r="AFA119" s="79"/>
      <c r="AFB119" s="80"/>
      <c r="AFC119" s="79"/>
      <c r="AFD119" s="79"/>
      <c r="AFE119" s="79"/>
      <c r="AFF119" s="25"/>
      <c r="AFG119" s="26"/>
      <c r="AFH119" s="26"/>
      <c r="AFI119" s="26"/>
      <c r="AFJ119" s="26"/>
      <c r="AFK119" s="26"/>
      <c r="AFL119" s="26"/>
      <c r="AFM119" s="26"/>
      <c r="AFN119" s="81"/>
      <c r="AFO119" s="80"/>
      <c r="AFP119" s="80"/>
      <c r="AFQ119" s="79"/>
      <c r="AFR119" s="80"/>
      <c r="AFS119" s="79"/>
      <c r="AFT119" s="79"/>
      <c r="AFU119" s="79"/>
      <c r="AFV119" s="25"/>
      <c r="AFW119" s="26"/>
      <c r="AFX119" s="26"/>
      <c r="AFY119" s="26"/>
      <c r="AFZ119" s="26"/>
      <c r="AGA119" s="26"/>
      <c r="AGB119" s="26"/>
      <c r="AGC119" s="26"/>
      <c r="AGD119" s="81"/>
      <c r="AGE119" s="80"/>
      <c r="AGF119" s="80"/>
      <c r="AGG119" s="79"/>
      <c r="AGH119" s="80"/>
      <c r="AGI119" s="79"/>
      <c r="AGJ119" s="79"/>
      <c r="AGK119" s="79"/>
      <c r="AGL119" s="25"/>
      <c r="AGM119" s="26"/>
      <c r="AGN119" s="26"/>
      <c r="AGO119" s="26"/>
      <c r="AGP119" s="26"/>
      <c r="AGQ119" s="26"/>
      <c r="AGR119" s="26"/>
      <c r="AGS119" s="26"/>
      <c r="AGT119" s="81"/>
      <c r="AGU119" s="80"/>
      <c r="AGV119" s="80"/>
      <c r="AGW119" s="79"/>
      <c r="AGX119" s="80"/>
      <c r="AGY119" s="79"/>
      <c r="AGZ119" s="79"/>
      <c r="AHA119" s="79"/>
      <c r="AHB119" s="25"/>
      <c r="AHC119" s="26"/>
      <c r="AHD119" s="26"/>
      <c r="AHE119" s="26"/>
      <c r="AHF119" s="26"/>
      <c r="AHG119" s="26"/>
      <c r="AHH119" s="26"/>
      <c r="AHI119" s="26"/>
      <c r="AHJ119" s="81"/>
      <c r="AHK119" s="80"/>
      <c r="AHL119" s="80"/>
      <c r="AHM119" s="79"/>
      <c r="AHN119" s="80"/>
      <c r="AHO119" s="79"/>
      <c r="AHP119" s="79"/>
      <c r="AHQ119" s="79"/>
      <c r="AHR119" s="25"/>
      <c r="AHS119" s="26"/>
      <c r="AHT119" s="26"/>
      <c r="AHU119" s="26"/>
      <c r="AHV119" s="26"/>
      <c r="AHW119" s="26"/>
      <c r="AHX119" s="26"/>
      <c r="AHY119" s="26"/>
      <c r="AHZ119" s="81"/>
      <c r="AIA119" s="80"/>
      <c r="AIB119" s="80"/>
      <c r="AIC119" s="79"/>
      <c r="AID119" s="80"/>
      <c r="AIE119" s="79"/>
      <c r="AIF119" s="79"/>
      <c r="AIG119" s="79"/>
      <c r="AIH119" s="25"/>
      <c r="AII119" s="26"/>
      <c r="AIJ119" s="26"/>
      <c r="AIK119" s="26"/>
      <c r="AIL119" s="26"/>
      <c r="AIM119" s="26"/>
      <c r="AIN119" s="26"/>
      <c r="AIO119" s="26"/>
      <c r="AIP119" s="81"/>
      <c r="AIQ119" s="80"/>
      <c r="AIR119" s="80"/>
      <c r="AIS119" s="79"/>
      <c r="AIT119" s="80"/>
      <c r="AIU119" s="79"/>
      <c r="AIV119" s="79"/>
      <c r="AIW119" s="79"/>
      <c r="AIX119" s="25"/>
      <c r="AIY119" s="26"/>
      <c r="AIZ119" s="26"/>
      <c r="AJA119" s="26"/>
      <c r="AJB119" s="26"/>
      <c r="AJC119" s="26"/>
      <c r="AJD119" s="26"/>
      <c r="AJE119" s="26"/>
      <c r="AJF119" s="81"/>
      <c r="AJG119" s="80"/>
      <c r="AJH119" s="80"/>
      <c r="AJI119" s="79"/>
      <c r="AJJ119" s="80"/>
      <c r="AJK119" s="79"/>
      <c r="AJL119" s="79"/>
      <c r="AJM119" s="79"/>
      <c r="AJN119" s="25"/>
      <c r="AJO119" s="26"/>
      <c r="AJP119" s="26"/>
      <c r="AJQ119" s="26"/>
      <c r="AJR119" s="26"/>
      <c r="AJS119" s="26"/>
      <c r="AJT119" s="26"/>
      <c r="AJU119" s="26"/>
      <c r="AJV119" s="81"/>
      <c r="AJW119" s="80"/>
      <c r="AJX119" s="80"/>
      <c r="AJY119" s="79"/>
      <c r="AJZ119" s="80"/>
      <c r="AKA119" s="79"/>
      <c r="AKB119" s="79"/>
      <c r="AKC119" s="79"/>
      <c r="AKD119" s="25"/>
      <c r="AKE119" s="26"/>
      <c r="AKF119" s="26"/>
      <c r="AKG119" s="26"/>
      <c r="AKH119" s="26"/>
      <c r="AKI119" s="26"/>
      <c r="AKJ119" s="26"/>
      <c r="AKK119" s="26"/>
      <c r="AKL119" s="81"/>
      <c r="AKM119" s="80"/>
      <c r="AKN119" s="80"/>
      <c r="AKO119" s="79"/>
      <c r="AKP119" s="80"/>
      <c r="AKQ119" s="79"/>
      <c r="AKR119" s="79"/>
      <c r="AKS119" s="79"/>
      <c r="AKT119" s="25"/>
      <c r="AKU119" s="26"/>
      <c r="AKV119" s="26"/>
      <c r="AKW119" s="26"/>
      <c r="AKX119" s="26"/>
      <c r="AKY119" s="26"/>
      <c r="AKZ119" s="26"/>
      <c r="ALA119" s="26"/>
      <c r="ALB119" s="81"/>
      <c r="ALC119" s="80"/>
      <c r="ALD119" s="80"/>
      <c r="ALE119" s="79"/>
      <c r="ALF119" s="80"/>
      <c r="ALG119" s="79"/>
      <c r="ALH119" s="79"/>
      <c r="ALI119" s="79"/>
      <c r="ALJ119" s="25"/>
      <c r="ALK119" s="26"/>
      <c r="ALL119" s="26"/>
      <c r="ALM119" s="26"/>
      <c r="ALN119" s="26"/>
      <c r="ALO119" s="26"/>
      <c r="ALP119" s="26"/>
      <c r="ALQ119" s="26"/>
      <c r="ALR119" s="81"/>
      <c r="ALS119" s="80"/>
      <c r="ALT119" s="80"/>
      <c r="ALU119" s="79"/>
      <c r="ALV119" s="80"/>
      <c r="ALW119" s="79"/>
      <c r="ALX119" s="79"/>
      <c r="ALY119" s="79"/>
      <c r="ALZ119" s="25"/>
      <c r="AMA119" s="26"/>
      <c r="AMB119" s="26"/>
      <c r="AMC119" s="26"/>
      <c r="AMD119" s="26"/>
      <c r="AME119" s="26"/>
      <c r="AMF119" s="26"/>
      <c r="AMG119" s="26"/>
      <c r="AMH119" s="81"/>
      <c r="AMI119" s="80"/>
      <c r="AMJ119" s="80"/>
      <c r="AMK119" s="79"/>
      <c r="AML119" s="80"/>
      <c r="AMM119" s="79"/>
      <c r="AMN119" s="79"/>
      <c r="AMO119" s="79"/>
      <c r="AMP119" s="25"/>
      <c r="AMQ119" s="26"/>
      <c r="AMR119" s="26"/>
      <c r="AMS119" s="26"/>
      <c r="AMT119" s="26"/>
      <c r="AMU119" s="26"/>
      <c r="AMV119" s="26"/>
      <c r="AMW119" s="26"/>
      <c r="AMX119" s="81"/>
      <c r="AMY119" s="80"/>
      <c r="AMZ119" s="80"/>
      <c r="ANA119" s="79"/>
      <c r="ANB119" s="80"/>
      <c r="ANC119" s="79"/>
      <c r="AND119" s="79"/>
      <c r="ANE119" s="79"/>
      <c r="ANF119" s="25"/>
      <c r="ANG119" s="26"/>
      <c r="ANH119" s="26"/>
      <c r="ANI119" s="26"/>
      <c r="ANJ119" s="26"/>
      <c r="ANK119" s="26"/>
      <c r="ANL119" s="26"/>
      <c r="ANM119" s="26"/>
      <c r="ANN119" s="81"/>
      <c r="ANO119" s="80"/>
      <c r="ANP119" s="80"/>
      <c r="ANQ119" s="79"/>
      <c r="ANR119" s="80"/>
      <c r="ANS119" s="79"/>
      <c r="ANT119" s="79"/>
      <c r="ANU119" s="79"/>
      <c r="ANV119" s="25"/>
      <c r="ANW119" s="26"/>
      <c r="ANX119" s="26"/>
      <c r="ANY119" s="26"/>
      <c r="ANZ119" s="26"/>
      <c r="AOA119" s="26"/>
      <c r="AOB119" s="26"/>
      <c r="AOC119" s="26"/>
      <c r="AOD119" s="81"/>
      <c r="AOE119" s="80"/>
      <c r="AOF119" s="80"/>
      <c r="AOG119" s="79"/>
      <c r="AOH119" s="80"/>
      <c r="AOI119" s="79"/>
      <c r="AOJ119" s="79"/>
      <c r="AOK119" s="79"/>
      <c r="AOL119" s="25"/>
      <c r="AOM119" s="26"/>
      <c r="AON119" s="26"/>
      <c r="AOO119" s="26"/>
      <c r="AOP119" s="26"/>
      <c r="AOQ119" s="26"/>
      <c r="AOR119" s="26"/>
      <c r="AOS119" s="26"/>
      <c r="AOT119" s="81"/>
      <c r="AOU119" s="80"/>
      <c r="AOV119" s="80"/>
      <c r="AOW119" s="79"/>
      <c r="AOX119" s="80"/>
      <c r="AOY119" s="79"/>
      <c r="AOZ119" s="79"/>
      <c r="APA119" s="79"/>
      <c r="APB119" s="25"/>
      <c r="APC119" s="26"/>
      <c r="APD119" s="26"/>
      <c r="APE119" s="26"/>
      <c r="APF119" s="26"/>
      <c r="APG119" s="26"/>
      <c r="APH119" s="26"/>
      <c r="API119" s="26"/>
      <c r="APJ119" s="81"/>
      <c r="APK119" s="80"/>
      <c r="APL119" s="80"/>
      <c r="APM119" s="79"/>
      <c r="APN119" s="80"/>
      <c r="APO119" s="79"/>
      <c r="APP119" s="79"/>
      <c r="APQ119" s="79"/>
      <c r="APR119" s="25"/>
      <c r="APS119" s="26"/>
      <c r="APT119" s="26"/>
      <c r="APU119" s="26"/>
      <c r="APV119" s="26"/>
      <c r="APW119" s="26"/>
      <c r="APX119" s="26"/>
      <c r="APY119" s="26"/>
      <c r="APZ119" s="81"/>
      <c r="AQA119" s="80"/>
      <c r="AQB119" s="80"/>
      <c r="AQC119" s="79"/>
      <c r="AQD119" s="80"/>
      <c r="AQE119" s="79"/>
      <c r="AQF119" s="79"/>
      <c r="AQG119" s="79"/>
      <c r="AQH119" s="25"/>
      <c r="AQI119" s="26"/>
      <c r="AQJ119" s="26"/>
      <c r="AQK119" s="26"/>
      <c r="AQL119" s="26"/>
      <c r="AQM119" s="26"/>
      <c r="AQN119" s="26"/>
      <c r="AQO119" s="26"/>
      <c r="AQP119" s="81"/>
      <c r="AQQ119" s="80"/>
      <c r="AQR119" s="80"/>
      <c r="AQS119" s="79"/>
      <c r="AQT119" s="80"/>
      <c r="AQU119" s="79"/>
      <c r="AQV119" s="79"/>
      <c r="AQW119" s="79"/>
      <c r="AQX119" s="25"/>
      <c r="AQY119" s="26"/>
      <c r="AQZ119" s="26"/>
      <c r="ARA119" s="26"/>
      <c r="ARB119" s="26"/>
      <c r="ARC119" s="26"/>
      <c r="ARD119" s="26"/>
      <c r="ARE119" s="26"/>
      <c r="ARF119" s="81"/>
      <c r="ARG119" s="80"/>
      <c r="ARH119" s="80"/>
      <c r="ARI119" s="79"/>
      <c r="ARJ119" s="80"/>
      <c r="ARK119" s="79"/>
      <c r="ARL119" s="79"/>
      <c r="ARM119" s="79"/>
      <c r="ARN119" s="25"/>
      <c r="ARO119" s="26"/>
      <c r="ARP119" s="26"/>
      <c r="ARQ119" s="26"/>
      <c r="ARR119" s="26"/>
      <c r="ARS119" s="26"/>
      <c r="ART119" s="26"/>
      <c r="ARU119" s="26"/>
      <c r="ARV119" s="81"/>
      <c r="ARW119" s="80"/>
      <c r="ARX119" s="80"/>
      <c r="ARY119" s="79"/>
      <c r="ARZ119" s="80"/>
      <c r="ASA119" s="79"/>
      <c r="ASB119" s="79"/>
      <c r="ASC119" s="79"/>
      <c r="ASD119" s="25"/>
      <c r="ASE119" s="26"/>
      <c r="ASF119" s="26"/>
      <c r="ASG119" s="26"/>
      <c r="ASH119" s="26"/>
      <c r="ASI119" s="26"/>
      <c r="ASJ119" s="26"/>
      <c r="ASK119" s="26"/>
      <c r="ASL119" s="81"/>
      <c r="ASM119" s="80"/>
      <c r="ASN119" s="80"/>
      <c r="ASO119" s="79"/>
      <c r="ASP119" s="80"/>
      <c r="ASQ119" s="79"/>
      <c r="ASR119" s="79"/>
      <c r="ASS119" s="79"/>
      <c r="AST119" s="25"/>
      <c r="ASU119" s="26"/>
      <c r="ASV119" s="26"/>
      <c r="ASW119" s="26"/>
      <c r="ASX119" s="26"/>
      <c r="ASY119" s="26"/>
      <c r="ASZ119" s="26"/>
      <c r="ATA119" s="26"/>
      <c r="ATB119" s="81"/>
      <c r="ATC119" s="80"/>
      <c r="ATD119" s="80"/>
      <c r="ATE119" s="79"/>
      <c r="ATF119" s="80"/>
      <c r="ATG119" s="79"/>
      <c r="ATH119" s="79"/>
      <c r="ATI119" s="79"/>
      <c r="ATJ119" s="25"/>
      <c r="ATK119" s="26"/>
      <c r="ATL119" s="26"/>
      <c r="ATM119" s="26"/>
      <c r="ATN119" s="26"/>
      <c r="ATO119" s="26"/>
      <c r="ATP119" s="26"/>
      <c r="ATQ119" s="26"/>
      <c r="ATR119" s="81"/>
      <c r="ATS119" s="80"/>
      <c r="ATT119" s="80"/>
      <c r="ATU119" s="79"/>
      <c r="ATV119" s="80"/>
      <c r="ATW119" s="79"/>
      <c r="ATX119" s="79"/>
      <c r="ATY119" s="79"/>
      <c r="ATZ119" s="25"/>
      <c r="AUA119" s="26"/>
      <c r="AUB119" s="26"/>
      <c r="AUC119" s="26"/>
      <c r="AUD119" s="26"/>
      <c r="AUE119" s="26"/>
      <c r="AUF119" s="26"/>
      <c r="AUG119" s="26"/>
      <c r="AUH119" s="81"/>
      <c r="AUI119" s="80"/>
      <c r="AUJ119" s="80"/>
      <c r="AUK119" s="79"/>
      <c r="AUL119" s="80"/>
      <c r="AUM119" s="79"/>
      <c r="AUN119" s="79"/>
      <c r="AUO119" s="79"/>
      <c r="AUP119" s="25"/>
      <c r="AUQ119" s="26"/>
      <c r="AUR119" s="26"/>
      <c r="AUS119" s="26"/>
      <c r="AUT119" s="26"/>
      <c r="AUU119" s="26"/>
      <c r="AUV119" s="26"/>
      <c r="AUW119" s="26"/>
      <c r="AUX119" s="81"/>
      <c r="AUY119" s="80"/>
      <c r="AUZ119" s="80"/>
      <c r="AVA119" s="79"/>
      <c r="AVB119" s="80"/>
      <c r="AVC119" s="79"/>
      <c r="AVD119" s="79"/>
      <c r="AVE119" s="79"/>
      <c r="AVF119" s="25"/>
      <c r="AVG119" s="26"/>
      <c r="AVH119" s="26"/>
      <c r="AVI119" s="26"/>
      <c r="AVJ119" s="26"/>
      <c r="AVK119" s="26"/>
      <c r="AVL119" s="26"/>
      <c r="AVM119" s="26"/>
      <c r="AVN119" s="81"/>
      <c r="AVO119" s="80"/>
      <c r="AVP119" s="80"/>
      <c r="AVQ119" s="79"/>
      <c r="AVR119" s="80"/>
      <c r="AVS119" s="79"/>
      <c r="AVT119" s="79"/>
      <c r="AVU119" s="79"/>
      <c r="AVV119" s="25"/>
      <c r="AVW119" s="26"/>
      <c r="AVX119" s="26"/>
      <c r="AVY119" s="26"/>
      <c r="AVZ119" s="26"/>
      <c r="AWA119" s="26"/>
      <c r="AWB119" s="26"/>
      <c r="AWC119" s="26"/>
      <c r="AWD119" s="81"/>
      <c r="AWE119" s="80"/>
      <c r="AWF119" s="80"/>
      <c r="AWG119" s="79"/>
      <c r="AWH119" s="80"/>
      <c r="AWI119" s="79"/>
      <c r="AWJ119" s="79"/>
      <c r="AWK119" s="79"/>
      <c r="AWL119" s="25"/>
      <c r="AWM119" s="26"/>
      <c r="AWN119" s="26"/>
      <c r="AWO119" s="26"/>
      <c r="AWP119" s="26"/>
      <c r="AWQ119" s="26"/>
      <c r="AWR119" s="26"/>
      <c r="AWS119" s="26"/>
      <c r="AWT119" s="81"/>
      <c r="AWU119" s="80"/>
      <c r="AWV119" s="80"/>
      <c r="AWW119" s="79"/>
      <c r="AWX119" s="80"/>
      <c r="AWY119" s="79"/>
      <c r="AWZ119" s="79"/>
      <c r="AXA119" s="79"/>
      <c r="AXB119" s="25"/>
      <c r="AXC119" s="26"/>
      <c r="AXD119" s="26"/>
      <c r="AXE119" s="26"/>
      <c r="AXF119" s="26"/>
      <c r="AXG119" s="26"/>
      <c r="AXH119" s="26"/>
      <c r="AXI119" s="26"/>
      <c r="AXJ119" s="81"/>
      <c r="AXK119" s="80"/>
      <c r="AXL119" s="80"/>
      <c r="AXM119" s="79"/>
      <c r="AXN119" s="80"/>
      <c r="AXO119" s="79"/>
      <c r="AXP119" s="79"/>
      <c r="AXQ119" s="79"/>
      <c r="AXR119" s="25"/>
      <c r="AXS119" s="26"/>
      <c r="AXT119" s="26"/>
      <c r="AXU119" s="26"/>
      <c r="AXV119" s="26"/>
      <c r="AXW119" s="26"/>
      <c r="AXX119" s="26"/>
      <c r="AXY119" s="26"/>
      <c r="AXZ119" s="81"/>
      <c r="AYA119" s="80"/>
      <c r="AYB119" s="80"/>
      <c r="AYC119" s="79"/>
      <c r="AYD119" s="80"/>
      <c r="AYE119" s="79"/>
      <c r="AYF119" s="79"/>
      <c r="AYG119" s="79"/>
      <c r="AYH119" s="25"/>
      <c r="AYI119" s="26"/>
      <c r="AYJ119" s="26"/>
      <c r="AYK119" s="26"/>
      <c r="AYL119" s="26"/>
      <c r="AYM119" s="26"/>
      <c r="AYN119" s="26"/>
      <c r="AYO119" s="26"/>
      <c r="AYP119" s="81"/>
      <c r="AYQ119" s="80"/>
      <c r="AYR119" s="80"/>
      <c r="AYS119" s="79"/>
      <c r="AYT119" s="80"/>
      <c r="AYU119" s="79"/>
      <c r="AYV119" s="79"/>
      <c r="AYW119" s="79"/>
      <c r="AYX119" s="25"/>
      <c r="AYY119" s="26"/>
      <c r="AYZ119" s="26"/>
      <c r="AZA119" s="26"/>
      <c r="AZB119" s="26"/>
      <c r="AZC119" s="26"/>
      <c r="AZD119" s="26"/>
      <c r="AZE119" s="26"/>
      <c r="AZF119" s="81"/>
      <c r="AZG119" s="80"/>
      <c r="AZH119" s="80"/>
      <c r="AZI119" s="79"/>
      <c r="AZJ119" s="80"/>
      <c r="AZK119" s="79"/>
      <c r="AZL119" s="79"/>
      <c r="AZM119" s="79"/>
      <c r="AZN119" s="25"/>
      <c r="AZO119" s="26"/>
      <c r="AZP119" s="26"/>
      <c r="AZQ119" s="26"/>
      <c r="AZR119" s="26"/>
      <c r="AZS119" s="26"/>
      <c r="AZT119" s="26"/>
      <c r="AZU119" s="26"/>
      <c r="AZV119" s="81"/>
      <c r="AZW119" s="80"/>
      <c r="AZX119" s="80"/>
      <c r="AZY119" s="79"/>
      <c r="AZZ119" s="80"/>
      <c r="BAA119" s="79"/>
      <c r="BAB119" s="79"/>
      <c r="BAC119" s="79"/>
      <c r="BAD119" s="25"/>
      <c r="BAE119" s="26"/>
      <c r="BAF119" s="26"/>
      <c r="BAG119" s="26"/>
      <c r="BAH119" s="26"/>
      <c r="BAI119" s="26"/>
      <c r="BAJ119" s="26"/>
      <c r="BAK119" s="26"/>
      <c r="BAL119" s="81"/>
      <c r="BAM119" s="80"/>
      <c r="BAN119" s="80"/>
      <c r="BAO119" s="79"/>
      <c r="BAP119" s="80"/>
      <c r="BAQ119" s="79"/>
      <c r="BAR119" s="79"/>
      <c r="BAS119" s="79"/>
      <c r="BAT119" s="25"/>
      <c r="BAU119" s="26"/>
      <c r="BAV119" s="26"/>
      <c r="BAW119" s="26"/>
      <c r="BAX119" s="26"/>
      <c r="BAY119" s="26"/>
      <c r="BAZ119" s="26"/>
      <c r="BBA119" s="26"/>
      <c r="BBB119" s="81"/>
      <c r="BBC119" s="80"/>
      <c r="BBD119" s="80"/>
      <c r="BBE119" s="79"/>
      <c r="BBF119" s="80"/>
      <c r="BBG119" s="79"/>
      <c r="BBH119" s="79"/>
      <c r="BBI119" s="79"/>
      <c r="BBJ119" s="25"/>
      <c r="BBK119" s="26"/>
      <c r="BBL119" s="26"/>
      <c r="BBM119" s="26"/>
      <c r="BBN119" s="26"/>
      <c r="BBO119" s="26"/>
      <c r="BBP119" s="26"/>
      <c r="BBQ119" s="26"/>
      <c r="BBR119" s="81"/>
      <c r="BBS119" s="80"/>
      <c r="BBT119" s="80"/>
      <c r="BBU119" s="79"/>
      <c r="BBV119" s="80"/>
      <c r="BBW119" s="79"/>
      <c r="BBX119" s="79"/>
      <c r="BBY119" s="79"/>
      <c r="BBZ119" s="25"/>
      <c r="BCA119" s="26"/>
      <c r="BCB119" s="26"/>
      <c r="BCC119" s="26"/>
      <c r="BCD119" s="26"/>
      <c r="BCE119" s="26"/>
      <c r="BCF119" s="26"/>
      <c r="BCG119" s="26"/>
      <c r="BCH119" s="81"/>
      <c r="BCI119" s="80"/>
      <c r="BCJ119" s="80"/>
      <c r="BCK119" s="79"/>
      <c r="BCL119" s="80"/>
      <c r="BCM119" s="79"/>
      <c r="BCN119" s="79"/>
      <c r="BCO119" s="79"/>
      <c r="BCP119" s="25"/>
      <c r="BCQ119" s="26"/>
      <c r="BCR119" s="26"/>
      <c r="BCS119" s="26"/>
      <c r="BCT119" s="26"/>
      <c r="BCU119" s="26"/>
      <c r="BCV119" s="26"/>
      <c r="BCW119" s="26"/>
      <c r="BCX119" s="81"/>
      <c r="BCY119" s="80"/>
      <c r="BCZ119" s="80"/>
      <c r="BDA119" s="79"/>
      <c r="BDB119" s="80"/>
      <c r="BDC119" s="79"/>
      <c r="BDD119" s="79"/>
      <c r="BDE119" s="79"/>
      <c r="BDF119" s="25"/>
      <c r="BDG119" s="26"/>
      <c r="BDH119" s="26"/>
      <c r="BDI119" s="26"/>
      <c r="BDJ119" s="26"/>
      <c r="BDK119" s="26"/>
      <c r="BDL119" s="26"/>
      <c r="BDM119" s="26"/>
      <c r="BDN119" s="81"/>
      <c r="BDO119" s="80"/>
      <c r="BDP119" s="80"/>
      <c r="BDQ119" s="79"/>
      <c r="BDR119" s="80"/>
      <c r="BDS119" s="79"/>
      <c r="BDT119" s="79"/>
      <c r="BDU119" s="79"/>
      <c r="BDV119" s="25"/>
      <c r="BDW119" s="26"/>
      <c r="BDX119" s="26"/>
      <c r="BDY119" s="26"/>
      <c r="BDZ119" s="26"/>
      <c r="BEA119" s="26"/>
      <c r="BEB119" s="26"/>
      <c r="BEC119" s="26"/>
      <c r="BED119" s="81"/>
      <c r="BEE119" s="80"/>
      <c r="BEF119" s="80"/>
      <c r="BEG119" s="79"/>
      <c r="BEH119" s="80"/>
      <c r="BEI119" s="79"/>
      <c r="BEJ119" s="79"/>
      <c r="BEK119" s="79"/>
      <c r="BEL119" s="25"/>
      <c r="BEM119" s="26"/>
      <c r="BEN119" s="26"/>
      <c r="BEO119" s="26"/>
      <c r="BEP119" s="26"/>
      <c r="BEQ119" s="26"/>
      <c r="BER119" s="26"/>
      <c r="BES119" s="26"/>
      <c r="BET119" s="81"/>
      <c r="BEU119" s="80"/>
      <c r="BEV119" s="80"/>
      <c r="BEW119" s="79"/>
      <c r="BEX119" s="80"/>
      <c r="BEY119" s="79"/>
      <c r="BEZ119" s="79"/>
      <c r="BFA119" s="79"/>
      <c r="BFB119" s="25"/>
      <c r="BFC119" s="26"/>
      <c r="BFD119" s="26"/>
      <c r="BFE119" s="26"/>
      <c r="BFF119" s="26"/>
      <c r="BFG119" s="26"/>
      <c r="BFH119" s="26"/>
      <c r="BFI119" s="26"/>
      <c r="BFJ119" s="81"/>
      <c r="BFK119" s="80"/>
      <c r="BFL119" s="80"/>
      <c r="BFM119" s="79"/>
      <c r="BFN119" s="80"/>
      <c r="BFO119" s="79"/>
      <c r="BFP119" s="79"/>
      <c r="BFQ119" s="79"/>
      <c r="BFR119" s="25"/>
      <c r="BFS119" s="26"/>
      <c r="BFT119" s="26"/>
      <c r="BFU119" s="26"/>
      <c r="BFV119" s="26"/>
      <c r="BFW119" s="26"/>
      <c r="BFX119" s="26"/>
      <c r="BFY119" s="26"/>
      <c r="BFZ119" s="81"/>
      <c r="BGA119" s="80"/>
      <c r="BGB119" s="80"/>
      <c r="BGC119" s="79"/>
      <c r="BGD119" s="80"/>
      <c r="BGE119" s="79"/>
      <c r="BGF119" s="79"/>
      <c r="BGG119" s="79"/>
      <c r="BGH119" s="25"/>
      <c r="BGI119" s="26"/>
      <c r="BGJ119" s="26"/>
      <c r="BGK119" s="26"/>
      <c r="BGL119" s="26"/>
      <c r="BGM119" s="26"/>
      <c r="BGN119" s="26"/>
      <c r="BGO119" s="26"/>
      <c r="BGP119" s="81"/>
      <c r="BGQ119" s="80"/>
      <c r="BGR119" s="80"/>
      <c r="BGS119" s="79"/>
      <c r="BGT119" s="80"/>
      <c r="BGU119" s="79"/>
      <c r="BGV119" s="79"/>
      <c r="BGW119" s="79"/>
      <c r="BGX119" s="25"/>
      <c r="BGY119" s="26"/>
      <c r="BGZ119" s="26"/>
      <c r="BHA119" s="26"/>
      <c r="BHB119" s="26"/>
      <c r="BHC119" s="26"/>
      <c r="BHD119" s="26"/>
      <c r="BHE119" s="26"/>
      <c r="BHF119" s="81"/>
      <c r="BHG119" s="80"/>
      <c r="BHH119" s="80"/>
      <c r="BHI119" s="79"/>
      <c r="BHJ119" s="80"/>
      <c r="BHK119" s="79"/>
      <c r="BHL119" s="79"/>
      <c r="BHM119" s="79"/>
      <c r="BHN119" s="25"/>
      <c r="BHO119" s="26"/>
      <c r="BHP119" s="26"/>
      <c r="BHQ119" s="26"/>
      <c r="BHR119" s="26"/>
      <c r="BHS119" s="26"/>
      <c r="BHT119" s="26"/>
      <c r="BHU119" s="26"/>
      <c r="BHV119" s="81"/>
      <c r="BHW119" s="80"/>
      <c r="BHX119" s="80"/>
      <c r="BHY119" s="79"/>
      <c r="BHZ119" s="80"/>
      <c r="BIA119" s="79"/>
      <c r="BIB119" s="79"/>
      <c r="BIC119" s="79"/>
      <c r="BID119" s="25"/>
      <c r="BIE119" s="26"/>
      <c r="BIF119" s="26"/>
      <c r="BIG119" s="26"/>
      <c r="BIH119" s="26"/>
      <c r="BII119" s="26"/>
      <c r="BIJ119" s="26"/>
      <c r="BIK119" s="26"/>
      <c r="BIL119" s="81"/>
      <c r="BIM119" s="80"/>
      <c r="BIN119" s="80"/>
      <c r="BIO119" s="79"/>
      <c r="BIP119" s="80"/>
      <c r="BIQ119" s="79"/>
      <c r="BIR119" s="79"/>
      <c r="BIS119" s="79"/>
      <c r="BIT119" s="25"/>
      <c r="BIU119" s="26"/>
      <c r="BIV119" s="26"/>
      <c r="BIW119" s="26"/>
      <c r="BIX119" s="26"/>
      <c r="BIY119" s="26"/>
      <c r="BIZ119" s="26"/>
      <c r="BJA119" s="26"/>
      <c r="BJB119" s="81"/>
      <c r="BJC119" s="80"/>
      <c r="BJD119" s="80"/>
      <c r="BJE119" s="79"/>
      <c r="BJF119" s="80"/>
      <c r="BJG119" s="79"/>
      <c r="BJH119" s="79"/>
      <c r="BJI119" s="79"/>
      <c r="BJJ119" s="25"/>
      <c r="BJK119" s="26"/>
      <c r="BJL119" s="26"/>
      <c r="BJM119" s="26"/>
      <c r="BJN119" s="26"/>
      <c r="BJO119" s="26"/>
      <c r="BJP119" s="26"/>
      <c r="BJQ119" s="26"/>
      <c r="BJR119" s="81"/>
      <c r="BJS119" s="80"/>
      <c r="BJT119" s="80"/>
      <c r="BJU119" s="79"/>
      <c r="BJV119" s="80"/>
      <c r="BJW119" s="79"/>
      <c r="BJX119" s="79"/>
      <c r="BJY119" s="79"/>
      <c r="BJZ119" s="25"/>
      <c r="BKA119" s="26"/>
      <c r="BKB119" s="26"/>
      <c r="BKC119" s="26"/>
      <c r="BKD119" s="26"/>
      <c r="BKE119" s="26"/>
      <c r="BKF119" s="26"/>
      <c r="BKG119" s="26"/>
      <c r="BKH119" s="81"/>
      <c r="BKI119" s="80"/>
      <c r="BKJ119" s="80"/>
      <c r="BKK119" s="79"/>
      <c r="BKL119" s="80"/>
      <c r="BKM119" s="79"/>
      <c r="BKN119" s="79"/>
      <c r="BKO119" s="79"/>
      <c r="BKP119" s="25"/>
      <c r="BKQ119" s="26"/>
      <c r="BKR119" s="26"/>
      <c r="BKS119" s="26"/>
      <c r="BKT119" s="26"/>
      <c r="BKU119" s="26"/>
      <c r="BKV119" s="26"/>
      <c r="BKW119" s="26"/>
      <c r="BKX119" s="81"/>
      <c r="BKY119" s="80"/>
      <c r="BKZ119" s="80"/>
      <c r="BLA119" s="79"/>
      <c r="BLB119" s="80"/>
      <c r="BLC119" s="79"/>
      <c r="BLD119" s="79"/>
      <c r="BLE119" s="79"/>
      <c r="BLF119" s="25"/>
      <c r="BLG119" s="26"/>
      <c r="BLH119" s="26"/>
      <c r="BLI119" s="26"/>
      <c r="BLJ119" s="26"/>
      <c r="BLK119" s="26"/>
      <c r="BLL119" s="26"/>
      <c r="BLM119" s="26"/>
      <c r="BLN119" s="81"/>
      <c r="BLO119" s="80"/>
      <c r="BLP119" s="80"/>
      <c r="BLQ119" s="79"/>
      <c r="BLR119" s="80"/>
      <c r="BLS119" s="79"/>
      <c r="BLT119" s="79"/>
      <c r="BLU119" s="79"/>
      <c r="BLV119" s="25"/>
      <c r="BLW119" s="26"/>
      <c r="BLX119" s="26"/>
      <c r="BLY119" s="26"/>
      <c r="BLZ119" s="26"/>
      <c r="BMA119" s="26"/>
      <c r="BMB119" s="26"/>
      <c r="BMC119" s="26"/>
      <c r="BMD119" s="81"/>
      <c r="BME119" s="80"/>
      <c r="BMF119" s="80"/>
      <c r="BMG119" s="79"/>
      <c r="BMH119" s="80"/>
      <c r="BMI119" s="79"/>
      <c r="BMJ119" s="79"/>
      <c r="BMK119" s="79"/>
      <c r="BML119" s="25"/>
      <c r="BMM119" s="26"/>
      <c r="BMN119" s="26"/>
      <c r="BMO119" s="26"/>
      <c r="BMP119" s="26"/>
      <c r="BMQ119" s="26"/>
      <c r="BMR119" s="26"/>
      <c r="BMS119" s="26"/>
      <c r="BMT119" s="81"/>
      <c r="BMU119" s="80"/>
      <c r="BMV119" s="80"/>
      <c r="BMW119" s="79"/>
      <c r="BMX119" s="80"/>
      <c r="BMY119" s="79"/>
      <c r="BMZ119" s="79"/>
      <c r="BNA119" s="79"/>
      <c r="BNB119" s="25"/>
      <c r="BNC119" s="26"/>
      <c r="BND119" s="26"/>
      <c r="BNE119" s="26"/>
      <c r="BNF119" s="26"/>
      <c r="BNG119" s="26"/>
      <c r="BNH119" s="26"/>
      <c r="BNI119" s="26"/>
      <c r="BNJ119" s="81"/>
      <c r="BNK119" s="80"/>
      <c r="BNL119" s="80"/>
      <c r="BNM119" s="79"/>
      <c r="BNN119" s="80"/>
      <c r="BNO119" s="79"/>
      <c r="BNP119" s="79"/>
      <c r="BNQ119" s="79"/>
      <c r="BNR119" s="25"/>
      <c r="BNS119" s="26"/>
      <c r="BNT119" s="26"/>
      <c r="BNU119" s="26"/>
      <c r="BNV119" s="26"/>
      <c r="BNW119" s="26"/>
      <c r="BNX119" s="26"/>
      <c r="BNY119" s="26"/>
      <c r="BNZ119" s="81"/>
      <c r="BOA119" s="80"/>
      <c r="BOB119" s="80"/>
      <c r="BOC119" s="79"/>
      <c r="BOD119" s="80"/>
      <c r="BOE119" s="79"/>
      <c r="BOF119" s="79"/>
      <c r="BOG119" s="79"/>
      <c r="BOH119" s="25"/>
      <c r="BOI119" s="26"/>
      <c r="BOJ119" s="26"/>
      <c r="BOK119" s="26"/>
      <c r="BOL119" s="26"/>
      <c r="BOM119" s="26"/>
      <c r="BON119" s="26"/>
      <c r="BOO119" s="26"/>
      <c r="BOP119" s="81"/>
      <c r="BOQ119" s="80"/>
      <c r="BOR119" s="80"/>
      <c r="BOS119" s="79"/>
      <c r="BOT119" s="80"/>
      <c r="BOU119" s="79"/>
      <c r="BOV119" s="79"/>
      <c r="BOW119" s="79"/>
      <c r="BOX119" s="25"/>
      <c r="BOY119" s="26"/>
      <c r="BOZ119" s="26"/>
      <c r="BPA119" s="26"/>
      <c r="BPB119" s="26"/>
      <c r="BPC119" s="26"/>
      <c r="BPD119" s="26"/>
      <c r="BPE119" s="26"/>
      <c r="BPF119" s="81"/>
      <c r="BPG119" s="80"/>
      <c r="BPH119" s="80"/>
      <c r="BPI119" s="79"/>
      <c r="BPJ119" s="80"/>
      <c r="BPK119" s="79"/>
      <c r="BPL119" s="79"/>
      <c r="BPM119" s="79"/>
      <c r="BPN119" s="25"/>
      <c r="BPO119" s="26"/>
      <c r="BPP119" s="26"/>
      <c r="BPQ119" s="26"/>
      <c r="BPR119" s="26"/>
      <c r="BPS119" s="26"/>
      <c r="BPT119" s="26"/>
      <c r="BPU119" s="26"/>
      <c r="BPV119" s="81"/>
      <c r="BPW119" s="80"/>
      <c r="BPX119" s="80"/>
      <c r="BPY119" s="79"/>
      <c r="BPZ119" s="80"/>
      <c r="BQA119" s="79"/>
      <c r="BQB119" s="79"/>
      <c r="BQC119" s="79"/>
      <c r="BQD119" s="25"/>
      <c r="BQE119" s="26"/>
      <c r="BQF119" s="26"/>
      <c r="BQG119" s="26"/>
      <c r="BQH119" s="26"/>
      <c r="BQI119" s="26"/>
      <c r="BQJ119" s="26"/>
      <c r="BQK119" s="26"/>
      <c r="BQL119" s="81"/>
      <c r="BQM119" s="80"/>
      <c r="BQN119" s="80"/>
      <c r="BQO119" s="79"/>
      <c r="BQP119" s="80"/>
      <c r="BQQ119" s="79"/>
      <c r="BQR119" s="79"/>
      <c r="BQS119" s="79"/>
      <c r="BQT119" s="25"/>
      <c r="BQU119" s="26"/>
      <c r="BQV119" s="26"/>
      <c r="BQW119" s="26"/>
      <c r="BQX119" s="26"/>
      <c r="BQY119" s="26"/>
      <c r="BQZ119" s="26"/>
      <c r="BRA119" s="26"/>
      <c r="BRB119" s="81"/>
      <c r="BRC119" s="80"/>
      <c r="BRD119" s="80"/>
      <c r="BRE119" s="79"/>
      <c r="BRF119" s="80"/>
      <c r="BRG119" s="79"/>
      <c r="BRH119" s="79"/>
      <c r="BRI119" s="79"/>
      <c r="BRJ119" s="25"/>
      <c r="BRK119" s="26"/>
      <c r="BRL119" s="26"/>
      <c r="BRM119" s="26"/>
      <c r="BRN119" s="26"/>
      <c r="BRO119" s="26"/>
      <c r="BRP119" s="26"/>
      <c r="BRQ119" s="26"/>
      <c r="BRR119" s="81"/>
      <c r="BRS119" s="80"/>
      <c r="BRT119" s="80"/>
      <c r="BRU119" s="79"/>
      <c r="BRV119" s="80"/>
      <c r="BRW119" s="79"/>
      <c r="BRX119" s="79"/>
      <c r="BRY119" s="79"/>
      <c r="BRZ119" s="25"/>
      <c r="BSA119" s="26"/>
      <c r="BSB119" s="26"/>
      <c r="BSC119" s="26"/>
      <c r="BSD119" s="26"/>
      <c r="BSE119" s="26"/>
      <c r="BSF119" s="26"/>
      <c r="BSG119" s="26"/>
      <c r="BSH119" s="81"/>
      <c r="BSI119" s="80"/>
      <c r="BSJ119" s="80"/>
      <c r="BSK119" s="79"/>
      <c r="BSL119" s="80"/>
      <c r="BSM119" s="79"/>
      <c r="BSN119" s="79"/>
      <c r="BSO119" s="79"/>
      <c r="BSP119" s="25"/>
      <c r="BSQ119" s="26"/>
      <c r="BSR119" s="26"/>
      <c r="BSS119" s="26"/>
      <c r="BST119" s="26"/>
      <c r="BSU119" s="26"/>
      <c r="BSV119" s="26"/>
      <c r="BSW119" s="26"/>
      <c r="BSX119" s="81"/>
      <c r="BSY119" s="80"/>
      <c r="BSZ119" s="80"/>
      <c r="BTA119" s="79"/>
      <c r="BTB119" s="80"/>
      <c r="BTC119" s="79"/>
      <c r="BTD119" s="79"/>
      <c r="BTE119" s="79"/>
      <c r="BTF119" s="25"/>
      <c r="BTG119" s="26"/>
      <c r="BTH119" s="26"/>
      <c r="BTI119" s="26"/>
      <c r="BTJ119" s="26"/>
      <c r="BTK119" s="26"/>
      <c r="BTL119" s="26"/>
      <c r="BTM119" s="26"/>
      <c r="BTN119" s="81"/>
      <c r="BTO119" s="80"/>
      <c r="BTP119" s="80"/>
      <c r="BTQ119" s="79"/>
      <c r="BTR119" s="80"/>
      <c r="BTS119" s="79"/>
      <c r="BTT119" s="79"/>
      <c r="BTU119" s="79"/>
      <c r="BTV119" s="25"/>
      <c r="BTW119" s="26"/>
      <c r="BTX119" s="26"/>
      <c r="BTY119" s="26"/>
      <c r="BTZ119" s="26"/>
      <c r="BUA119" s="26"/>
      <c r="BUB119" s="26"/>
      <c r="BUC119" s="26"/>
      <c r="BUD119" s="81"/>
      <c r="BUE119" s="80"/>
      <c r="BUF119" s="80"/>
      <c r="BUG119" s="79"/>
      <c r="BUH119" s="80"/>
      <c r="BUI119" s="79"/>
      <c r="BUJ119" s="79"/>
      <c r="BUK119" s="79"/>
      <c r="BUL119" s="25"/>
      <c r="BUM119" s="26"/>
      <c r="BUN119" s="26"/>
      <c r="BUO119" s="26"/>
      <c r="BUP119" s="26"/>
      <c r="BUQ119" s="26"/>
      <c r="BUR119" s="26"/>
      <c r="BUS119" s="26"/>
      <c r="BUT119" s="81"/>
      <c r="BUU119" s="80"/>
      <c r="BUV119" s="80"/>
      <c r="BUW119" s="79"/>
      <c r="BUX119" s="80"/>
      <c r="BUY119" s="79"/>
      <c r="BUZ119" s="79"/>
      <c r="BVA119" s="79"/>
      <c r="BVB119" s="25"/>
      <c r="BVC119" s="26"/>
      <c r="BVD119" s="26"/>
      <c r="BVE119" s="26"/>
      <c r="BVF119" s="26"/>
      <c r="BVG119" s="26"/>
      <c r="BVH119" s="26"/>
      <c r="BVI119" s="26"/>
      <c r="BVJ119" s="81"/>
      <c r="BVK119" s="80"/>
      <c r="BVL119" s="80"/>
      <c r="BVM119" s="79"/>
      <c r="BVN119" s="80"/>
      <c r="BVO119" s="79"/>
      <c r="BVP119" s="79"/>
      <c r="BVQ119" s="79"/>
      <c r="BVR119" s="25"/>
      <c r="BVS119" s="26"/>
      <c r="BVT119" s="26"/>
      <c r="BVU119" s="26"/>
      <c r="BVV119" s="26"/>
      <c r="BVW119" s="26"/>
      <c r="BVX119" s="26"/>
      <c r="BVY119" s="26"/>
      <c r="BVZ119" s="81"/>
      <c r="BWA119" s="80"/>
      <c r="BWB119" s="80"/>
      <c r="BWC119" s="79"/>
      <c r="BWD119" s="80"/>
      <c r="BWE119" s="79"/>
      <c r="BWF119" s="79"/>
      <c r="BWG119" s="79"/>
      <c r="BWH119" s="25"/>
      <c r="BWI119" s="26"/>
      <c r="BWJ119" s="26"/>
      <c r="BWK119" s="26"/>
      <c r="BWL119" s="26"/>
      <c r="BWM119" s="26"/>
      <c r="BWN119" s="26"/>
      <c r="BWO119" s="26"/>
      <c r="BWP119" s="81"/>
      <c r="BWQ119" s="80"/>
      <c r="BWR119" s="80"/>
      <c r="BWS119" s="79"/>
      <c r="BWT119" s="80"/>
      <c r="BWU119" s="79"/>
      <c r="BWV119" s="79"/>
      <c r="BWW119" s="79"/>
      <c r="BWX119" s="25"/>
      <c r="BWY119" s="26"/>
      <c r="BWZ119" s="26"/>
      <c r="BXA119" s="26"/>
      <c r="BXB119" s="26"/>
      <c r="BXC119" s="26"/>
      <c r="BXD119" s="26"/>
      <c r="BXE119" s="26"/>
      <c r="BXF119" s="81"/>
      <c r="BXG119" s="80"/>
      <c r="BXH119" s="80"/>
      <c r="BXI119" s="79"/>
      <c r="BXJ119" s="80"/>
      <c r="BXK119" s="79"/>
      <c r="BXL119" s="79"/>
      <c r="BXM119" s="79"/>
      <c r="BXN119" s="25"/>
      <c r="BXO119" s="26"/>
      <c r="BXP119" s="26"/>
      <c r="BXQ119" s="26"/>
      <c r="BXR119" s="26"/>
      <c r="BXS119" s="26"/>
      <c r="BXT119" s="26"/>
      <c r="BXU119" s="26"/>
      <c r="BXV119" s="81"/>
      <c r="BXW119" s="80"/>
      <c r="BXX119" s="80"/>
      <c r="BXY119" s="79"/>
      <c r="BXZ119" s="80"/>
      <c r="BYA119" s="79"/>
      <c r="BYB119" s="79"/>
      <c r="BYC119" s="79"/>
      <c r="BYD119" s="25"/>
      <c r="BYE119" s="26"/>
      <c r="BYF119" s="26"/>
      <c r="BYG119" s="26"/>
      <c r="BYH119" s="26"/>
      <c r="BYI119" s="26"/>
      <c r="BYJ119" s="26"/>
      <c r="BYK119" s="26"/>
      <c r="BYL119" s="81"/>
      <c r="BYM119" s="80"/>
      <c r="BYN119" s="80"/>
      <c r="BYO119" s="79"/>
      <c r="BYP119" s="80"/>
      <c r="BYQ119" s="79"/>
      <c r="BYR119" s="79"/>
      <c r="BYS119" s="79"/>
      <c r="BYT119" s="25"/>
      <c r="BYU119" s="26"/>
      <c r="BYV119" s="26"/>
      <c r="BYW119" s="26"/>
      <c r="BYX119" s="26"/>
      <c r="BYY119" s="26"/>
      <c r="BYZ119" s="26"/>
      <c r="BZA119" s="26"/>
      <c r="BZB119" s="81"/>
      <c r="BZC119" s="80"/>
      <c r="BZD119" s="80"/>
      <c r="BZE119" s="79"/>
      <c r="BZF119" s="80"/>
      <c r="BZG119" s="79"/>
      <c r="BZH119" s="79"/>
      <c r="BZI119" s="79"/>
      <c r="BZJ119" s="25"/>
      <c r="BZK119" s="26"/>
      <c r="BZL119" s="26"/>
      <c r="BZM119" s="26"/>
      <c r="BZN119" s="26"/>
      <c r="BZO119" s="26"/>
      <c r="BZP119" s="26"/>
      <c r="BZQ119" s="26"/>
      <c r="BZR119" s="81"/>
      <c r="BZS119" s="80"/>
      <c r="BZT119" s="80"/>
      <c r="BZU119" s="79"/>
      <c r="BZV119" s="80"/>
      <c r="BZW119" s="79"/>
      <c r="BZX119" s="79"/>
      <c r="BZY119" s="79"/>
      <c r="BZZ119" s="25"/>
      <c r="CAA119" s="26"/>
      <c r="CAB119" s="26"/>
      <c r="CAC119" s="26"/>
      <c r="CAD119" s="26"/>
      <c r="CAE119" s="26"/>
      <c r="CAF119" s="26"/>
      <c r="CAG119" s="26"/>
      <c r="CAH119" s="81"/>
      <c r="CAI119" s="80"/>
      <c r="CAJ119" s="80"/>
      <c r="CAK119" s="79"/>
      <c r="CAL119" s="80"/>
      <c r="CAM119" s="79"/>
      <c r="CAN119" s="79"/>
      <c r="CAO119" s="79"/>
      <c r="CAP119" s="25"/>
      <c r="CAQ119" s="26"/>
      <c r="CAR119" s="26"/>
      <c r="CAS119" s="26"/>
      <c r="CAT119" s="26"/>
      <c r="CAU119" s="26"/>
      <c r="CAV119" s="26"/>
      <c r="CAW119" s="26"/>
      <c r="CAX119" s="81"/>
      <c r="CAY119" s="80"/>
      <c r="CAZ119" s="80"/>
      <c r="CBA119" s="79"/>
      <c r="CBB119" s="80"/>
      <c r="CBC119" s="79"/>
      <c r="CBD119" s="79"/>
      <c r="CBE119" s="79"/>
      <c r="CBF119" s="25"/>
      <c r="CBG119" s="26"/>
      <c r="CBH119" s="26"/>
      <c r="CBI119" s="26"/>
      <c r="CBJ119" s="26"/>
      <c r="CBK119" s="26"/>
      <c r="CBL119" s="26"/>
      <c r="CBM119" s="26"/>
      <c r="CBN119" s="81"/>
      <c r="CBO119" s="80"/>
      <c r="CBP119" s="80"/>
      <c r="CBQ119" s="79"/>
      <c r="CBR119" s="80"/>
      <c r="CBS119" s="79"/>
      <c r="CBT119" s="79"/>
      <c r="CBU119" s="79"/>
      <c r="CBV119" s="25"/>
      <c r="CBW119" s="26"/>
      <c r="CBX119" s="26"/>
      <c r="CBY119" s="26"/>
      <c r="CBZ119" s="26"/>
      <c r="CCA119" s="26"/>
      <c r="CCB119" s="26"/>
      <c r="CCC119" s="26"/>
      <c r="CCD119" s="81"/>
      <c r="CCE119" s="80"/>
      <c r="CCF119" s="80"/>
      <c r="CCG119" s="79"/>
      <c r="CCH119" s="80"/>
      <c r="CCI119" s="79"/>
      <c r="CCJ119" s="79"/>
      <c r="CCK119" s="79"/>
      <c r="CCL119" s="25"/>
      <c r="CCM119" s="26"/>
      <c r="CCN119" s="26"/>
      <c r="CCO119" s="26"/>
      <c r="CCP119" s="26"/>
      <c r="CCQ119" s="26"/>
      <c r="CCR119" s="26"/>
      <c r="CCS119" s="26"/>
      <c r="CCT119" s="81"/>
      <c r="CCU119" s="80"/>
      <c r="CCV119" s="80"/>
      <c r="CCW119" s="79"/>
      <c r="CCX119" s="80"/>
      <c r="CCY119" s="79"/>
      <c r="CCZ119" s="79"/>
      <c r="CDA119" s="79"/>
      <c r="CDB119" s="25"/>
      <c r="CDC119" s="26"/>
      <c r="CDD119" s="26"/>
      <c r="CDE119" s="26"/>
      <c r="CDF119" s="26"/>
      <c r="CDG119" s="26"/>
      <c r="CDH119" s="26"/>
      <c r="CDI119" s="26"/>
      <c r="CDJ119" s="81"/>
      <c r="CDK119" s="80"/>
      <c r="CDL119" s="80"/>
      <c r="CDM119" s="79"/>
      <c r="CDN119" s="80"/>
      <c r="CDO119" s="79"/>
      <c r="CDP119" s="79"/>
      <c r="CDQ119" s="79"/>
      <c r="CDR119" s="25"/>
      <c r="CDS119" s="26"/>
      <c r="CDT119" s="26"/>
      <c r="CDU119" s="26"/>
      <c r="CDV119" s="26"/>
      <c r="CDW119" s="26"/>
      <c r="CDX119" s="26"/>
      <c r="CDY119" s="26"/>
      <c r="CDZ119" s="81"/>
      <c r="CEA119" s="80"/>
      <c r="CEB119" s="80"/>
      <c r="CEC119" s="79"/>
      <c r="CED119" s="80"/>
      <c r="CEE119" s="79"/>
      <c r="CEF119" s="79"/>
      <c r="CEG119" s="79"/>
      <c r="CEH119" s="25"/>
      <c r="CEI119" s="26"/>
      <c r="CEJ119" s="26"/>
      <c r="CEK119" s="26"/>
      <c r="CEL119" s="26"/>
      <c r="CEM119" s="26"/>
      <c r="CEN119" s="26"/>
      <c r="CEO119" s="26"/>
      <c r="CEP119" s="81"/>
      <c r="CEQ119" s="80"/>
      <c r="CER119" s="80"/>
      <c r="CES119" s="79"/>
      <c r="CET119" s="80"/>
      <c r="CEU119" s="79"/>
      <c r="CEV119" s="79"/>
      <c r="CEW119" s="79"/>
      <c r="CEX119" s="25"/>
      <c r="CEY119" s="26"/>
      <c r="CEZ119" s="26"/>
      <c r="CFA119" s="26"/>
      <c r="CFB119" s="26"/>
      <c r="CFC119" s="26"/>
      <c r="CFD119" s="26"/>
      <c r="CFE119" s="26"/>
      <c r="CFF119" s="81"/>
      <c r="CFG119" s="80"/>
      <c r="CFH119" s="80"/>
      <c r="CFI119" s="79"/>
      <c r="CFJ119" s="80"/>
      <c r="CFK119" s="79"/>
      <c r="CFL119" s="79"/>
      <c r="CFM119" s="79"/>
      <c r="CFN119" s="25"/>
      <c r="CFO119" s="26"/>
      <c r="CFP119" s="26"/>
      <c r="CFQ119" s="26"/>
      <c r="CFR119" s="26"/>
      <c r="CFS119" s="26"/>
      <c r="CFT119" s="26"/>
      <c r="CFU119" s="26"/>
      <c r="CFV119" s="81"/>
      <c r="CFW119" s="80"/>
      <c r="CFX119" s="80"/>
      <c r="CFY119" s="79"/>
      <c r="CFZ119" s="80"/>
      <c r="CGA119" s="79"/>
      <c r="CGB119" s="79"/>
      <c r="CGC119" s="79"/>
      <c r="CGD119" s="25"/>
      <c r="CGE119" s="26"/>
      <c r="CGF119" s="26"/>
      <c r="CGG119" s="26"/>
      <c r="CGH119" s="26"/>
      <c r="CGI119" s="26"/>
      <c r="CGJ119" s="26"/>
      <c r="CGK119" s="26"/>
      <c r="CGL119" s="81"/>
      <c r="CGM119" s="80"/>
      <c r="CGN119" s="80"/>
      <c r="CGO119" s="79"/>
      <c r="CGP119" s="80"/>
      <c r="CGQ119" s="79"/>
      <c r="CGR119" s="79"/>
      <c r="CGS119" s="79"/>
      <c r="CGT119" s="25"/>
      <c r="CGU119" s="26"/>
      <c r="CGV119" s="26"/>
      <c r="CGW119" s="26"/>
      <c r="CGX119" s="26"/>
      <c r="CGY119" s="26"/>
      <c r="CGZ119" s="26"/>
      <c r="CHA119" s="26"/>
      <c r="CHB119" s="81"/>
      <c r="CHC119" s="80"/>
      <c r="CHD119" s="80"/>
      <c r="CHE119" s="79"/>
      <c r="CHF119" s="80"/>
      <c r="CHG119" s="79"/>
      <c r="CHH119" s="79"/>
      <c r="CHI119" s="79"/>
      <c r="CHJ119" s="25"/>
      <c r="CHK119" s="26"/>
      <c r="CHL119" s="26"/>
      <c r="CHM119" s="26"/>
      <c r="CHN119" s="26"/>
      <c r="CHO119" s="26"/>
      <c r="CHP119" s="26"/>
      <c r="CHQ119" s="26"/>
      <c r="CHR119" s="81"/>
      <c r="CHS119" s="80"/>
      <c r="CHT119" s="80"/>
      <c r="CHU119" s="79"/>
      <c r="CHV119" s="80"/>
      <c r="CHW119" s="79"/>
      <c r="CHX119" s="79"/>
      <c r="CHY119" s="79"/>
      <c r="CHZ119" s="25"/>
      <c r="CIA119" s="26"/>
      <c r="CIB119" s="26"/>
      <c r="CIC119" s="26"/>
      <c r="CID119" s="26"/>
      <c r="CIE119" s="26"/>
      <c r="CIF119" s="26"/>
      <c r="CIG119" s="26"/>
      <c r="CIH119" s="81"/>
      <c r="CII119" s="80"/>
      <c r="CIJ119" s="80"/>
      <c r="CIK119" s="79"/>
      <c r="CIL119" s="80"/>
      <c r="CIM119" s="79"/>
      <c r="CIN119" s="79"/>
      <c r="CIO119" s="79"/>
      <c r="CIP119" s="25"/>
      <c r="CIQ119" s="26"/>
      <c r="CIR119" s="26"/>
      <c r="CIS119" s="26"/>
      <c r="CIT119" s="26"/>
      <c r="CIU119" s="26"/>
      <c r="CIV119" s="26"/>
      <c r="CIW119" s="26"/>
      <c r="CIX119" s="81"/>
      <c r="CIY119" s="80"/>
      <c r="CIZ119" s="80"/>
      <c r="CJA119" s="79"/>
      <c r="CJB119" s="80"/>
      <c r="CJC119" s="79"/>
      <c r="CJD119" s="79"/>
      <c r="CJE119" s="79"/>
      <c r="CJF119" s="25"/>
      <c r="CJG119" s="26"/>
      <c r="CJH119" s="26"/>
      <c r="CJI119" s="26"/>
      <c r="CJJ119" s="26"/>
      <c r="CJK119" s="26"/>
      <c r="CJL119" s="26"/>
      <c r="CJM119" s="26"/>
      <c r="CJN119" s="81"/>
      <c r="CJO119" s="80"/>
      <c r="CJP119" s="80"/>
      <c r="CJQ119" s="79"/>
      <c r="CJR119" s="80"/>
      <c r="CJS119" s="79"/>
      <c r="CJT119" s="79"/>
      <c r="CJU119" s="79"/>
      <c r="CJV119" s="25"/>
      <c r="CJW119" s="26"/>
      <c r="CJX119" s="26"/>
      <c r="CJY119" s="26"/>
      <c r="CJZ119" s="26"/>
      <c r="CKA119" s="26"/>
      <c r="CKB119" s="26"/>
      <c r="CKC119" s="26"/>
      <c r="CKD119" s="81"/>
      <c r="CKE119" s="80"/>
      <c r="CKF119" s="80"/>
      <c r="CKG119" s="79"/>
      <c r="CKH119" s="80"/>
      <c r="CKI119" s="79"/>
      <c r="CKJ119" s="79"/>
      <c r="CKK119" s="79"/>
      <c r="CKL119" s="25"/>
      <c r="CKM119" s="26"/>
      <c r="CKN119" s="26"/>
      <c r="CKO119" s="26"/>
      <c r="CKP119" s="26"/>
      <c r="CKQ119" s="26"/>
      <c r="CKR119" s="26"/>
      <c r="CKS119" s="26"/>
      <c r="CKT119" s="81"/>
      <c r="CKU119" s="80"/>
      <c r="CKV119" s="80"/>
      <c r="CKW119" s="79"/>
      <c r="CKX119" s="80"/>
      <c r="CKY119" s="79"/>
      <c r="CKZ119" s="79"/>
      <c r="CLA119" s="79"/>
      <c r="CLB119" s="25"/>
      <c r="CLC119" s="26"/>
      <c r="CLD119" s="26"/>
      <c r="CLE119" s="26"/>
      <c r="CLF119" s="26"/>
      <c r="CLG119" s="26"/>
      <c r="CLH119" s="26"/>
      <c r="CLI119" s="26"/>
      <c r="CLJ119" s="81"/>
      <c r="CLK119" s="80"/>
      <c r="CLL119" s="80"/>
      <c r="CLM119" s="79"/>
      <c r="CLN119" s="80"/>
      <c r="CLO119" s="79"/>
      <c r="CLP119" s="79"/>
      <c r="CLQ119" s="79"/>
      <c r="CLR119" s="25"/>
      <c r="CLS119" s="26"/>
      <c r="CLT119" s="26"/>
      <c r="CLU119" s="26"/>
      <c r="CLV119" s="26"/>
      <c r="CLW119" s="26"/>
      <c r="CLX119" s="26"/>
      <c r="CLY119" s="26"/>
      <c r="CLZ119" s="81"/>
      <c r="CMA119" s="80"/>
      <c r="CMB119" s="80"/>
      <c r="CMC119" s="79"/>
      <c r="CMD119" s="80"/>
      <c r="CME119" s="79"/>
      <c r="CMF119" s="79"/>
      <c r="CMG119" s="79"/>
      <c r="CMH119" s="25"/>
      <c r="CMI119" s="26"/>
      <c r="CMJ119" s="26"/>
      <c r="CMK119" s="26"/>
      <c r="CML119" s="26"/>
      <c r="CMM119" s="26"/>
      <c r="CMN119" s="26"/>
      <c r="CMO119" s="26"/>
      <c r="CMP119" s="81"/>
      <c r="CMQ119" s="80"/>
      <c r="CMR119" s="80"/>
      <c r="CMS119" s="79"/>
      <c r="CMT119" s="80"/>
      <c r="CMU119" s="79"/>
      <c r="CMV119" s="79"/>
      <c r="CMW119" s="79"/>
      <c r="CMX119" s="25"/>
      <c r="CMY119" s="26"/>
      <c r="CMZ119" s="26"/>
      <c r="CNA119" s="26"/>
      <c r="CNB119" s="26"/>
      <c r="CNC119" s="26"/>
      <c r="CND119" s="26"/>
      <c r="CNE119" s="26"/>
      <c r="CNF119" s="81"/>
      <c r="CNG119" s="80"/>
      <c r="CNH119" s="80"/>
      <c r="CNI119" s="79"/>
      <c r="CNJ119" s="80"/>
      <c r="CNK119" s="79"/>
      <c r="CNL119" s="79"/>
      <c r="CNM119" s="79"/>
      <c r="CNN119" s="25"/>
      <c r="CNO119" s="26"/>
      <c r="CNP119" s="26"/>
      <c r="CNQ119" s="26"/>
      <c r="CNR119" s="26"/>
      <c r="CNS119" s="26"/>
      <c r="CNT119" s="26"/>
      <c r="CNU119" s="26"/>
      <c r="CNV119" s="81"/>
      <c r="CNW119" s="80"/>
      <c r="CNX119" s="80"/>
      <c r="CNY119" s="79"/>
      <c r="CNZ119" s="80"/>
      <c r="COA119" s="79"/>
      <c r="COB119" s="79"/>
      <c r="COC119" s="79"/>
      <c r="COD119" s="25"/>
      <c r="COE119" s="26"/>
      <c r="COF119" s="26"/>
      <c r="COG119" s="26"/>
      <c r="COH119" s="26"/>
      <c r="COI119" s="26"/>
      <c r="COJ119" s="26"/>
      <c r="COK119" s="26"/>
      <c r="COL119" s="81"/>
      <c r="COM119" s="80"/>
      <c r="CON119" s="80"/>
      <c r="COO119" s="79"/>
      <c r="COP119" s="80"/>
      <c r="COQ119" s="79"/>
      <c r="COR119" s="79"/>
      <c r="COS119" s="79"/>
      <c r="COT119" s="25"/>
      <c r="COU119" s="26"/>
      <c r="COV119" s="26"/>
      <c r="COW119" s="26"/>
      <c r="COX119" s="26"/>
      <c r="COY119" s="26"/>
      <c r="COZ119" s="26"/>
      <c r="CPA119" s="26"/>
      <c r="CPB119" s="81"/>
      <c r="CPC119" s="80"/>
      <c r="CPD119" s="80"/>
      <c r="CPE119" s="79"/>
      <c r="CPF119" s="80"/>
      <c r="CPG119" s="79"/>
      <c r="CPH119" s="79"/>
      <c r="CPI119" s="79"/>
      <c r="CPJ119" s="25"/>
      <c r="CPK119" s="26"/>
      <c r="CPL119" s="26"/>
      <c r="CPM119" s="26"/>
      <c r="CPN119" s="26"/>
      <c r="CPO119" s="26"/>
      <c r="CPP119" s="26"/>
      <c r="CPQ119" s="26"/>
      <c r="CPR119" s="81"/>
      <c r="CPS119" s="80"/>
      <c r="CPT119" s="80"/>
      <c r="CPU119" s="79"/>
      <c r="CPV119" s="80"/>
      <c r="CPW119" s="79"/>
      <c r="CPX119" s="79"/>
      <c r="CPY119" s="79"/>
      <c r="CPZ119" s="25"/>
      <c r="CQA119" s="26"/>
      <c r="CQB119" s="26"/>
      <c r="CQC119" s="26"/>
      <c r="CQD119" s="26"/>
      <c r="CQE119" s="26"/>
      <c r="CQF119" s="26"/>
      <c r="CQG119" s="26"/>
      <c r="CQH119" s="81"/>
      <c r="CQI119" s="80"/>
      <c r="CQJ119" s="80"/>
      <c r="CQK119" s="79"/>
      <c r="CQL119" s="80"/>
      <c r="CQM119" s="79"/>
      <c r="CQN119" s="79"/>
      <c r="CQO119" s="79"/>
      <c r="CQP119" s="25"/>
      <c r="CQQ119" s="26"/>
      <c r="CQR119" s="26"/>
      <c r="CQS119" s="26"/>
      <c r="CQT119" s="26"/>
      <c r="CQU119" s="26"/>
      <c r="CQV119" s="26"/>
      <c r="CQW119" s="26"/>
      <c r="CQX119" s="81"/>
      <c r="CQY119" s="80"/>
      <c r="CQZ119" s="80"/>
      <c r="CRA119" s="79"/>
      <c r="CRB119" s="80"/>
      <c r="CRC119" s="79"/>
      <c r="CRD119" s="79"/>
      <c r="CRE119" s="79"/>
      <c r="CRF119" s="25"/>
      <c r="CRG119" s="26"/>
      <c r="CRH119" s="26"/>
      <c r="CRI119" s="26"/>
      <c r="CRJ119" s="26"/>
      <c r="CRK119" s="26"/>
      <c r="CRL119" s="26"/>
      <c r="CRM119" s="26"/>
      <c r="CRN119" s="81"/>
      <c r="CRO119" s="80"/>
      <c r="CRP119" s="80"/>
      <c r="CRQ119" s="79"/>
      <c r="CRR119" s="80"/>
      <c r="CRS119" s="79"/>
      <c r="CRT119" s="79"/>
      <c r="CRU119" s="79"/>
      <c r="CRV119" s="25"/>
      <c r="CRW119" s="26"/>
      <c r="CRX119" s="26"/>
      <c r="CRY119" s="26"/>
      <c r="CRZ119" s="26"/>
      <c r="CSA119" s="26"/>
      <c r="CSB119" s="26"/>
      <c r="CSC119" s="26"/>
      <c r="CSD119" s="81"/>
      <c r="CSE119" s="80"/>
      <c r="CSF119" s="80"/>
      <c r="CSG119" s="79"/>
      <c r="CSH119" s="80"/>
      <c r="CSI119" s="79"/>
      <c r="CSJ119" s="79"/>
      <c r="CSK119" s="79"/>
      <c r="CSL119" s="25"/>
      <c r="CSM119" s="26"/>
      <c r="CSN119" s="26"/>
      <c r="CSO119" s="26"/>
      <c r="CSP119" s="26"/>
      <c r="CSQ119" s="26"/>
      <c r="CSR119" s="26"/>
      <c r="CSS119" s="26"/>
      <c r="CST119" s="81"/>
      <c r="CSU119" s="80"/>
      <c r="CSV119" s="80"/>
      <c r="CSW119" s="79"/>
      <c r="CSX119" s="80"/>
      <c r="CSY119" s="79"/>
      <c r="CSZ119" s="79"/>
      <c r="CTA119" s="79"/>
      <c r="CTB119" s="25"/>
      <c r="CTC119" s="26"/>
      <c r="CTD119" s="26"/>
      <c r="CTE119" s="26"/>
      <c r="CTF119" s="26"/>
      <c r="CTG119" s="26"/>
      <c r="CTH119" s="26"/>
      <c r="CTI119" s="26"/>
      <c r="CTJ119" s="81"/>
      <c r="CTK119" s="80"/>
      <c r="CTL119" s="80"/>
      <c r="CTM119" s="79"/>
      <c r="CTN119" s="80"/>
      <c r="CTO119" s="79"/>
      <c r="CTP119" s="79"/>
      <c r="CTQ119" s="79"/>
      <c r="CTR119" s="25"/>
      <c r="CTS119" s="26"/>
      <c r="CTT119" s="26"/>
      <c r="CTU119" s="26"/>
      <c r="CTV119" s="26"/>
      <c r="CTW119" s="26"/>
      <c r="CTX119" s="26"/>
      <c r="CTY119" s="26"/>
      <c r="CTZ119" s="81"/>
      <c r="CUA119" s="80"/>
      <c r="CUB119" s="80"/>
      <c r="CUC119" s="79"/>
      <c r="CUD119" s="80"/>
      <c r="CUE119" s="79"/>
      <c r="CUF119" s="79"/>
      <c r="CUG119" s="79"/>
      <c r="CUH119" s="25"/>
      <c r="CUI119" s="26"/>
      <c r="CUJ119" s="26"/>
      <c r="CUK119" s="26"/>
      <c r="CUL119" s="26"/>
      <c r="CUM119" s="26"/>
      <c r="CUN119" s="26"/>
      <c r="CUO119" s="26"/>
      <c r="CUP119" s="81"/>
      <c r="CUQ119" s="80"/>
      <c r="CUR119" s="80"/>
      <c r="CUS119" s="79"/>
      <c r="CUT119" s="80"/>
      <c r="CUU119" s="79"/>
      <c r="CUV119" s="79"/>
      <c r="CUW119" s="79"/>
      <c r="CUX119" s="25"/>
      <c r="CUY119" s="26"/>
      <c r="CUZ119" s="26"/>
      <c r="CVA119" s="26"/>
      <c r="CVB119" s="26"/>
      <c r="CVC119" s="26"/>
      <c r="CVD119" s="26"/>
      <c r="CVE119" s="26"/>
      <c r="CVF119" s="81"/>
      <c r="CVG119" s="80"/>
      <c r="CVH119" s="80"/>
      <c r="CVI119" s="79"/>
      <c r="CVJ119" s="80"/>
      <c r="CVK119" s="79"/>
      <c r="CVL119" s="79"/>
      <c r="CVM119" s="79"/>
      <c r="CVN119" s="25"/>
      <c r="CVO119" s="26"/>
      <c r="CVP119" s="26"/>
      <c r="CVQ119" s="26"/>
      <c r="CVR119" s="26"/>
      <c r="CVS119" s="26"/>
      <c r="CVT119" s="26"/>
      <c r="CVU119" s="26"/>
      <c r="CVV119" s="81"/>
      <c r="CVW119" s="80"/>
      <c r="CVX119" s="80"/>
      <c r="CVY119" s="79"/>
      <c r="CVZ119" s="80"/>
      <c r="CWA119" s="79"/>
      <c r="CWB119" s="79"/>
      <c r="CWC119" s="79"/>
      <c r="CWD119" s="25"/>
      <c r="CWE119" s="26"/>
      <c r="CWF119" s="26"/>
      <c r="CWG119" s="26"/>
      <c r="CWH119" s="26"/>
      <c r="CWI119" s="26"/>
      <c r="CWJ119" s="26"/>
      <c r="CWK119" s="26"/>
      <c r="CWL119" s="81"/>
      <c r="CWM119" s="80"/>
      <c r="CWN119" s="80"/>
      <c r="CWO119" s="79"/>
      <c r="CWP119" s="80"/>
      <c r="CWQ119" s="79"/>
      <c r="CWR119" s="79"/>
      <c r="CWS119" s="79"/>
      <c r="CWT119" s="25"/>
      <c r="CWU119" s="26"/>
      <c r="CWV119" s="26"/>
      <c r="CWW119" s="26"/>
      <c r="CWX119" s="26"/>
      <c r="CWY119" s="26"/>
      <c r="CWZ119" s="26"/>
      <c r="CXA119" s="26"/>
      <c r="CXB119" s="81"/>
      <c r="CXC119" s="80"/>
      <c r="CXD119" s="80"/>
      <c r="CXE119" s="79"/>
      <c r="CXF119" s="80"/>
      <c r="CXG119" s="79"/>
      <c r="CXH119" s="79"/>
      <c r="CXI119" s="79"/>
      <c r="CXJ119" s="25"/>
      <c r="CXK119" s="26"/>
      <c r="CXL119" s="26"/>
      <c r="CXM119" s="26"/>
      <c r="CXN119" s="26"/>
      <c r="CXO119" s="26"/>
      <c r="CXP119" s="26"/>
      <c r="CXQ119" s="26"/>
      <c r="CXR119" s="81"/>
      <c r="CXS119" s="80"/>
      <c r="CXT119" s="80"/>
      <c r="CXU119" s="79"/>
      <c r="CXV119" s="80"/>
      <c r="CXW119" s="79"/>
      <c r="CXX119" s="79"/>
      <c r="CXY119" s="79"/>
      <c r="CXZ119" s="25"/>
      <c r="CYA119" s="26"/>
      <c r="CYB119" s="26"/>
      <c r="CYC119" s="26"/>
      <c r="CYD119" s="26"/>
      <c r="CYE119" s="26"/>
      <c r="CYF119" s="26"/>
      <c r="CYG119" s="26"/>
      <c r="CYH119" s="81"/>
      <c r="CYI119" s="80"/>
      <c r="CYJ119" s="80"/>
      <c r="CYK119" s="79"/>
      <c r="CYL119" s="80"/>
      <c r="CYM119" s="79"/>
      <c r="CYN119" s="79"/>
      <c r="CYO119" s="79"/>
      <c r="CYP119" s="25"/>
      <c r="CYQ119" s="26"/>
      <c r="CYR119" s="26"/>
      <c r="CYS119" s="26"/>
      <c r="CYT119" s="26"/>
      <c r="CYU119" s="26"/>
      <c r="CYV119" s="26"/>
      <c r="CYW119" s="26"/>
      <c r="CYX119" s="81"/>
      <c r="CYY119" s="80"/>
      <c r="CYZ119" s="80"/>
      <c r="CZA119" s="79"/>
      <c r="CZB119" s="80"/>
      <c r="CZC119" s="79"/>
      <c r="CZD119" s="79"/>
      <c r="CZE119" s="79"/>
      <c r="CZF119" s="25"/>
      <c r="CZG119" s="26"/>
      <c r="CZH119" s="26"/>
      <c r="CZI119" s="26"/>
      <c r="CZJ119" s="26"/>
      <c r="CZK119" s="26"/>
      <c r="CZL119" s="26"/>
      <c r="CZM119" s="26"/>
      <c r="CZN119" s="81"/>
      <c r="CZO119" s="80"/>
      <c r="CZP119" s="80"/>
      <c r="CZQ119" s="79"/>
      <c r="CZR119" s="80"/>
      <c r="CZS119" s="79"/>
      <c r="CZT119" s="79"/>
      <c r="CZU119" s="79"/>
      <c r="CZV119" s="25"/>
      <c r="CZW119" s="26"/>
      <c r="CZX119" s="26"/>
      <c r="CZY119" s="26"/>
      <c r="CZZ119" s="26"/>
      <c r="DAA119" s="26"/>
      <c r="DAB119" s="26"/>
      <c r="DAC119" s="26"/>
      <c r="DAD119" s="81"/>
      <c r="DAE119" s="80"/>
      <c r="DAF119" s="80"/>
      <c r="DAG119" s="79"/>
      <c r="DAH119" s="80"/>
      <c r="DAI119" s="79"/>
      <c r="DAJ119" s="79"/>
      <c r="DAK119" s="79"/>
      <c r="DAL119" s="25"/>
      <c r="DAM119" s="26"/>
      <c r="DAN119" s="26"/>
      <c r="DAO119" s="26"/>
      <c r="DAP119" s="26"/>
      <c r="DAQ119" s="26"/>
      <c r="DAR119" s="26"/>
      <c r="DAS119" s="26"/>
      <c r="DAT119" s="81"/>
      <c r="DAU119" s="80"/>
      <c r="DAV119" s="80"/>
      <c r="DAW119" s="79"/>
      <c r="DAX119" s="80"/>
      <c r="DAY119" s="79"/>
      <c r="DAZ119" s="79"/>
      <c r="DBA119" s="79"/>
      <c r="DBB119" s="25"/>
      <c r="DBC119" s="26"/>
      <c r="DBD119" s="26"/>
      <c r="DBE119" s="26"/>
      <c r="DBF119" s="26"/>
      <c r="DBG119" s="26"/>
      <c r="DBH119" s="26"/>
      <c r="DBI119" s="26"/>
      <c r="DBJ119" s="81"/>
      <c r="DBK119" s="80"/>
      <c r="DBL119" s="80"/>
      <c r="DBM119" s="79"/>
      <c r="DBN119" s="80"/>
      <c r="DBO119" s="79"/>
      <c r="DBP119" s="79"/>
      <c r="DBQ119" s="79"/>
      <c r="DBR119" s="25"/>
      <c r="DBS119" s="26"/>
      <c r="DBT119" s="26"/>
      <c r="DBU119" s="26"/>
      <c r="DBV119" s="26"/>
      <c r="DBW119" s="26"/>
      <c r="DBX119" s="26"/>
      <c r="DBY119" s="26"/>
      <c r="DBZ119" s="81"/>
      <c r="DCA119" s="80"/>
      <c r="DCB119" s="80"/>
      <c r="DCC119" s="79"/>
      <c r="DCD119" s="80"/>
      <c r="DCE119" s="79"/>
      <c r="DCF119" s="79"/>
      <c r="DCG119" s="79"/>
      <c r="DCH119" s="25"/>
      <c r="DCI119" s="26"/>
      <c r="DCJ119" s="26"/>
      <c r="DCK119" s="26"/>
      <c r="DCL119" s="26"/>
      <c r="DCM119" s="26"/>
      <c r="DCN119" s="26"/>
      <c r="DCO119" s="26"/>
      <c r="DCP119" s="81"/>
      <c r="DCQ119" s="80"/>
      <c r="DCR119" s="80"/>
      <c r="DCS119" s="79"/>
      <c r="DCT119" s="80"/>
      <c r="DCU119" s="79"/>
      <c r="DCV119" s="79"/>
      <c r="DCW119" s="79"/>
      <c r="DCX119" s="25"/>
      <c r="DCY119" s="26"/>
      <c r="DCZ119" s="26"/>
      <c r="DDA119" s="26"/>
      <c r="DDB119" s="26"/>
      <c r="DDC119" s="26"/>
      <c r="DDD119" s="26"/>
      <c r="DDE119" s="26"/>
      <c r="DDF119" s="81"/>
      <c r="DDG119" s="80"/>
      <c r="DDH119" s="80"/>
      <c r="DDI119" s="79"/>
      <c r="DDJ119" s="80"/>
      <c r="DDK119" s="79"/>
      <c r="DDL119" s="79"/>
      <c r="DDM119" s="79"/>
      <c r="DDN119" s="25"/>
      <c r="DDO119" s="26"/>
      <c r="DDP119" s="26"/>
      <c r="DDQ119" s="26"/>
      <c r="DDR119" s="26"/>
      <c r="DDS119" s="26"/>
      <c r="DDT119" s="26"/>
      <c r="DDU119" s="26"/>
      <c r="DDV119" s="81"/>
      <c r="DDW119" s="80"/>
      <c r="DDX119" s="80"/>
      <c r="DDY119" s="79"/>
      <c r="DDZ119" s="80"/>
      <c r="DEA119" s="79"/>
      <c r="DEB119" s="79"/>
      <c r="DEC119" s="79"/>
      <c r="DED119" s="25"/>
      <c r="DEE119" s="26"/>
      <c r="DEF119" s="26"/>
      <c r="DEG119" s="26"/>
      <c r="DEH119" s="26"/>
      <c r="DEI119" s="26"/>
      <c r="DEJ119" s="26"/>
      <c r="DEK119" s="26"/>
      <c r="DEL119" s="81"/>
      <c r="DEM119" s="80"/>
      <c r="DEN119" s="80"/>
      <c r="DEO119" s="79"/>
      <c r="DEP119" s="80"/>
      <c r="DEQ119" s="79"/>
      <c r="DER119" s="79"/>
      <c r="DES119" s="79"/>
      <c r="DET119" s="25"/>
      <c r="DEU119" s="26"/>
      <c r="DEV119" s="26"/>
      <c r="DEW119" s="26"/>
      <c r="DEX119" s="26"/>
      <c r="DEY119" s="26"/>
      <c r="DEZ119" s="26"/>
      <c r="DFA119" s="26"/>
      <c r="DFB119" s="81"/>
      <c r="DFC119" s="80"/>
      <c r="DFD119" s="80"/>
      <c r="DFE119" s="79"/>
      <c r="DFF119" s="80"/>
      <c r="DFG119" s="79"/>
      <c r="DFH119" s="79"/>
      <c r="DFI119" s="79"/>
      <c r="DFJ119" s="25"/>
      <c r="DFK119" s="26"/>
      <c r="DFL119" s="26"/>
      <c r="DFM119" s="26"/>
      <c r="DFN119" s="26"/>
      <c r="DFO119" s="26"/>
      <c r="DFP119" s="26"/>
      <c r="DFQ119" s="26"/>
      <c r="DFR119" s="81"/>
      <c r="DFS119" s="80"/>
      <c r="DFT119" s="80"/>
      <c r="DFU119" s="79"/>
      <c r="DFV119" s="80"/>
      <c r="DFW119" s="79"/>
      <c r="DFX119" s="79"/>
      <c r="DFY119" s="79"/>
      <c r="DFZ119" s="25"/>
      <c r="DGA119" s="26"/>
      <c r="DGB119" s="26"/>
      <c r="DGC119" s="26"/>
      <c r="DGD119" s="26"/>
      <c r="DGE119" s="26"/>
      <c r="DGF119" s="26"/>
      <c r="DGG119" s="26"/>
      <c r="DGH119" s="81"/>
      <c r="DGI119" s="80"/>
      <c r="DGJ119" s="80"/>
      <c r="DGK119" s="79"/>
      <c r="DGL119" s="80"/>
      <c r="DGM119" s="79"/>
      <c r="DGN119" s="79"/>
      <c r="DGO119" s="79"/>
      <c r="DGP119" s="25"/>
      <c r="DGQ119" s="26"/>
      <c r="DGR119" s="26"/>
      <c r="DGS119" s="26"/>
      <c r="DGT119" s="26"/>
      <c r="DGU119" s="26"/>
      <c r="DGV119" s="26"/>
      <c r="DGW119" s="26"/>
      <c r="DGX119" s="81"/>
      <c r="DGY119" s="80"/>
      <c r="DGZ119" s="80"/>
      <c r="DHA119" s="79"/>
      <c r="DHB119" s="80"/>
      <c r="DHC119" s="79"/>
      <c r="DHD119" s="79"/>
      <c r="DHE119" s="79"/>
      <c r="DHF119" s="25"/>
      <c r="DHG119" s="26"/>
      <c r="DHH119" s="26"/>
      <c r="DHI119" s="26"/>
      <c r="DHJ119" s="26"/>
      <c r="DHK119" s="26"/>
      <c r="DHL119" s="26"/>
      <c r="DHM119" s="26"/>
      <c r="DHN119" s="81"/>
      <c r="DHO119" s="80"/>
      <c r="DHP119" s="80"/>
      <c r="DHQ119" s="79"/>
      <c r="DHR119" s="80"/>
      <c r="DHS119" s="79"/>
      <c r="DHT119" s="79"/>
      <c r="DHU119" s="79"/>
      <c r="DHV119" s="25"/>
      <c r="DHW119" s="26"/>
      <c r="DHX119" s="26"/>
      <c r="DHY119" s="26"/>
      <c r="DHZ119" s="26"/>
      <c r="DIA119" s="26"/>
      <c r="DIB119" s="26"/>
      <c r="DIC119" s="26"/>
      <c r="DID119" s="81"/>
      <c r="DIE119" s="80"/>
      <c r="DIF119" s="80"/>
      <c r="DIG119" s="79"/>
      <c r="DIH119" s="80"/>
      <c r="DII119" s="79"/>
      <c r="DIJ119" s="79"/>
      <c r="DIK119" s="79"/>
      <c r="DIL119" s="25"/>
      <c r="DIM119" s="26"/>
      <c r="DIN119" s="26"/>
      <c r="DIO119" s="26"/>
      <c r="DIP119" s="26"/>
      <c r="DIQ119" s="26"/>
      <c r="DIR119" s="26"/>
      <c r="DIS119" s="26"/>
      <c r="DIT119" s="81"/>
      <c r="DIU119" s="80"/>
      <c r="DIV119" s="80"/>
      <c r="DIW119" s="79"/>
      <c r="DIX119" s="80"/>
      <c r="DIY119" s="79"/>
      <c r="DIZ119" s="79"/>
      <c r="DJA119" s="79"/>
      <c r="DJB119" s="25"/>
      <c r="DJC119" s="26"/>
      <c r="DJD119" s="26"/>
      <c r="DJE119" s="26"/>
      <c r="DJF119" s="26"/>
      <c r="DJG119" s="26"/>
      <c r="DJH119" s="26"/>
      <c r="DJI119" s="26"/>
      <c r="DJJ119" s="81"/>
      <c r="DJK119" s="80"/>
      <c r="DJL119" s="80"/>
      <c r="DJM119" s="79"/>
      <c r="DJN119" s="80"/>
      <c r="DJO119" s="79"/>
      <c r="DJP119" s="79"/>
      <c r="DJQ119" s="79"/>
      <c r="DJR119" s="25"/>
      <c r="DJS119" s="26"/>
      <c r="DJT119" s="26"/>
      <c r="DJU119" s="26"/>
      <c r="DJV119" s="26"/>
      <c r="DJW119" s="26"/>
      <c r="DJX119" s="26"/>
      <c r="DJY119" s="26"/>
      <c r="DJZ119" s="81"/>
      <c r="DKA119" s="80"/>
      <c r="DKB119" s="80"/>
      <c r="DKC119" s="79"/>
      <c r="DKD119" s="80"/>
      <c r="DKE119" s="79"/>
      <c r="DKF119" s="79"/>
      <c r="DKG119" s="79"/>
      <c r="DKH119" s="25"/>
      <c r="DKI119" s="26"/>
      <c r="DKJ119" s="26"/>
      <c r="DKK119" s="26"/>
      <c r="DKL119" s="26"/>
      <c r="DKM119" s="26"/>
      <c r="DKN119" s="26"/>
      <c r="DKO119" s="26"/>
      <c r="DKP119" s="81"/>
      <c r="DKQ119" s="80"/>
      <c r="DKR119" s="80"/>
      <c r="DKS119" s="79"/>
      <c r="DKT119" s="80"/>
      <c r="DKU119" s="79"/>
      <c r="DKV119" s="79"/>
      <c r="DKW119" s="79"/>
      <c r="DKX119" s="25"/>
      <c r="DKY119" s="26"/>
      <c r="DKZ119" s="26"/>
      <c r="DLA119" s="26"/>
      <c r="DLB119" s="26"/>
      <c r="DLC119" s="26"/>
      <c r="DLD119" s="26"/>
      <c r="DLE119" s="26"/>
      <c r="DLF119" s="81"/>
      <c r="DLG119" s="80"/>
      <c r="DLH119" s="80"/>
      <c r="DLI119" s="79"/>
      <c r="DLJ119" s="80"/>
      <c r="DLK119" s="79"/>
      <c r="DLL119" s="79"/>
      <c r="DLM119" s="79"/>
      <c r="DLN119" s="25"/>
      <c r="DLO119" s="26"/>
      <c r="DLP119" s="26"/>
      <c r="DLQ119" s="26"/>
      <c r="DLR119" s="26"/>
      <c r="DLS119" s="26"/>
      <c r="DLT119" s="26"/>
      <c r="DLU119" s="26"/>
      <c r="DLV119" s="81"/>
      <c r="DLW119" s="80"/>
      <c r="DLX119" s="80"/>
      <c r="DLY119" s="79"/>
      <c r="DLZ119" s="80"/>
      <c r="DMA119" s="79"/>
      <c r="DMB119" s="79"/>
      <c r="DMC119" s="79"/>
      <c r="DMD119" s="25"/>
      <c r="DME119" s="26"/>
      <c r="DMF119" s="26"/>
      <c r="DMG119" s="26"/>
      <c r="DMH119" s="26"/>
      <c r="DMI119" s="26"/>
      <c r="DMJ119" s="26"/>
      <c r="DMK119" s="26"/>
      <c r="DML119" s="81"/>
      <c r="DMM119" s="80"/>
      <c r="DMN119" s="80"/>
      <c r="DMO119" s="79"/>
      <c r="DMP119" s="80"/>
      <c r="DMQ119" s="79"/>
      <c r="DMR119" s="79"/>
      <c r="DMS119" s="79"/>
      <c r="DMT119" s="25"/>
      <c r="DMU119" s="26"/>
      <c r="DMV119" s="26"/>
      <c r="DMW119" s="26"/>
      <c r="DMX119" s="26"/>
      <c r="DMY119" s="26"/>
      <c r="DMZ119" s="26"/>
      <c r="DNA119" s="26"/>
      <c r="DNB119" s="81"/>
      <c r="DNC119" s="80"/>
      <c r="DND119" s="80"/>
      <c r="DNE119" s="79"/>
      <c r="DNF119" s="80"/>
      <c r="DNG119" s="79"/>
      <c r="DNH119" s="79"/>
      <c r="DNI119" s="79"/>
      <c r="DNJ119" s="25"/>
      <c r="DNK119" s="26"/>
      <c r="DNL119" s="26"/>
      <c r="DNM119" s="26"/>
      <c r="DNN119" s="26"/>
      <c r="DNO119" s="26"/>
      <c r="DNP119" s="26"/>
      <c r="DNQ119" s="26"/>
      <c r="DNR119" s="81"/>
      <c r="DNS119" s="80"/>
      <c r="DNT119" s="80"/>
      <c r="DNU119" s="79"/>
      <c r="DNV119" s="80"/>
      <c r="DNW119" s="79"/>
      <c r="DNX119" s="79"/>
      <c r="DNY119" s="79"/>
      <c r="DNZ119" s="25"/>
      <c r="DOA119" s="26"/>
      <c r="DOB119" s="26"/>
      <c r="DOC119" s="26"/>
      <c r="DOD119" s="26"/>
      <c r="DOE119" s="26"/>
      <c r="DOF119" s="26"/>
      <c r="DOG119" s="26"/>
      <c r="DOH119" s="81"/>
      <c r="DOI119" s="80"/>
      <c r="DOJ119" s="80"/>
      <c r="DOK119" s="79"/>
      <c r="DOL119" s="80"/>
      <c r="DOM119" s="79"/>
      <c r="DON119" s="79"/>
      <c r="DOO119" s="79"/>
      <c r="DOP119" s="25"/>
      <c r="DOQ119" s="26"/>
      <c r="DOR119" s="26"/>
      <c r="DOS119" s="26"/>
      <c r="DOT119" s="26"/>
      <c r="DOU119" s="26"/>
      <c r="DOV119" s="26"/>
      <c r="DOW119" s="26"/>
      <c r="DOX119" s="81"/>
      <c r="DOY119" s="80"/>
      <c r="DOZ119" s="80"/>
      <c r="DPA119" s="79"/>
      <c r="DPB119" s="80"/>
      <c r="DPC119" s="79"/>
      <c r="DPD119" s="79"/>
      <c r="DPE119" s="79"/>
      <c r="DPF119" s="25"/>
      <c r="DPG119" s="26"/>
      <c r="DPH119" s="26"/>
      <c r="DPI119" s="26"/>
      <c r="DPJ119" s="26"/>
      <c r="DPK119" s="26"/>
      <c r="DPL119" s="26"/>
      <c r="DPM119" s="26"/>
      <c r="DPN119" s="81"/>
      <c r="DPO119" s="80"/>
      <c r="DPP119" s="80"/>
      <c r="DPQ119" s="79"/>
      <c r="DPR119" s="80"/>
      <c r="DPS119" s="79"/>
      <c r="DPT119" s="79"/>
      <c r="DPU119" s="79"/>
      <c r="DPV119" s="25"/>
      <c r="DPW119" s="26"/>
      <c r="DPX119" s="26"/>
      <c r="DPY119" s="26"/>
      <c r="DPZ119" s="26"/>
      <c r="DQA119" s="26"/>
      <c r="DQB119" s="26"/>
      <c r="DQC119" s="26"/>
      <c r="DQD119" s="81"/>
      <c r="DQE119" s="80"/>
      <c r="DQF119" s="80"/>
      <c r="DQG119" s="79"/>
      <c r="DQH119" s="80"/>
      <c r="DQI119" s="79"/>
      <c r="DQJ119" s="79"/>
      <c r="DQK119" s="79"/>
      <c r="DQL119" s="25"/>
      <c r="DQM119" s="26"/>
      <c r="DQN119" s="26"/>
      <c r="DQO119" s="26"/>
      <c r="DQP119" s="26"/>
      <c r="DQQ119" s="26"/>
      <c r="DQR119" s="26"/>
      <c r="DQS119" s="26"/>
      <c r="DQT119" s="81"/>
      <c r="DQU119" s="80"/>
      <c r="DQV119" s="80"/>
      <c r="DQW119" s="79"/>
      <c r="DQX119" s="80"/>
      <c r="DQY119" s="79"/>
      <c r="DQZ119" s="79"/>
      <c r="DRA119" s="79"/>
      <c r="DRB119" s="25"/>
      <c r="DRC119" s="26"/>
      <c r="DRD119" s="26"/>
      <c r="DRE119" s="26"/>
      <c r="DRF119" s="26"/>
      <c r="DRG119" s="26"/>
      <c r="DRH119" s="26"/>
      <c r="DRI119" s="26"/>
      <c r="DRJ119" s="81"/>
      <c r="DRK119" s="80"/>
      <c r="DRL119" s="80"/>
      <c r="DRM119" s="79"/>
      <c r="DRN119" s="80"/>
      <c r="DRO119" s="79"/>
      <c r="DRP119" s="79"/>
      <c r="DRQ119" s="79"/>
      <c r="DRR119" s="25"/>
      <c r="DRS119" s="26"/>
      <c r="DRT119" s="26"/>
      <c r="DRU119" s="26"/>
      <c r="DRV119" s="26"/>
      <c r="DRW119" s="26"/>
      <c r="DRX119" s="26"/>
      <c r="DRY119" s="26"/>
      <c r="DRZ119" s="81"/>
      <c r="DSA119" s="80"/>
      <c r="DSB119" s="80"/>
      <c r="DSC119" s="79"/>
      <c r="DSD119" s="80"/>
      <c r="DSE119" s="79"/>
      <c r="DSF119" s="79"/>
      <c r="DSG119" s="79"/>
      <c r="DSH119" s="25"/>
      <c r="DSI119" s="26"/>
      <c r="DSJ119" s="26"/>
      <c r="DSK119" s="26"/>
      <c r="DSL119" s="26"/>
      <c r="DSM119" s="26"/>
      <c r="DSN119" s="26"/>
      <c r="DSO119" s="26"/>
      <c r="DSP119" s="81"/>
      <c r="DSQ119" s="80"/>
      <c r="DSR119" s="80"/>
      <c r="DSS119" s="79"/>
      <c r="DST119" s="80"/>
      <c r="DSU119" s="79"/>
      <c r="DSV119" s="79"/>
      <c r="DSW119" s="79"/>
      <c r="DSX119" s="25"/>
      <c r="DSY119" s="26"/>
      <c r="DSZ119" s="26"/>
      <c r="DTA119" s="26"/>
      <c r="DTB119" s="26"/>
      <c r="DTC119" s="26"/>
      <c r="DTD119" s="26"/>
      <c r="DTE119" s="26"/>
      <c r="DTF119" s="81"/>
      <c r="DTG119" s="80"/>
      <c r="DTH119" s="80"/>
      <c r="DTI119" s="79"/>
      <c r="DTJ119" s="80"/>
      <c r="DTK119" s="79"/>
      <c r="DTL119" s="79"/>
      <c r="DTM119" s="79"/>
      <c r="DTN119" s="25"/>
      <c r="DTO119" s="26"/>
      <c r="DTP119" s="26"/>
      <c r="DTQ119" s="26"/>
      <c r="DTR119" s="26"/>
      <c r="DTS119" s="26"/>
      <c r="DTT119" s="26"/>
      <c r="DTU119" s="26"/>
      <c r="DTV119" s="81"/>
      <c r="DTW119" s="80"/>
      <c r="DTX119" s="80"/>
      <c r="DTY119" s="79"/>
      <c r="DTZ119" s="80"/>
      <c r="DUA119" s="79"/>
      <c r="DUB119" s="79"/>
      <c r="DUC119" s="79"/>
      <c r="DUD119" s="25"/>
      <c r="DUE119" s="26"/>
      <c r="DUF119" s="26"/>
      <c r="DUG119" s="26"/>
      <c r="DUH119" s="26"/>
      <c r="DUI119" s="26"/>
      <c r="DUJ119" s="26"/>
      <c r="DUK119" s="26"/>
      <c r="DUL119" s="81"/>
      <c r="DUM119" s="80"/>
      <c r="DUN119" s="80"/>
      <c r="DUO119" s="79"/>
      <c r="DUP119" s="80"/>
      <c r="DUQ119" s="79"/>
      <c r="DUR119" s="79"/>
      <c r="DUS119" s="79"/>
      <c r="DUT119" s="25"/>
      <c r="DUU119" s="26"/>
      <c r="DUV119" s="26"/>
      <c r="DUW119" s="26"/>
      <c r="DUX119" s="26"/>
      <c r="DUY119" s="26"/>
      <c r="DUZ119" s="26"/>
      <c r="DVA119" s="26"/>
      <c r="DVB119" s="81"/>
      <c r="DVC119" s="80"/>
      <c r="DVD119" s="80"/>
      <c r="DVE119" s="79"/>
      <c r="DVF119" s="80"/>
      <c r="DVG119" s="79"/>
      <c r="DVH119" s="79"/>
      <c r="DVI119" s="79"/>
      <c r="DVJ119" s="25"/>
      <c r="DVK119" s="26"/>
      <c r="DVL119" s="26"/>
      <c r="DVM119" s="26"/>
      <c r="DVN119" s="26"/>
      <c r="DVO119" s="26"/>
      <c r="DVP119" s="26"/>
      <c r="DVQ119" s="26"/>
      <c r="DVR119" s="81"/>
      <c r="DVS119" s="80"/>
      <c r="DVT119" s="80"/>
      <c r="DVU119" s="79"/>
      <c r="DVV119" s="80"/>
      <c r="DVW119" s="79"/>
      <c r="DVX119" s="79"/>
      <c r="DVY119" s="79"/>
      <c r="DVZ119" s="25"/>
      <c r="DWA119" s="26"/>
      <c r="DWB119" s="26"/>
      <c r="DWC119" s="26"/>
      <c r="DWD119" s="26"/>
      <c r="DWE119" s="26"/>
      <c r="DWF119" s="26"/>
      <c r="DWG119" s="26"/>
      <c r="DWH119" s="81"/>
      <c r="DWI119" s="80"/>
      <c r="DWJ119" s="80"/>
      <c r="DWK119" s="79"/>
      <c r="DWL119" s="80"/>
      <c r="DWM119" s="79"/>
      <c r="DWN119" s="79"/>
      <c r="DWO119" s="79"/>
      <c r="DWP119" s="25"/>
      <c r="DWQ119" s="26"/>
      <c r="DWR119" s="26"/>
      <c r="DWS119" s="26"/>
      <c r="DWT119" s="26"/>
      <c r="DWU119" s="26"/>
      <c r="DWV119" s="26"/>
      <c r="DWW119" s="26"/>
      <c r="DWX119" s="81"/>
      <c r="DWY119" s="80"/>
      <c r="DWZ119" s="80"/>
      <c r="DXA119" s="79"/>
      <c r="DXB119" s="80"/>
      <c r="DXC119" s="79"/>
      <c r="DXD119" s="79"/>
      <c r="DXE119" s="79"/>
      <c r="DXF119" s="25"/>
      <c r="DXG119" s="26"/>
      <c r="DXH119" s="26"/>
      <c r="DXI119" s="26"/>
      <c r="DXJ119" s="26"/>
      <c r="DXK119" s="26"/>
      <c r="DXL119" s="26"/>
      <c r="DXM119" s="26"/>
      <c r="DXN119" s="81"/>
      <c r="DXO119" s="80"/>
      <c r="DXP119" s="80"/>
      <c r="DXQ119" s="79"/>
      <c r="DXR119" s="80"/>
      <c r="DXS119" s="79"/>
      <c r="DXT119" s="79"/>
      <c r="DXU119" s="79"/>
      <c r="DXV119" s="25"/>
      <c r="DXW119" s="26"/>
      <c r="DXX119" s="26"/>
      <c r="DXY119" s="26"/>
      <c r="DXZ119" s="26"/>
      <c r="DYA119" s="26"/>
      <c r="DYB119" s="26"/>
      <c r="DYC119" s="26"/>
      <c r="DYD119" s="81"/>
      <c r="DYE119" s="80"/>
      <c r="DYF119" s="80"/>
      <c r="DYG119" s="79"/>
      <c r="DYH119" s="80"/>
      <c r="DYI119" s="79"/>
      <c r="DYJ119" s="79"/>
      <c r="DYK119" s="79"/>
      <c r="DYL119" s="25"/>
      <c r="DYM119" s="26"/>
      <c r="DYN119" s="26"/>
      <c r="DYO119" s="26"/>
      <c r="DYP119" s="26"/>
      <c r="DYQ119" s="26"/>
      <c r="DYR119" s="26"/>
      <c r="DYS119" s="26"/>
      <c r="DYT119" s="81"/>
      <c r="DYU119" s="80"/>
      <c r="DYV119" s="80"/>
      <c r="DYW119" s="79"/>
      <c r="DYX119" s="80"/>
      <c r="DYY119" s="79"/>
      <c r="DYZ119" s="79"/>
      <c r="DZA119" s="79"/>
      <c r="DZB119" s="25"/>
      <c r="DZC119" s="26"/>
      <c r="DZD119" s="26"/>
      <c r="DZE119" s="26"/>
      <c r="DZF119" s="26"/>
      <c r="DZG119" s="26"/>
      <c r="DZH119" s="26"/>
      <c r="DZI119" s="26"/>
      <c r="DZJ119" s="81"/>
      <c r="DZK119" s="80"/>
      <c r="DZL119" s="80"/>
      <c r="DZM119" s="79"/>
      <c r="DZN119" s="80"/>
      <c r="DZO119" s="79"/>
      <c r="DZP119" s="79"/>
      <c r="DZQ119" s="79"/>
      <c r="DZR119" s="25"/>
      <c r="DZS119" s="26"/>
      <c r="DZT119" s="26"/>
      <c r="DZU119" s="26"/>
      <c r="DZV119" s="26"/>
      <c r="DZW119" s="26"/>
      <c r="DZX119" s="26"/>
      <c r="DZY119" s="26"/>
      <c r="DZZ119" s="81"/>
      <c r="EAA119" s="80"/>
      <c r="EAB119" s="80"/>
      <c r="EAC119" s="79"/>
      <c r="EAD119" s="80"/>
      <c r="EAE119" s="79"/>
      <c r="EAF119" s="79"/>
      <c r="EAG119" s="79"/>
      <c r="EAH119" s="25"/>
      <c r="EAI119" s="26"/>
      <c r="EAJ119" s="26"/>
      <c r="EAK119" s="26"/>
      <c r="EAL119" s="26"/>
      <c r="EAM119" s="26"/>
      <c r="EAN119" s="26"/>
      <c r="EAO119" s="26"/>
      <c r="EAP119" s="81"/>
      <c r="EAQ119" s="80"/>
      <c r="EAR119" s="80"/>
      <c r="EAS119" s="79"/>
      <c r="EAT119" s="80"/>
      <c r="EAU119" s="79"/>
      <c r="EAV119" s="79"/>
      <c r="EAW119" s="79"/>
      <c r="EAX119" s="25"/>
      <c r="EAY119" s="26"/>
      <c r="EAZ119" s="26"/>
      <c r="EBA119" s="26"/>
      <c r="EBB119" s="26"/>
      <c r="EBC119" s="26"/>
      <c r="EBD119" s="26"/>
      <c r="EBE119" s="26"/>
      <c r="EBF119" s="81"/>
      <c r="EBG119" s="80"/>
      <c r="EBH119" s="80"/>
      <c r="EBI119" s="79"/>
      <c r="EBJ119" s="80"/>
      <c r="EBK119" s="79"/>
      <c r="EBL119" s="79"/>
      <c r="EBM119" s="79"/>
      <c r="EBN119" s="25"/>
      <c r="EBO119" s="26"/>
      <c r="EBP119" s="26"/>
      <c r="EBQ119" s="26"/>
      <c r="EBR119" s="26"/>
      <c r="EBS119" s="26"/>
      <c r="EBT119" s="26"/>
      <c r="EBU119" s="26"/>
      <c r="EBV119" s="81"/>
      <c r="EBW119" s="80"/>
      <c r="EBX119" s="80"/>
      <c r="EBY119" s="79"/>
      <c r="EBZ119" s="80"/>
      <c r="ECA119" s="79"/>
      <c r="ECB119" s="79"/>
      <c r="ECC119" s="79"/>
      <c r="ECD119" s="25"/>
      <c r="ECE119" s="26"/>
      <c r="ECF119" s="26"/>
      <c r="ECG119" s="26"/>
      <c r="ECH119" s="26"/>
      <c r="ECI119" s="26"/>
      <c r="ECJ119" s="26"/>
      <c r="ECK119" s="26"/>
      <c r="ECL119" s="81"/>
      <c r="ECM119" s="80"/>
      <c r="ECN119" s="80"/>
      <c r="ECO119" s="79"/>
      <c r="ECP119" s="80"/>
      <c r="ECQ119" s="79"/>
      <c r="ECR119" s="79"/>
      <c r="ECS119" s="79"/>
      <c r="ECT119" s="25"/>
      <c r="ECU119" s="26"/>
      <c r="ECV119" s="26"/>
      <c r="ECW119" s="26"/>
      <c r="ECX119" s="26"/>
      <c r="ECY119" s="26"/>
      <c r="ECZ119" s="26"/>
      <c r="EDA119" s="26"/>
      <c r="EDB119" s="81"/>
      <c r="EDC119" s="80"/>
      <c r="EDD119" s="80"/>
      <c r="EDE119" s="79"/>
      <c r="EDF119" s="80"/>
      <c r="EDG119" s="79"/>
      <c r="EDH119" s="79"/>
      <c r="EDI119" s="79"/>
      <c r="EDJ119" s="25"/>
      <c r="EDK119" s="26"/>
      <c r="EDL119" s="26"/>
      <c r="EDM119" s="26"/>
      <c r="EDN119" s="26"/>
      <c r="EDO119" s="26"/>
      <c r="EDP119" s="26"/>
      <c r="EDQ119" s="26"/>
      <c r="EDR119" s="81"/>
      <c r="EDS119" s="80"/>
      <c r="EDT119" s="80"/>
      <c r="EDU119" s="79"/>
      <c r="EDV119" s="80"/>
      <c r="EDW119" s="79"/>
      <c r="EDX119" s="79"/>
      <c r="EDY119" s="79"/>
      <c r="EDZ119" s="25"/>
      <c r="EEA119" s="26"/>
      <c r="EEB119" s="26"/>
      <c r="EEC119" s="26"/>
      <c r="EED119" s="26"/>
      <c r="EEE119" s="26"/>
      <c r="EEF119" s="26"/>
      <c r="EEG119" s="26"/>
      <c r="EEH119" s="81"/>
      <c r="EEI119" s="80"/>
      <c r="EEJ119" s="80"/>
      <c r="EEK119" s="79"/>
      <c r="EEL119" s="80"/>
      <c r="EEM119" s="79"/>
      <c r="EEN119" s="79"/>
      <c r="EEO119" s="79"/>
      <c r="EEP119" s="25"/>
      <c r="EEQ119" s="26"/>
      <c r="EER119" s="26"/>
      <c r="EES119" s="26"/>
      <c r="EET119" s="26"/>
      <c r="EEU119" s="26"/>
      <c r="EEV119" s="26"/>
      <c r="EEW119" s="26"/>
      <c r="EEX119" s="81"/>
      <c r="EEY119" s="80"/>
      <c r="EEZ119" s="80"/>
      <c r="EFA119" s="79"/>
      <c r="EFB119" s="80"/>
      <c r="EFC119" s="79"/>
      <c r="EFD119" s="79"/>
      <c r="EFE119" s="79"/>
      <c r="EFF119" s="25"/>
      <c r="EFG119" s="26"/>
      <c r="EFH119" s="26"/>
      <c r="EFI119" s="26"/>
      <c r="EFJ119" s="26"/>
      <c r="EFK119" s="26"/>
      <c r="EFL119" s="26"/>
      <c r="EFM119" s="26"/>
      <c r="EFN119" s="81"/>
      <c r="EFO119" s="80"/>
      <c r="EFP119" s="80"/>
      <c r="EFQ119" s="79"/>
      <c r="EFR119" s="80"/>
      <c r="EFS119" s="79"/>
      <c r="EFT119" s="79"/>
      <c r="EFU119" s="79"/>
      <c r="EFV119" s="25"/>
      <c r="EFW119" s="26"/>
      <c r="EFX119" s="26"/>
      <c r="EFY119" s="26"/>
      <c r="EFZ119" s="26"/>
      <c r="EGA119" s="26"/>
      <c r="EGB119" s="26"/>
      <c r="EGC119" s="26"/>
      <c r="EGD119" s="81"/>
      <c r="EGE119" s="80"/>
      <c r="EGF119" s="80"/>
      <c r="EGG119" s="79"/>
      <c r="EGH119" s="80"/>
      <c r="EGI119" s="79"/>
      <c r="EGJ119" s="79"/>
      <c r="EGK119" s="79"/>
      <c r="EGL119" s="25"/>
      <c r="EGM119" s="26"/>
      <c r="EGN119" s="26"/>
      <c r="EGO119" s="26"/>
      <c r="EGP119" s="26"/>
      <c r="EGQ119" s="26"/>
      <c r="EGR119" s="26"/>
      <c r="EGS119" s="26"/>
      <c r="EGT119" s="81"/>
      <c r="EGU119" s="80"/>
      <c r="EGV119" s="80"/>
      <c r="EGW119" s="79"/>
      <c r="EGX119" s="80"/>
      <c r="EGY119" s="79"/>
      <c r="EGZ119" s="79"/>
      <c r="EHA119" s="79"/>
      <c r="EHB119" s="25"/>
      <c r="EHC119" s="26"/>
      <c r="EHD119" s="26"/>
      <c r="EHE119" s="26"/>
      <c r="EHF119" s="26"/>
      <c r="EHG119" s="26"/>
      <c r="EHH119" s="26"/>
      <c r="EHI119" s="26"/>
      <c r="EHJ119" s="81"/>
      <c r="EHK119" s="80"/>
      <c r="EHL119" s="80"/>
      <c r="EHM119" s="79"/>
      <c r="EHN119" s="80"/>
      <c r="EHO119" s="79"/>
      <c r="EHP119" s="79"/>
      <c r="EHQ119" s="79"/>
      <c r="EHR119" s="25"/>
      <c r="EHS119" s="26"/>
      <c r="EHT119" s="26"/>
      <c r="EHU119" s="26"/>
      <c r="EHV119" s="26"/>
      <c r="EHW119" s="26"/>
      <c r="EHX119" s="26"/>
      <c r="EHY119" s="26"/>
      <c r="EHZ119" s="81"/>
      <c r="EIA119" s="80"/>
      <c r="EIB119" s="80"/>
      <c r="EIC119" s="79"/>
      <c r="EID119" s="80"/>
      <c r="EIE119" s="79"/>
      <c r="EIF119" s="79"/>
      <c r="EIG119" s="79"/>
      <c r="EIH119" s="25"/>
      <c r="EII119" s="26"/>
      <c r="EIJ119" s="26"/>
      <c r="EIK119" s="26"/>
      <c r="EIL119" s="26"/>
      <c r="EIM119" s="26"/>
      <c r="EIN119" s="26"/>
      <c r="EIO119" s="26"/>
      <c r="EIP119" s="81"/>
      <c r="EIQ119" s="80"/>
      <c r="EIR119" s="80"/>
      <c r="EIS119" s="79"/>
      <c r="EIT119" s="80"/>
      <c r="EIU119" s="79"/>
      <c r="EIV119" s="79"/>
      <c r="EIW119" s="79"/>
      <c r="EIX119" s="25"/>
      <c r="EIY119" s="26"/>
      <c r="EIZ119" s="26"/>
      <c r="EJA119" s="26"/>
      <c r="EJB119" s="26"/>
      <c r="EJC119" s="26"/>
      <c r="EJD119" s="26"/>
      <c r="EJE119" s="26"/>
      <c r="EJF119" s="81"/>
      <c r="EJG119" s="80"/>
      <c r="EJH119" s="80"/>
      <c r="EJI119" s="79"/>
      <c r="EJJ119" s="80"/>
      <c r="EJK119" s="79"/>
      <c r="EJL119" s="79"/>
      <c r="EJM119" s="79"/>
      <c r="EJN119" s="25"/>
      <c r="EJO119" s="26"/>
      <c r="EJP119" s="26"/>
      <c r="EJQ119" s="26"/>
      <c r="EJR119" s="26"/>
      <c r="EJS119" s="26"/>
      <c r="EJT119" s="26"/>
      <c r="EJU119" s="26"/>
      <c r="EJV119" s="81"/>
      <c r="EJW119" s="80"/>
      <c r="EJX119" s="80"/>
      <c r="EJY119" s="79"/>
      <c r="EJZ119" s="80"/>
      <c r="EKA119" s="79"/>
      <c r="EKB119" s="79"/>
      <c r="EKC119" s="79"/>
      <c r="EKD119" s="25"/>
      <c r="EKE119" s="26"/>
      <c r="EKF119" s="26"/>
      <c r="EKG119" s="26"/>
      <c r="EKH119" s="26"/>
      <c r="EKI119" s="26"/>
      <c r="EKJ119" s="26"/>
      <c r="EKK119" s="26"/>
      <c r="EKL119" s="81"/>
      <c r="EKM119" s="80"/>
      <c r="EKN119" s="80"/>
      <c r="EKO119" s="79"/>
      <c r="EKP119" s="80"/>
      <c r="EKQ119" s="79"/>
      <c r="EKR119" s="79"/>
      <c r="EKS119" s="79"/>
      <c r="EKT119" s="25"/>
      <c r="EKU119" s="26"/>
      <c r="EKV119" s="26"/>
      <c r="EKW119" s="26"/>
      <c r="EKX119" s="26"/>
      <c r="EKY119" s="26"/>
      <c r="EKZ119" s="26"/>
      <c r="ELA119" s="26"/>
      <c r="ELB119" s="81"/>
      <c r="ELC119" s="80"/>
      <c r="ELD119" s="80"/>
      <c r="ELE119" s="79"/>
      <c r="ELF119" s="80"/>
      <c r="ELG119" s="79"/>
      <c r="ELH119" s="79"/>
      <c r="ELI119" s="79"/>
      <c r="ELJ119" s="25"/>
      <c r="ELK119" s="26"/>
      <c r="ELL119" s="26"/>
      <c r="ELM119" s="26"/>
      <c r="ELN119" s="26"/>
      <c r="ELO119" s="26"/>
      <c r="ELP119" s="26"/>
      <c r="ELQ119" s="26"/>
      <c r="ELR119" s="81"/>
      <c r="ELS119" s="80"/>
      <c r="ELT119" s="80"/>
      <c r="ELU119" s="79"/>
      <c r="ELV119" s="80"/>
      <c r="ELW119" s="79"/>
      <c r="ELX119" s="79"/>
      <c r="ELY119" s="79"/>
      <c r="ELZ119" s="25"/>
      <c r="EMA119" s="26"/>
      <c r="EMB119" s="26"/>
      <c r="EMC119" s="26"/>
      <c r="EMD119" s="26"/>
      <c r="EME119" s="26"/>
      <c r="EMF119" s="26"/>
      <c r="EMG119" s="26"/>
      <c r="EMH119" s="81"/>
      <c r="EMI119" s="80"/>
      <c r="EMJ119" s="80"/>
      <c r="EMK119" s="79"/>
      <c r="EML119" s="80"/>
      <c r="EMM119" s="79"/>
      <c r="EMN119" s="79"/>
      <c r="EMO119" s="79"/>
      <c r="EMP119" s="25"/>
      <c r="EMQ119" s="26"/>
      <c r="EMR119" s="26"/>
      <c r="EMS119" s="26"/>
      <c r="EMT119" s="26"/>
      <c r="EMU119" s="26"/>
      <c r="EMV119" s="26"/>
      <c r="EMW119" s="26"/>
      <c r="EMX119" s="81"/>
      <c r="EMY119" s="80"/>
      <c r="EMZ119" s="80"/>
      <c r="ENA119" s="79"/>
      <c r="ENB119" s="80"/>
      <c r="ENC119" s="79"/>
      <c r="END119" s="79"/>
      <c r="ENE119" s="79"/>
      <c r="ENF119" s="25"/>
      <c r="ENG119" s="26"/>
      <c r="ENH119" s="26"/>
      <c r="ENI119" s="26"/>
      <c r="ENJ119" s="26"/>
      <c r="ENK119" s="26"/>
      <c r="ENL119" s="26"/>
      <c r="ENM119" s="26"/>
      <c r="ENN119" s="81"/>
      <c r="ENO119" s="80"/>
      <c r="ENP119" s="80"/>
      <c r="ENQ119" s="79"/>
      <c r="ENR119" s="80"/>
      <c r="ENS119" s="79"/>
      <c r="ENT119" s="79"/>
      <c r="ENU119" s="79"/>
      <c r="ENV119" s="25"/>
      <c r="ENW119" s="26"/>
      <c r="ENX119" s="26"/>
      <c r="ENY119" s="26"/>
      <c r="ENZ119" s="26"/>
      <c r="EOA119" s="26"/>
      <c r="EOB119" s="26"/>
      <c r="EOC119" s="26"/>
      <c r="EOD119" s="81"/>
      <c r="EOE119" s="80"/>
      <c r="EOF119" s="80"/>
      <c r="EOG119" s="79"/>
      <c r="EOH119" s="80"/>
      <c r="EOI119" s="79"/>
      <c r="EOJ119" s="79"/>
      <c r="EOK119" s="79"/>
      <c r="EOL119" s="25"/>
      <c r="EOM119" s="26"/>
      <c r="EON119" s="26"/>
      <c r="EOO119" s="26"/>
      <c r="EOP119" s="26"/>
      <c r="EOQ119" s="26"/>
      <c r="EOR119" s="26"/>
      <c r="EOS119" s="26"/>
      <c r="EOT119" s="81"/>
      <c r="EOU119" s="80"/>
      <c r="EOV119" s="80"/>
      <c r="EOW119" s="79"/>
      <c r="EOX119" s="80"/>
      <c r="EOY119" s="79"/>
      <c r="EOZ119" s="79"/>
      <c r="EPA119" s="79"/>
      <c r="EPB119" s="25"/>
      <c r="EPC119" s="26"/>
      <c r="EPD119" s="26"/>
      <c r="EPE119" s="26"/>
      <c r="EPF119" s="26"/>
      <c r="EPG119" s="26"/>
      <c r="EPH119" s="26"/>
      <c r="EPI119" s="26"/>
      <c r="EPJ119" s="81"/>
      <c r="EPK119" s="80"/>
      <c r="EPL119" s="80"/>
      <c r="EPM119" s="79"/>
      <c r="EPN119" s="80"/>
      <c r="EPO119" s="79"/>
      <c r="EPP119" s="79"/>
      <c r="EPQ119" s="79"/>
      <c r="EPR119" s="25"/>
      <c r="EPS119" s="26"/>
      <c r="EPT119" s="26"/>
      <c r="EPU119" s="26"/>
      <c r="EPV119" s="26"/>
      <c r="EPW119" s="26"/>
      <c r="EPX119" s="26"/>
      <c r="EPY119" s="26"/>
      <c r="EPZ119" s="81"/>
      <c r="EQA119" s="80"/>
      <c r="EQB119" s="80"/>
      <c r="EQC119" s="79"/>
      <c r="EQD119" s="80"/>
      <c r="EQE119" s="79"/>
      <c r="EQF119" s="79"/>
      <c r="EQG119" s="79"/>
      <c r="EQH119" s="25"/>
      <c r="EQI119" s="26"/>
      <c r="EQJ119" s="26"/>
      <c r="EQK119" s="26"/>
      <c r="EQL119" s="26"/>
      <c r="EQM119" s="26"/>
      <c r="EQN119" s="26"/>
      <c r="EQO119" s="26"/>
      <c r="EQP119" s="81"/>
      <c r="EQQ119" s="80"/>
      <c r="EQR119" s="80"/>
      <c r="EQS119" s="79"/>
      <c r="EQT119" s="80"/>
      <c r="EQU119" s="79"/>
      <c r="EQV119" s="79"/>
      <c r="EQW119" s="79"/>
      <c r="EQX119" s="25"/>
      <c r="EQY119" s="26"/>
      <c r="EQZ119" s="26"/>
      <c r="ERA119" s="26"/>
      <c r="ERB119" s="26"/>
      <c r="ERC119" s="26"/>
      <c r="ERD119" s="26"/>
      <c r="ERE119" s="26"/>
      <c r="ERF119" s="81"/>
      <c r="ERG119" s="80"/>
      <c r="ERH119" s="80"/>
      <c r="ERI119" s="79"/>
      <c r="ERJ119" s="80"/>
      <c r="ERK119" s="79"/>
      <c r="ERL119" s="79"/>
      <c r="ERM119" s="79"/>
      <c r="ERN119" s="25"/>
      <c r="ERO119" s="26"/>
      <c r="ERP119" s="26"/>
      <c r="ERQ119" s="26"/>
      <c r="ERR119" s="26"/>
      <c r="ERS119" s="26"/>
      <c r="ERT119" s="26"/>
      <c r="ERU119" s="26"/>
      <c r="ERV119" s="81"/>
      <c r="ERW119" s="80"/>
      <c r="ERX119" s="80"/>
      <c r="ERY119" s="79"/>
      <c r="ERZ119" s="80"/>
      <c r="ESA119" s="79"/>
      <c r="ESB119" s="79"/>
      <c r="ESC119" s="79"/>
      <c r="ESD119" s="25"/>
      <c r="ESE119" s="26"/>
      <c r="ESF119" s="26"/>
      <c r="ESG119" s="26"/>
      <c r="ESH119" s="26"/>
      <c r="ESI119" s="26"/>
      <c r="ESJ119" s="26"/>
      <c r="ESK119" s="26"/>
      <c r="ESL119" s="81"/>
      <c r="ESM119" s="80"/>
      <c r="ESN119" s="80"/>
      <c r="ESO119" s="79"/>
      <c r="ESP119" s="80"/>
      <c r="ESQ119" s="79"/>
      <c r="ESR119" s="79"/>
      <c r="ESS119" s="79"/>
      <c r="EST119" s="25"/>
      <c r="ESU119" s="26"/>
      <c r="ESV119" s="26"/>
      <c r="ESW119" s="26"/>
      <c r="ESX119" s="26"/>
      <c r="ESY119" s="26"/>
      <c r="ESZ119" s="26"/>
      <c r="ETA119" s="26"/>
      <c r="ETB119" s="81"/>
      <c r="ETC119" s="80"/>
      <c r="ETD119" s="80"/>
      <c r="ETE119" s="79"/>
      <c r="ETF119" s="80"/>
      <c r="ETG119" s="79"/>
      <c r="ETH119" s="79"/>
      <c r="ETI119" s="79"/>
      <c r="ETJ119" s="25"/>
      <c r="ETK119" s="26"/>
      <c r="ETL119" s="26"/>
      <c r="ETM119" s="26"/>
      <c r="ETN119" s="26"/>
      <c r="ETO119" s="26"/>
      <c r="ETP119" s="26"/>
      <c r="ETQ119" s="26"/>
      <c r="ETR119" s="81"/>
      <c r="ETS119" s="80"/>
      <c r="ETT119" s="80"/>
      <c r="ETU119" s="79"/>
      <c r="ETV119" s="80"/>
      <c r="ETW119" s="79"/>
      <c r="ETX119" s="79"/>
      <c r="ETY119" s="79"/>
      <c r="ETZ119" s="25"/>
      <c r="EUA119" s="26"/>
      <c r="EUB119" s="26"/>
      <c r="EUC119" s="26"/>
      <c r="EUD119" s="26"/>
      <c r="EUE119" s="26"/>
      <c r="EUF119" s="26"/>
      <c r="EUG119" s="26"/>
      <c r="EUH119" s="81"/>
      <c r="EUI119" s="80"/>
      <c r="EUJ119" s="80"/>
      <c r="EUK119" s="79"/>
      <c r="EUL119" s="80"/>
      <c r="EUM119" s="79"/>
      <c r="EUN119" s="79"/>
      <c r="EUO119" s="79"/>
      <c r="EUP119" s="25"/>
      <c r="EUQ119" s="26"/>
      <c r="EUR119" s="26"/>
      <c r="EUS119" s="26"/>
      <c r="EUT119" s="26"/>
      <c r="EUU119" s="26"/>
      <c r="EUV119" s="26"/>
      <c r="EUW119" s="26"/>
      <c r="EUX119" s="81"/>
      <c r="EUY119" s="80"/>
      <c r="EUZ119" s="80"/>
      <c r="EVA119" s="79"/>
      <c r="EVB119" s="80"/>
      <c r="EVC119" s="79"/>
      <c r="EVD119" s="79"/>
      <c r="EVE119" s="79"/>
      <c r="EVF119" s="25"/>
      <c r="EVG119" s="26"/>
      <c r="EVH119" s="26"/>
      <c r="EVI119" s="26"/>
      <c r="EVJ119" s="26"/>
      <c r="EVK119" s="26"/>
      <c r="EVL119" s="26"/>
      <c r="EVM119" s="26"/>
      <c r="EVN119" s="81"/>
      <c r="EVO119" s="80"/>
      <c r="EVP119" s="80"/>
      <c r="EVQ119" s="79"/>
      <c r="EVR119" s="80"/>
      <c r="EVS119" s="79"/>
      <c r="EVT119" s="79"/>
      <c r="EVU119" s="79"/>
      <c r="EVV119" s="25"/>
      <c r="EVW119" s="26"/>
      <c r="EVX119" s="26"/>
      <c r="EVY119" s="26"/>
      <c r="EVZ119" s="26"/>
      <c r="EWA119" s="26"/>
      <c r="EWB119" s="26"/>
      <c r="EWC119" s="26"/>
      <c r="EWD119" s="81"/>
      <c r="EWE119" s="80"/>
      <c r="EWF119" s="80"/>
      <c r="EWG119" s="79"/>
      <c r="EWH119" s="80"/>
      <c r="EWI119" s="79"/>
      <c r="EWJ119" s="79"/>
      <c r="EWK119" s="79"/>
      <c r="EWL119" s="25"/>
      <c r="EWM119" s="26"/>
      <c r="EWN119" s="26"/>
      <c r="EWO119" s="26"/>
      <c r="EWP119" s="26"/>
      <c r="EWQ119" s="26"/>
      <c r="EWR119" s="26"/>
      <c r="EWS119" s="26"/>
      <c r="EWT119" s="81"/>
      <c r="EWU119" s="80"/>
      <c r="EWV119" s="80"/>
      <c r="EWW119" s="79"/>
      <c r="EWX119" s="80"/>
      <c r="EWY119" s="79"/>
      <c r="EWZ119" s="79"/>
      <c r="EXA119" s="79"/>
      <c r="EXB119" s="25"/>
      <c r="EXC119" s="26"/>
      <c r="EXD119" s="26"/>
      <c r="EXE119" s="26"/>
      <c r="EXF119" s="26"/>
      <c r="EXG119" s="26"/>
      <c r="EXH119" s="26"/>
      <c r="EXI119" s="26"/>
      <c r="EXJ119" s="81"/>
      <c r="EXK119" s="80"/>
      <c r="EXL119" s="80"/>
      <c r="EXM119" s="79"/>
      <c r="EXN119" s="80"/>
      <c r="EXO119" s="79"/>
      <c r="EXP119" s="79"/>
      <c r="EXQ119" s="79"/>
      <c r="EXR119" s="25"/>
      <c r="EXS119" s="26"/>
      <c r="EXT119" s="26"/>
      <c r="EXU119" s="26"/>
      <c r="EXV119" s="26"/>
      <c r="EXW119" s="26"/>
      <c r="EXX119" s="26"/>
      <c r="EXY119" s="26"/>
      <c r="EXZ119" s="81"/>
      <c r="EYA119" s="80"/>
      <c r="EYB119" s="80"/>
      <c r="EYC119" s="79"/>
      <c r="EYD119" s="80"/>
      <c r="EYE119" s="79"/>
      <c r="EYF119" s="79"/>
      <c r="EYG119" s="79"/>
      <c r="EYH119" s="25"/>
      <c r="EYI119" s="26"/>
      <c r="EYJ119" s="26"/>
      <c r="EYK119" s="26"/>
      <c r="EYL119" s="26"/>
      <c r="EYM119" s="26"/>
      <c r="EYN119" s="26"/>
      <c r="EYO119" s="26"/>
      <c r="EYP119" s="81"/>
      <c r="EYQ119" s="80"/>
      <c r="EYR119" s="80"/>
      <c r="EYS119" s="79"/>
      <c r="EYT119" s="80"/>
      <c r="EYU119" s="79"/>
      <c r="EYV119" s="79"/>
      <c r="EYW119" s="79"/>
      <c r="EYX119" s="25"/>
      <c r="EYY119" s="26"/>
      <c r="EYZ119" s="26"/>
      <c r="EZA119" s="26"/>
      <c r="EZB119" s="26"/>
      <c r="EZC119" s="26"/>
      <c r="EZD119" s="26"/>
      <c r="EZE119" s="26"/>
      <c r="EZF119" s="81"/>
      <c r="EZG119" s="80"/>
      <c r="EZH119" s="80"/>
      <c r="EZI119" s="79"/>
      <c r="EZJ119" s="80"/>
      <c r="EZK119" s="79"/>
      <c r="EZL119" s="79"/>
      <c r="EZM119" s="79"/>
      <c r="EZN119" s="25"/>
      <c r="EZO119" s="26"/>
      <c r="EZP119" s="26"/>
      <c r="EZQ119" s="26"/>
      <c r="EZR119" s="26"/>
      <c r="EZS119" s="26"/>
      <c r="EZT119" s="26"/>
      <c r="EZU119" s="26"/>
      <c r="EZV119" s="81"/>
      <c r="EZW119" s="80"/>
      <c r="EZX119" s="80"/>
      <c r="EZY119" s="79"/>
      <c r="EZZ119" s="80"/>
      <c r="FAA119" s="79"/>
      <c r="FAB119" s="79"/>
      <c r="FAC119" s="79"/>
      <c r="FAD119" s="25"/>
      <c r="FAE119" s="26"/>
      <c r="FAF119" s="26"/>
      <c r="FAG119" s="26"/>
      <c r="FAH119" s="26"/>
      <c r="FAI119" s="26"/>
      <c r="FAJ119" s="26"/>
      <c r="FAK119" s="26"/>
      <c r="FAL119" s="81"/>
      <c r="FAM119" s="80"/>
      <c r="FAN119" s="80"/>
      <c r="FAO119" s="79"/>
      <c r="FAP119" s="80"/>
      <c r="FAQ119" s="79"/>
      <c r="FAR119" s="79"/>
      <c r="FAS119" s="79"/>
      <c r="FAT119" s="25"/>
      <c r="FAU119" s="26"/>
      <c r="FAV119" s="26"/>
      <c r="FAW119" s="26"/>
      <c r="FAX119" s="26"/>
      <c r="FAY119" s="26"/>
      <c r="FAZ119" s="26"/>
      <c r="FBA119" s="26"/>
      <c r="FBB119" s="81"/>
      <c r="FBC119" s="80"/>
      <c r="FBD119" s="80"/>
      <c r="FBE119" s="79"/>
      <c r="FBF119" s="80"/>
      <c r="FBG119" s="79"/>
      <c r="FBH119" s="79"/>
      <c r="FBI119" s="79"/>
      <c r="FBJ119" s="25"/>
      <c r="FBK119" s="26"/>
      <c r="FBL119" s="26"/>
      <c r="FBM119" s="26"/>
      <c r="FBN119" s="26"/>
      <c r="FBO119" s="26"/>
      <c r="FBP119" s="26"/>
      <c r="FBQ119" s="26"/>
      <c r="FBR119" s="81"/>
      <c r="FBS119" s="80"/>
      <c r="FBT119" s="80"/>
      <c r="FBU119" s="79"/>
      <c r="FBV119" s="80"/>
      <c r="FBW119" s="79"/>
      <c r="FBX119" s="79"/>
      <c r="FBY119" s="79"/>
      <c r="FBZ119" s="25"/>
      <c r="FCA119" s="26"/>
      <c r="FCB119" s="26"/>
      <c r="FCC119" s="26"/>
      <c r="FCD119" s="26"/>
      <c r="FCE119" s="26"/>
      <c r="FCF119" s="26"/>
      <c r="FCG119" s="26"/>
      <c r="FCH119" s="81"/>
      <c r="FCI119" s="80"/>
      <c r="FCJ119" s="80"/>
      <c r="FCK119" s="79"/>
      <c r="FCL119" s="80"/>
      <c r="FCM119" s="79"/>
      <c r="FCN119" s="79"/>
      <c r="FCO119" s="79"/>
      <c r="FCP119" s="25"/>
      <c r="FCQ119" s="26"/>
      <c r="FCR119" s="26"/>
      <c r="FCS119" s="26"/>
      <c r="FCT119" s="26"/>
      <c r="FCU119" s="26"/>
      <c r="FCV119" s="26"/>
      <c r="FCW119" s="26"/>
      <c r="FCX119" s="81"/>
      <c r="FCY119" s="80"/>
      <c r="FCZ119" s="80"/>
      <c r="FDA119" s="79"/>
      <c r="FDB119" s="80"/>
      <c r="FDC119" s="79"/>
      <c r="FDD119" s="79"/>
      <c r="FDE119" s="79"/>
      <c r="FDF119" s="25"/>
      <c r="FDG119" s="26"/>
      <c r="FDH119" s="26"/>
      <c r="FDI119" s="26"/>
      <c r="FDJ119" s="26"/>
      <c r="FDK119" s="26"/>
      <c r="FDL119" s="26"/>
      <c r="FDM119" s="26"/>
      <c r="FDN119" s="81"/>
      <c r="FDO119" s="80"/>
      <c r="FDP119" s="80"/>
      <c r="FDQ119" s="79"/>
      <c r="FDR119" s="80"/>
      <c r="FDS119" s="79"/>
      <c r="FDT119" s="79"/>
      <c r="FDU119" s="79"/>
      <c r="FDV119" s="25"/>
      <c r="FDW119" s="26"/>
      <c r="FDX119" s="26"/>
      <c r="FDY119" s="26"/>
      <c r="FDZ119" s="26"/>
      <c r="FEA119" s="26"/>
      <c r="FEB119" s="26"/>
      <c r="FEC119" s="26"/>
      <c r="FED119" s="81"/>
      <c r="FEE119" s="80"/>
      <c r="FEF119" s="80"/>
      <c r="FEG119" s="79"/>
      <c r="FEH119" s="80"/>
      <c r="FEI119" s="79"/>
      <c r="FEJ119" s="79"/>
      <c r="FEK119" s="79"/>
      <c r="FEL119" s="25"/>
      <c r="FEM119" s="26"/>
      <c r="FEN119" s="26"/>
      <c r="FEO119" s="26"/>
      <c r="FEP119" s="26"/>
      <c r="FEQ119" s="26"/>
      <c r="FER119" s="26"/>
      <c r="FES119" s="26"/>
      <c r="FET119" s="81"/>
      <c r="FEU119" s="80"/>
      <c r="FEV119" s="80"/>
      <c r="FEW119" s="79"/>
      <c r="FEX119" s="80"/>
      <c r="FEY119" s="79"/>
      <c r="FEZ119" s="79"/>
      <c r="FFA119" s="79"/>
      <c r="FFB119" s="25"/>
      <c r="FFC119" s="26"/>
      <c r="FFD119" s="26"/>
      <c r="FFE119" s="26"/>
      <c r="FFF119" s="26"/>
      <c r="FFG119" s="26"/>
      <c r="FFH119" s="26"/>
      <c r="FFI119" s="26"/>
      <c r="FFJ119" s="81"/>
      <c r="FFK119" s="80"/>
      <c r="FFL119" s="80"/>
      <c r="FFM119" s="79"/>
      <c r="FFN119" s="80"/>
      <c r="FFO119" s="79"/>
      <c r="FFP119" s="79"/>
      <c r="FFQ119" s="79"/>
      <c r="FFR119" s="25"/>
      <c r="FFS119" s="26"/>
      <c r="FFT119" s="26"/>
      <c r="FFU119" s="26"/>
      <c r="FFV119" s="26"/>
      <c r="FFW119" s="26"/>
      <c r="FFX119" s="26"/>
      <c r="FFY119" s="26"/>
      <c r="FFZ119" s="81"/>
      <c r="FGA119" s="80"/>
      <c r="FGB119" s="80"/>
      <c r="FGC119" s="79"/>
      <c r="FGD119" s="80"/>
      <c r="FGE119" s="79"/>
      <c r="FGF119" s="79"/>
      <c r="FGG119" s="79"/>
      <c r="FGH119" s="25"/>
      <c r="FGI119" s="26"/>
      <c r="FGJ119" s="26"/>
      <c r="FGK119" s="26"/>
      <c r="FGL119" s="26"/>
      <c r="FGM119" s="26"/>
      <c r="FGN119" s="26"/>
      <c r="FGO119" s="26"/>
      <c r="FGP119" s="81"/>
      <c r="FGQ119" s="80"/>
      <c r="FGR119" s="80"/>
      <c r="FGS119" s="79"/>
      <c r="FGT119" s="80"/>
      <c r="FGU119" s="79"/>
      <c r="FGV119" s="79"/>
      <c r="FGW119" s="79"/>
      <c r="FGX119" s="25"/>
      <c r="FGY119" s="26"/>
      <c r="FGZ119" s="26"/>
      <c r="FHA119" s="26"/>
      <c r="FHB119" s="26"/>
      <c r="FHC119" s="26"/>
      <c r="FHD119" s="26"/>
      <c r="FHE119" s="26"/>
      <c r="FHF119" s="81"/>
      <c r="FHG119" s="80"/>
      <c r="FHH119" s="80"/>
      <c r="FHI119" s="79"/>
      <c r="FHJ119" s="80"/>
      <c r="FHK119" s="79"/>
      <c r="FHL119" s="79"/>
      <c r="FHM119" s="79"/>
      <c r="FHN119" s="25"/>
      <c r="FHO119" s="26"/>
      <c r="FHP119" s="26"/>
      <c r="FHQ119" s="26"/>
      <c r="FHR119" s="26"/>
      <c r="FHS119" s="26"/>
      <c r="FHT119" s="26"/>
      <c r="FHU119" s="26"/>
      <c r="FHV119" s="81"/>
      <c r="FHW119" s="80"/>
      <c r="FHX119" s="80"/>
      <c r="FHY119" s="79"/>
      <c r="FHZ119" s="80"/>
      <c r="FIA119" s="79"/>
      <c r="FIB119" s="79"/>
      <c r="FIC119" s="79"/>
      <c r="FID119" s="25"/>
      <c r="FIE119" s="26"/>
      <c r="FIF119" s="26"/>
      <c r="FIG119" s="26"/>
      <c r="FIH119" s="26"/>
      <c r="FII119" s="26"/>
      <c r="FIJ119" s="26"/>
      <c r="FIK119" s="26"/>
      <c r="FIL119" s="81"/>
      <c r="FIM119" s="80"/>
      <c r="FIN119" s="80"/>
      <c r="FIO119" s="79"/>
      <c r="FIP119" s="80"/>
      <c r="FIQ119" s="79"/>
      <c r="FIR119" s="79"/>
      <c r="FIS119" s="79"/>
      <c r="FIT119" s="25"/>
      <c r="FIU119" s="26"/>
      <c r="FIV119" s="26"/>
      <c r="FIW119" s="26"/>
      <c r="FIX119" s="26"/>
      <c r="FIY119" s="26"/>
      <c r="FIZ119" s="26"/>
      <c r="FJA119" s="26"/>
      <c r="FJB119" s="81"/>
      <c r="FJC119" s="80"/>
      <c r="FJD119" s="80"/>
      <c r="FJE119" s="79"/>
      <c r="FJF119" s="80"/>
      <c r="FJG119" s="79"/>
      <c r="FJH119" s="79"/>
      <c r="FJI119" s="79"/>
      <c r="FJJ119" s="25"/>
      <c r="FJK119" s="26"/>
      <c r="FJL119" s="26"/>
      <c r="FJM119" s="26"/>
      <c r="FJN119" s="26"/>
      <c r="FJO119" s="26"/>
      <c r="FJP119" s="26"/>
      <c r="FJQ119" s="26"/>
      <c r="FJR119" s="81"/>
      <c r="FJS119" s="80"/>
      <c r="FJT119" s="80"/>
      <c r="FJU119" s="79"/>
      <c r="FJV119" s="80"/>
      <c r="FJW119" s="79"/>
      <c r="FJX119" s="79"/>
      <c r="FJY119" s="79"/>
      <c r="FJZ119" s="25"/>
      <c r="FKA119" s="26"/>
      <c r="FKB119" s="26"/>
      <c r="FKC119" s="26"/>
      <c r="FKD119" s="26"/>
      <c r="FKE119" s="26"/>
      <c r="FKF119" s="26"/>
      <c r="FKG119" s="26"/>
      <c r="FKH119" s="81"/>
      <c r="FKI119" s="80"/>
      <c r="FKJ119" s="80"/>
      <c r="FKK119" s="79"/>
      <c r="FKL119" s="80"/>
      <c r="FKM119" s="79"/>
      <c r="FKN119" s="79"/>
      <c r="FKO119" s="79"/>
      <c r="FKP119" s="25"/>
      <c r="FKQ119" s="26"/>
      <c r="FKR119" s="26"/>
      <c r="FKS119" s="26"/>
      <c r="FKT119" s="26"/>
      <c r="FKU119" s="26"/>
      <c r="FKV119" s="26"/>
      <c r="FKW119" s="26"/>
      <c r="FKX119" s="81"/>
      <c r="FKY119" s="80"/>
      <c r="FKZ119" s="80"/>
      <c r="FLA119" s="79"/>
      <c r="FLB119" s="80"/>
      <c r="FLC119" s="79"/>
      <c r="FLD119" s="79"/>
      <c r="FLE119" s="79"/>
      <c r="FLF119" s="25"/>
      <c r="FLG119" s="26"/>
      <c r="FLH119" s="26"/>
      <c r="FLI119" s="26"/>
      <c r="FLJ119" s="26"/>
      <c r="FLK119" s="26"/>
      <c r="FLL119" s="26"/>
      <c r="FLM119" s="26"/>
      <c r="FLN119" s="81"/>
      <c r="FLO119" s="80"/>
      <c r="FLP119" s="80"/>
      <c r="FLQ119" s="79"/>
      <c r="FLR119" s="80"/>
      <c r="FLS119" s="79"/>
      <c r="FLT119" s="79"/>
      <c r="FLU119" s="79"/>
      <c r="FLV119" s="25"/>
      <c r="FLW119" s="26"/>
      <c r="FLX119" s="26"/>
      <c r="FLY119" s="26"/>
      <c r="FLZ119" s="26"/>
      <c r="FMA119" s="26"/>
      <c r="FMB119" s="26"/>
      <c r="FMC119" s="26"/>
      <c r="FMD119" s="81"/>
      <c r="FME119" s="80"/>
      <c r="FMF119" s="80"/>
      <c r="FMG119" s="79"/>
      <c r="FMH119" s="80"/>
      <c r="FMI119" s="79"/>
      <c r="FMJ119" s="79"/>
      <c r="FMK119" s="79"/>
      <c r="FML119" s="25"/>
      <c r="FMM119" s="26"/>
      <c r="FMN119" s="26"/>
      <c r="FMO119" s="26"/>
      <c r="FMP119" s="26"/>
      <c r="FMQ119" s="26"/>
      <c r="FMR119" s="26"/>
      <c r="FMS119" s="26"/>
      <c r="FMT119" s="81"/>
      <c r="FMU119" s="80"/>
      <c r="FMV119" s="80"/>
      <c r="FMW119" s="79"/>
      <c r="FMX119" s="80"/>
      <c r="FMY119" s="79"/>
      <c r="FMZ119" s="79"/>
      <c r="FNA119" s="79"/>
      <c r="FNB119" s="25"/>
      <c r="FNC119" s="26"/>
      <c r="FND119" s="26"/>
      <c r="FNE119" s="26"/>
      <c r="FNF119" s="26"/>
      <c r="FNG119" s="26"/>
      <c r="FNH119" s="26"/>
      <c r="FNI119" s="26"/>
      <c r="FNJ119" s="81"/>
      <c r="FNK119" s="80"/>
      <c r="FNL119" s="80"/>
      <c r="FNM119" s="79"/>
      <c r="FNN119" s="80"/>
      <c r="FNO119" s="79"/>
      <c r="FNP119" s="79"/>
      <c r="FNQ119" s="79"/>
      <c r="FNR119" s="25"/>
      <c r="FNS119" s="26"/>
      <c r="FNT119" s="26"/>
      <c r="FNU119" s="26"/>
      <c r="FNV119" s="26"/>
      <c r="FNW119" s="26"/>
      <c r="FNX119" s="26"/>
      <c r="FNY119" s="26"/>
      <c r="FNZ119" s="81"/>
      <c r="FOA119" s="80"/>
      <c r="FOB119" s="80"/>
      <c r="FOC119" s="79"/>
      <c r="FOD119" s="80"/>
      <c r="FOE119" s="79"/>
      <c r="FOF119" s="79"/>
      <c r="FOG119" s="79"/>
      <c r="FOH119" s="25"/>
      <c r="FOI119" s="26"/>
      <c r="FOJ119" s="26"/>
      <c r="FOK119" s="26"/>
      <c r="FOL119" s="26"/>
      <c r="FOM119" s="26"/>
      <c r="FON119" s="26"/>
      <c r="FOO119" s="26"/>
      <c r="FOP119" s="81"/>
      <c r="FOQ119" s="80"/>
      <c r="FOR119" s="80"/>
      <c r="FOS119" s="79"/>
      <c r="FOT119" s="80"/>
      <c r="FOU119" s="79"/>
      <c r="FOV119" s="79"/>
      <c r="FOW119" s="79"/>
      <c r="FOX119" s="25"/>
      <c r="FOY119" s="26"/>
      <c r="FOZ119" s="26"/>
      <c r="FPA119" s="26"/>
      <c r="FPB119" s="26"/>
      <c r="FPC119" s="26"/>
      <c r="FPD119" s="26"/>
      <c r="FPE119" s="26"/>
      <c r="FPF119" s="81"/>
      <c r="FPG119" s="80"/>
      <c r="FPH119" s="80"/>
      <c r="FPI119" s="79"/>
      <c r="FPJ119" s="80"/>
      <c r="FPK119" s="79"/>
      <c r="FPL119" s="79"/>
      <c r="FPM119" s="79"/>
      <c r="FPN119" s="25"/>
      <c r="FPO119" s="26"/>
      <c r="FPP119" s="26"/>
      <c r="FPQ119" s="26"/>
      <c r="FPR119" s="26"/>
      <c r="FPS119" s="26"/>
      <c r="FPT119" s="26"/>
      <c r="FPU119" s="26"/>
      <c r="FPV119" s="81"/>
      <c r="FPW119" s="80"/>
      <c r="FPX119" s="80"/>
      <c r="FPY119" s="79"/>
      <c r="FPZ119" s="80"/>
      <c r="FQA119" s="79"/>
      <c r="FQB119" s="79"/>
      <c r="FQC119" s="79"/>
      <c r="FQD119" s="25"/>
      <c r="FQE119" s="26"/>
      <c r="FQF119" s="26"/>
      <c r="FQG119" s="26"/>
      <c r="FQH119" s="26"/>
      <c r="FQI119" s="26"/>
      <c r="FQJ119" s="26"/>
      <c r="FQK119" s="26"/>
      <c r="FQL119" s="81"/>
      <c r="FQM119" s="80"/>
      <c r="FQN119" s="80"/>
      <c r="FQO119" s="79"/>
      <c r="FQP119" s="80"/>
      <c r="FQQ119" s="79"/>
      <c r="FQR119" s="79"/>
      <c r="FQS119" s="79"/>
      <c r="FQT119" s="25"/>
      <c r="FQU119" s="26"/>
      <c r="FQV119" s="26"/>
      <c r="FQW119" s="26"/>
      <c r="FQX119" s="26"/>
      <c r="FQY119" s="26"/>
      <c r="FQZ119" s="26"/>
      <c r="FRA119" s="26"/>
      <c r="FRB119" s="81"/>
      <c r="FRC119" s="80"/>
      <c r="FRD119" s="80"/>
      <c r="FRE119" s="79"/>
      <c r="FRF119" s="80"/>
      <c r="FRG119" s="79"/>
      <c r="FRH119" s="79"/>
      <c r="FRI119" s="79"/>
      <c r="FRJ119" s="25"/>
      <c r="FRK119" s="26"/>
      <c r="FRL119" s="26"/>
      <c r="FRM119" s="26"/>
      <c r="FRN119" s="26"/>
      <c r="FRO119" s="26"/>
      <c r="FRP119" s="26"/>
      <c r="FRQ119" s="26"/>
      <c r="FRR119" s="81"/>
      <c r="FRS119" s="80"/>
      <c r="FRT119" s="80"/>
      <c r="FRU119" s="79"/>
      <c r="FRV119" s="80"/>
      <c r="FRW119" s="79"/>
      <c r="FRX119" s="79"/>
      <c r="FRY119" s="79"/>
      <c r="FRZ119" s="25"/>
      <c r="FSA119" s="26"/>
      <c r="FSB119" s="26"/>
      <c r="FSC119" s="26"/>
      <c r="FSD119" s="26"/>
      <c r="FSE119" s="26"/>
      <c r="FSF119" s="26"/>
      <c r="FSG119" s="26"/>
      <c r="FSH119" s="81"/>
      <c r="FSI119" s="80"/>
      <c r="FSJ119" s="80"/>
      <c r="FSK119" s="79"/>
      <c r="FSL119" s="80"/>
      <c r="FSM119" s="79"/>
      <c r="FSN119" s="79"/>
      <c r="FSO119" s="79"/>
      <c r="FSP119" s="25"/>
      <c r="FSQ119" s="26"/>
      <c r="FSR119" s="26"/>
      <c r="FSS119" s="26"/>
      <c r="FST119" s="26"/>
      <c r="FSU119" s="26"/>
      <c r="FSV119" s="26"/>
      <c r="FSW119" s="26"/>
      <c r="FSX119" s="81"/>
      <c r="FSY119" s="80"/>
      <c r="FSZ119" s="80"/>
      <c r="FTA119" s="79"/>
      <c r="FTB119" s="80"/>
      <c r="FTC119" s="79"/>
      <c r="FTD119" s="79"/>
      <c r="FTE119" s="79"/>
      <c r="FTF119" s="25"/>
      <c r="FTG119" s="26"/>
      <c r="FTH119" s="26"/>
      <c r="FTI119" s="26"/>
      <c r="FTJ119" s="26"/>
      <c r="FTK119" s="26"/>
      <c r="FTL119" s="26"/>
      <c r="FTM119" s="26"/>
      <c r="FTN119" s="81"/>
      <c r="FTO119" s="80"/>
      <c r="FTP119" s="80"/>
      <c r="FTQ119" s="79"/>
      <c r="FTR119" s="80"/>
      <c r="FTS119" s="79"/>
      <c r="FTT119" s="79"/>
      <c r="FTU119" s="79"/>
      <c r="FTV119" s="25"/>
      <c r="FTW119" s="26"/>
      <c r="FTX119" s="26"/>
      <c r="FTY119" s="26"/>
      <c r="FTZ119" s="26"/>
      <c r="FUA119" s="26"/>
      <c r="FUB119" s="26"/>
      <c r="FUC119" s="26"/>
      <c r="FUD119" s="81"/>
      <c r="FUE119" s="80"/>
      <c r="FUF119" s="80"/>
      <c r="FUG119" s="79"/>
      <c r="FUH119" s="80"/>
      <c r="FUI119" s="79"/>
      <c r="FUJ119" s="79"/>
      <c r="FUK119" s="79"/>
      <c r="FUL119" s="25"/>
      <c r="FUM119" s="26"/>
      <c r="FUN119" s="26"/>
      <c r="FUO119" s="26"/>
      <c r="FUP119" s="26"/>
      <c r="FUQ119" s="26"/>
      <c r="FUR119" s="26"/>
      <c r="FUS119" s="26"/>
      <c r="FUT119" s="81"/>
      <c r="FUU119" s="80"/>
      <c r="FUV119" s="80"/>
      <c r="FUW119" s="79"/>
      <c r="FUX119" s="80"/>
      <c r="FUY119" s="79"/>
      <c r="FUZ119" s="79"/>
      <c r="FVA119" s="79"/>
      <c r="FVB119" s="25"/>
      <c r="FVC119" s="26"/>
      <c r="FVD119" s="26"/>
      <c r="FVE119" s="26"/>
      <c r="FVF119" s="26"/>
      <c r="FVG119" s="26"/>
      <c r="FVH119" s="26"/>
      <c r="FVI119" s="26"/>
      <c r="FVJ119" s="81"/>
      <c r="FVK119" s="80"/>
      <c r="FVL119" s="80"/>
      <c r="FVM119" s="79"/>
      <c r="FVN119" s="80"/>
      <c r="FVO119" s="79"/>
      <c r="FVP119" s="79"/>
      <c r="FVQ119" s="79"/>
      <c r="FVR119" s="25"/>
      <c r="FVS119" s="26"/>
      <c r="FVT119" s="26"/>
      <c r="FVU119" s="26"/>
      <c r="FVV119" s="26"/>
      <c r="FVW119" s="26"/>
      <c r="FVX119" s="26"/>
      <c r="FVY119" s="26"/>
      <c r="FVZ119" s="81"/>
      <c r="FWA119" s="80"/>
      <c r="FWB119" s="80"/>
      <c r="FWC119" s="79"/>
      <c r="FWD119" s="80"/>
      <c r="FWE119" s="79"/>
      <c r="FWF119" s="79"/>
      <c r="FWG119" s="79"/>
      <c r="FWH119" s="25"/>
      <c r="FWI119" s="26"/>
      <c r="FWJ119" s="26"/>
      <c r="FWK119" s="26"/>
      <c r="FWL119" s="26"/>
      <c r="FWM119" s="26"/>
      <c r="FWN119" s="26"/>
      <c r="FWO119" s="26"/>
      <c r="FWP119" s="81"/>
      <c r="FWQ119" s="80"/>
      <c r="FWR119" s="80"/>
      <c r="FWS119" s="79"/>
      <c r="FWT119" s="80"/>
      <c r="FWU119" s="79"/>
      <c r="FWV119" s="79"/>
      <c r="FWW119" s="79"/>
      <c r="FWX119" s="25"/>
      <c r="FWY119" s="26"/>
      <c r="FWZ119" s="26"/>
      <c r="FXA119" s="26"/>
      <c r="FXB119" s="26"/>
      <c r="FXC119" s="26"/>
      <c r="FXD119" s="26"/>
      <c r="FXE119" s="26"/>
      <c r="FXF119" s="81"/>
      <c r="FXG119" s="80"/>
      <c r="FXH119" s="80"/>
      <c r="FXI119" s="79"/>
      <c r="FXJ119" s="80"/>
      <c r="FXK119" s="79"/>
      <c r="FXL119" s="79"/>
      <c r="FXM119" s="79"/>
      <c r="FXN119" s="25"/>
      <c r="FXO119" s="26"/>
      <c r="FXP119" s="26"/>
      <c r="FXQ119" s="26"/>
      <c r="FXR119" s="26"/>
      <c r="FXS119" s="26"/>
      <c r="FXT119" s="26"/>
      <c r="FXU119" s="26"/>
      <c r="FXV119" s="81"/>
      <c r="FXW119" s="80"/>
      <c r="FXX119" s="80"/>
      <c r="FXY119" s="79"/>
      <c r="FXZ119" s="80"/>
      <c r="FYA119" s="79"/>
      <c r="FYB119" s="79"/>
      <c r="FYC119" s="79"/>
      <c r="FYD119" s="25"/>
      <c r="FYE119" s="26"/>
      <c r="FYF119" s="26"/>
      <c r="FYG119" s="26"/>
      <c r="FYH119" s="26"/>
      <c r="FYI119" s="26"/>
      <c r="FYJ119" s="26"/>
      <c r="FYK119" s="26"/>
      <c r="FYL119" s="81"/>
      <c r="FYM119" s="80"/>
      <c r="FYN119" s="80"/>
      <c r="FYO119" s="79"/>
      <c r="FYP119" s="80"/>
      <c r="FYQ119" s="79"/>
      <c r="FYR119" s="79"/>
      <c r="FYS119" s="79"/>
      <c r="FYT119" s="25"/>
      <c r="FYU119" s="26"/>
      <c r="FYV119" s="26"/>
      <c r="FYW119" s="26"/>
      <c r="FYX119" s="26"/>
      <c r="FYY119" s="26"/>
      <c r="FYZ119" s="26"/>
      <c r="FZA119" s="26"/>
      <c r="FZB119" s="81"/>
      <c r="FZC119" s="80"/>
      <c r="FZD119" s="80"/>
      <c r="FZE119" s="79"/>
      <c r="FZF119" s="80"/>
      <c r="FZG119" s="79"/>
      <c r="FZH119" s="79"/>
      <c r="FZI119" s="79"/>
      <c r="FZJ119" s="25"/>
      <c r="FZK119" s="26"/>
      <c r="FZL119" s="26"/>
      <c r="FZM119" s="26"/>
      <c r="FZN119" s="26"/>
      <c r="FZO119" s="26"/>
      <c r="FZP119" s="26"/>
      <c r="FZQ119" s="26"/>
      <c r="FZR119" s="81"/>
      <c r="FZS119" s="80"/>
      <c r="FZT119" s="80"/>
      <c r="FZU119" s="79"/>
      <c r="FZV119" s="80"/>
      <c r="FZW119" s="79"/>
      <c r="FZX119" s="79"/>
      <c r="FZY119" s="79"/>
      <c r="FZZ119" s="25"/>
      <c r="GAA119" s="26"/>
      <c r="GAB119" s="26"/>
      <c r="GAC119" s="26"/>
      <c r="GAD119" s="26"/>
      <c r="GAE119" s="26"/>
      <c r="GAF119" s="26"/>
      <c r="GAG119" s="26"/>
      <c r="GAH119" s="81"/>
      <c r="GAI119" s="80"/>
      <c r="GAJ119" s="80"/>
      <c r="GAK119" s="79"/>
      <c r="GAL119" s="80"/>
      <c r="GAM119" s="79"/>
      <c r="GAN119" s="79"/>
      <c r="GAO119" s="79"/>
      <c r="GAP119" s="25"/>
      <c r="GAQ119" s="26"/>
      <c r="GAR119" s="26"/>
      <c r="GAS119" s="26"/>
      <c r="GAT119" s="26"/>
      <c r="GAU119" s="26"/>
      <c r="GAV119" s="26"/>
      <c r="GAW119" s="26"/>
      <c r="GAX119" s="81"/>
      <c r="GAY119" s="80"/>
      <c r="GAZ119" s="80"/>
      <c r="GBA119" s="79"/>
      <c r="GBB119" s="80"/>
      <c r="GBC119" s="79"/>
      <c r="GBD119" s="79"/>
      <c r="GBE119" s="79"/>
      <c r="GBF119" s="25"/>
      <c r="GBG119" s="26"/>
      <c r="GBH119" s="26"/>
      <c r="GBI119" s="26"/>
      <c r="GBJ119" s="26"/>
      <c r="GBK119" s="26"/>
      <c r="GBL119" s="26"/>
      <c r="GBM119" s="26"/>
      <c r="GBN119" s="81"/>
      <c r="GBO119" s="80"/>
      <c r="GBP119" s="80"/>
      <c r="GBQ119" s="79"/>
      <c r="GBR119" s="80"/>
      <c r="GBS119" s="79"/>
      <c r="GBT119" s="79"/>
      <c r="GBU119" s="79"/>
      <c r="GBV119" s="25"/>
      <c r="GBW119" s="26"/>
      <c r="GBX119" s="26"/>
      <c r="GBY119" s="26"/>
      <c r="GBZ119" s="26"/>
      <c r="GCA119" s="26"/>
      <c r="GCB119" s="26"/>
      <c r="GCC119" s="26"/>
      <c r="GCD119" s="81"/>
      <c r="GCE119" s="80"/>
      <c r="GCF119" s="80"/>
      <c r="GCG119" s="79"/>
      <c r="GCH119" s="80"/>
      <c r="GCI119" s="79"/>
      <c r="GCJ119" s="79"/>
      <c r="GCK119" s="79"/>
      <c r="GCL119" s="25"/>
      <c r="GCM119" s="26"/>
      <c r="GCN119" s="26"/>
      <c r="GCO119" s="26"/>
      <c r="GCP119" s="26"/>
      <c r="GCQ119" s="26"/>
      <c r="GCR119" s="26"/>
      <c r="GCS119" s="26"/>
      <c r="GCT119" s="81"/>
      <c r="GCU119" s="80"/>
      <c r="GCV119" s="80"/>
      <c r="GCW119" s="79"/>
      <c r="GCX119" s="80"/>
      <c r="GCY119" s="79"/>
      <c r="GCZ119" s="79"/>
      <c r="GDA119" s="79"/>
      <c r="GDB119" s="25"/>
      <c r="GDC119" s="26"/>
      <c r="GDD119" s="26"/>
      <c r="GDE119" s="26"/>
      <c r="GDF119" s="26"/>
      <c r="GDG119" s="26"/>
      <c r="GDH119" s="26"/>
      <c r="GDI119" s="26"/>
      <c r="GDJ119" s="81"/>
      <c r="GDK119" s="80"/>
      <c r="GDL119" s="80"/>
      <c r="GDM119" s="79"/>
      <c r="GDN119" s="80"/>
      <c r="GDO119" s="79"/>
      <c r="GDP119" s="79"/>
      <c r="GDQ119" s="79"/>
      <c r="GDR119" s="25"/>
      <c r="GDS119" s="26"/>
      <c r="GDT119" s="26"/>
      <c r="GDU119" s="26"/>
      <c r="GDV119" s="26"/>
      <c r="GDW119" s="26"/>
      <c r="GDX119" s="26"/>
      <c r="GDY119" s="26"/>
      <c r="GDZ119" s="81"/>
      <c r="GEA119" s="80"/>
      <c r="GEB119" s="80"/>
      <c r="GEC119" s="79"/>
      <c r="GED119" s="80"/>
      <c r="GEE119" s="79"/>
      <c r="GEF119" s="79"/>
      <c r="GEG119" s="79"/>
      <c r="GEH119" s="25"/>
      <c r="GEI119" s="26"/>
      <c r="GEJ119" s="26"/>
      <c r="GEK119" s="26"/>
      <c r="GEL119" s="26"/>
      <c r="GEM119" s="26"/>
      <c r="GEN119" s="26"/>
      <c r="GEO119" s="26"/>
      <c r="GEP119" s="81"/>
      <c r="GEQ119" s="80"/>
      <c r="GER119" s="80"/>
      <c r="GES119" s="79"/>
      <c r="GET119" s="80"/>
      <c r="GEU119" s="79"/>
      <c r="GEV119" s="79"/>
      <c r="GEW119" s="79"/>
      <c r="GEX119" s="25"/>
      <c r="GEY119" s="26"/>
      <c r="GEZ119" s="26"/>
      <c r="GFA119" s="26"/>
      <c r="GFB119" s="26"/>
      <c r="GFC119" s="26"/>
      <c r="GFD119" s="26"/>
      <c r="GFE119" s="26"/>
      <c r="GFF119" s="81"/>
      <c r="GFG119" s="80"/>
      <c r="GFH119" s="80"/>
      <c r="GFI119" s="79"/>
      <c r="GFJ119" s="80"/>
      <c r="GFK119" s="79"/>
      <c r="GFL119" s="79"/>
      <c r="GFM119" s="79"/>
      <c r="GFN119" s="25"/>
      <c r="GFO119" s="26"/>
      <c r="GFP119" s="26"/>
      <c r="GFQ119" s="26"/>
      <c r="GFR119" s="26"/>
      <c r="GFS119" s="26"/>
      <c r="GFT119" s="26"/>
      <c r="GFU119" s="26"/>
      <c r="GFV119" s="81"/>
      <c r="GFW119" s="80"/>
      <c r="GFX119" s="80"/>
      <c r="GFY119" s="79"/>
      <c r="GFZ119" s="80"/>
      <c r="GGA119" s="79"/>
      <c r="GGB119" s="79"/>
      <c r="GGC119" s="79"/>
      <c r="GGD119" s="25"/>
      <c r="GGE119" s="26"/>
      <c r="GGF119" s="26"/>
      <c r="GGG119" s="26"/>
      <c r="GGH119" s="26"/>
      <c r="GGI119" s="26"/>
      <c r="GGJ119" s="26"/>
      <c r="GGK119" s="26"/>
      <c r="GGL119" s="81"/>
      <c r="GGM119" s="80"/>
      <c r="GGN119" s="80"/>
      <c r="GGO119" s="79"/>
      <c r="GGP119" s="80"/>
      <c r="GGQ119" s="79"/>
      <c r="GGR119" s="79"/>
      <c r="GGS119" s="79"/>
      <c r="GGT119" s="25"/>
      <c r="GGU119" s="26"/>
      <c r="GGV119" s="26"/>
      <c r="GGW119" s="26"/>
      <c r="GGX119" s="26"/>
      <c r="GGY119" s="26"/>
      <c r="GGZ119" s="26"/>
      <c r="GHA119" s="26"/>
      <c r="GHB119" s="81"/>
      <c r="GHC119" s="80"/>
      <c r="GHD119" s="80"/>
      <c r="GHE119" s="79"/>
      <c r="GHF119" s="80"/>
      <c r="GHG119" s="79"/>
      <c r="GHH119" s="79"/>
      <c r="GHI119" s="79"/>
      <c r="GHJ119" s="25"/>
      <c r="GHK119" s="26"/>
      <c r="GHL119" s="26"/>
      <c r="GHM119" s="26"/>
      <c r="GHN119" s="26"/>
      <c r="GHO119" s="26"/>
      <c r="GHP119" s="26"/>
      <c r="GHQ119" s="26"/>
      <c r="GHR119" s="81"/>
      <c r="GHS119" s="80"/>
      <c r="GHT119" s="80"/>
      <c r="GHU119" s="79"/>
      <c r="GHV119" s="80"/>
      <c r="GHW119" s="79"/>
      <c r="GHX119" s="79"/>
      <c r="GHY119" s="79"/>
      <c r="GHZ119" s="25"/>
      <c r="GIA119" s="26"/>
      <c r="GIB119" s="26"/>
      <c r="GIC119" s="26"/>
      <c r="GID119" s="26"/>
      <c r="GIE119" s="26"/>
      <c r="GIF119" s="26"/>
      <c r="GIG119" s="26"/>
      <c r="GIH119" s="81"/>
      <c r="GII119" s="80"/>
      <c r="GIJ119" s="80"/>
      <c r="GIK119" s="79"/>
      <c r="GIL119" s="80"/>
      <c r="GIM119" s="79"/>
      <c r="GIN119" s="79"/>
      <c r="GIO119" s="79"/>
      <c r="GIP119" s="25"/>
      <c r="GIQ119" s="26"/>
      <c r="GIR119" s="26"/>
      <c r="GIS119" s="26"/>
      <c r="GIT119" s="26"/>
      <c r="GIU119" s="26"/>
      <c r="GIV119" s="26"/>
      <c r="GIW119" s="26"/>
      <c r="GIX119" s="81"/>
      <c r="GIY119" s="80"/>
      <c r="GIZ119" s="80"/>
      <c r="GJA119" s="79"/>
      <c r="GJB119" s="80"/>
      <c r="GJC119" s="79"/>
      <c r="GJD119" s="79"/>
      <c r="GJE119" s="79"/>
      <c r="GJF119" s="25"/>
      <c r="GJG119" s="26"/>
      <c r="GJH119" s="26"/>
      <c r="GJI119" s="26"/>
      <c r="GJJ119" s="26"/>
      <c r="GJK119" s="26"/>
      <c r="GJL119" s="26"/>
      <c r="GJM119" s="26"/>
      <c r="GJN119" s="81"/>
      <c r="GJO119" s="80"/>
      <c r="GJP119" s="80"/>
      <c r="GJQ119" s="79"/>
      <c r="GJR119" s="80"/>
      <c r="GJS119" s="79"/>
      <c r="GJT119" s="79"/>
      <c r="GJU119" s="79"/>
      <c r="GJV119" s="25"/>
      <c r="GJW119" s="26"/>
      <c r="GJX119" s="26"/>
      <c r="GJY119" s="26"/>
      <c r="GJZ119" s="26"/>
      <c r="GKA119" s="26"/>
      <c r="GKB119" s="26"/>
      <c r="GKC119" s="26"/>
      <c r="GKD119" s="81"/>
      <c r="GKE119" s="80"/>
      <c r="GKF119" s="80"/>
      <c r="GKG119" s="79"/>
      <c r="GKH119" s="80"/>
      <c r="GKI119" s="79"/>
      <c r="GKJ119" s="79"/>
      <c r="GKK119" s="79"/>
      <c r="GKL119" s="25"/>
      <c r="GKM119" s="26"/>
      <c r="GKN119" s="26"/>
      <c r="GKO119" s="26"/>
      <c r="GKP119" s="26"/>
      <c r="GKQ119" s="26"/>
      <c r="GKR119" s="26"/>
      <c r="GKS119" s="26"/>
      <c r="GKT119" s="81"/>
      <c r="GKU119" s="80"/>
      <c r="GKV119" s="80"/>
      <c r="GKW119" s="79"/>
      <c r="GKX119" s="80"/>
      <c r="GKY119" s="79"/>
      <c r="GKZ119" s="79"/>
      <c r="GLA119" s="79"/>
      <c r="GLB119" s="25"/>
      <c r="GLC119" s="26"/>
      <c r="GLD119" s="26"/>
      <c r="GLE119" s="26"/>
      <c r="GLF119" s="26"/>
      <c r="GLG119" s="26"/>
      <c r="GLH119" s="26"/>
      <c r="GLI119" s="26"/>
      <c r="GLJ119" s="81"/>
      <c r="GLK119" s="80"/>
      <c r="GLL119" s="80"/>
      <c r="GLM119" s="79"/>
      <c r="GLN119" s="80"/>
      <c r="GLO119" s="79"/>
      <c r="GLP119" s="79"/>
      <c r="GLQ119" s="79"/>
      <c r="GLR119" s="25"/>
      <c r="GLS119" s="26"/>
      <c r="GLT119" s="26"/>
      <c r="GLU119" s="26"/>
      <c r="GLV119" s="26"/>
      <c r="GLW119" s="26"/>
      <c r="GLX119" s="26"/>
      <c r="GLY119" s="26"/>
      <c r="GLZ119" s="81"/>
      <c r="GMA119" s="80"/>
      <c r="GMB119" s="80"/>
      <c r="GMC119" s="79"/>
      <c r="GMD119" s="80"/>
      <c r="GME119" s="79"/>
      <c r="GMF119" s="79"/>
      <c r="GMG119" s="79"/>
      <c r="GMH119" s="25"/>
      <c r="GMI119" s="26"/>
      <c r="GMJ119" s="26"/>
      <c r="GMK119" s="26"/>
      <c r="GML119" s="26"/>
      <c r="GMM119" s="26"/>
      <c r="GMN119" s="26"/>
      <c r="GMO119" s="26"/>
      <c r="GMP119" s="81"/>
      <c r="GMQ119" s="80"/>
      <c r="GMR119" s="80"/>
      <c r="GMS119" s="79"/>
      <c r="GMT119" s="80"/>
      <c r="GMU119" s="79"/>
      <c r="GMV119" s="79"/>
      <c r="GMW119" s="79"/>
      <c r="GMX119" s="25"/>
      <c r="GMY119" s="26"/>
      <c r="GMZ119" s="26"/>
      <c r="GNA119" s="26"/>
      <c r="GNB119" s="26"/>
      <c r="GNC119" s="26"/>
      <c r="GND119" s="26"/>
      <c r="GNE119" s="26"/>
      <c r="GNF119" s="81"/>
      <c r="GNG119" s="80"/>
      <c r="GNH119" s="80"/>
      <c r="GNI119" s="79"/>
      <c r="GNJ119" s="80"/>
      <c r="GNK119" s="79"/>
      <c r="GNL119" s="79"/>
      <c r="GNM119" s="79"/>
      <c r="GNN119" s="25"/>
      <c r="GNO119" s="26"/>
      <c r="GNP119" s="26"/>
      <c r="GNQ119" s="26"/>
      <c r="GNR119" s="26"/>
      <c r="GNS119" s="26"/>
      <c r="GNT119" s="26"/>
      <c r="GNU119" s="26"/>
      <c r="GNV119" s="81"/>
      <c r="GNW119" s="80"/>
      <c r="GNX119" s="80"/>
      <c r="GNY119" s="79"/>
      <c r="GNZ119" s="80"/>
      <c r="GOA119" s="79"/>
      <c r="GOB119" s="79"/>
      <c r="GOC119" s="79"/>
      <c r="GOD119" s="25"/>
      <c r="GOE119" s="26"/>
      <c r="GOF119" s="26"/>
      <c r="GOG119" s="26"/>
      <c r="GOH119" s="26"/>
      <c r="GOI119" s="26"/>
      <c r="GOJ119" s="26"/>
      <c r="GOK119" s="26"/>
      <c r="GOL119" s="81"/>
      <c r="GOM119" s="80"/>
      <c r="GON119" s="80"/>
      <c r="GOO119" s="79"/>
      <c r="GOP119" s="80"/>
      <c r="GOQ119" s="79"/>
      <c r="GOR119" s="79"/>
      <c r="GOS119" s="79"/>
      <c r="GOT119" s="25"/>
      <c r="GOU119" s="26"/>
      <c r="GOV119" s="26"/>
      <c r="GOW119" s="26"/>
      <c r="GOX119" s="26"/>
      <c r="GOY119" s="26"/>
      <c r="GOZ119" s="26"/>
      <c r="GPA119" s="26"/>
      <c r="GPB119" s="81"/>
      <c r="GPC119" s="80"/>
      <c r="GPD119" s="80"/>
      <c r="GPE119" s="79"/>
      <c r="GPF119" s="80"/>
      <c r="GPG119" s="79"/>
      <c r="GPH119" s="79"/>
      <c r="GPI119" s="79"/>
      <c r="GPJ119" s="25"/>
      <c r="GPK119" s="26"/>
      <c r="GPL119" s="26"/>
      <c r="GPM119" s="26"/>
      <c r="GPN119" s="26"/>
      <c r="GPO119" s="26"/>
      <c r="GPP119" s="26"/>
      <c r="GPQ119" s="26"/>
      <c r="GPR119" s="81"/>
      <c r="GPS119" s="80"/>
      <c r="GPT119" s="80"/>
      <c r="GPU119" s="79"/>
      <c r="GPV119" s="80"/>
      <c r="GPW119" s="79"/>
      <c r="GPX119" s="79"/>
      <c r="GPY119" s="79"/>
      <c r="GPZ119" s="25"/>
      <c r="GQA119" s="26"/>
      <c r="GQB119" s="26"/>
      <c r="GQC119" s="26"/>
      <c r="GQD119" s="26"/>
      <c r="GQE119" s="26"/>
      <c r="GQF119" s="26"/>
      <c r="GQG119" s="26"/>
      <c r="GQH119" s="81"/>
      <c r="GQI119" s="80"/>
      <c r="GQJ119" s="80"/>
      <c r="GQK119" s="79"/>
      <c r="GQL119" s="80"/>
      <c r="GQM119" s="79"/>
      <c r="GQN119" s="79"/>
      <c r="GQO119" s="79"/>
      <c r="GQP119" s="25"/>
      <c r="GQQ119" s="26"/>
      <c r="GQR119" s="26"/>
      <c r="GQS119" s="26"/>
      <c r="GQT119" s="26"/>
      <c r="GQU119" s="26"/>
      <c r="GQV119" s="26"/>
      <c r="GQW119" s="26"/>
      <c r="GQX119" s="81"/>
      <c r="GQY119" s="80"/>
      <c r="GQZ119" s="80"/>
      <c r="GRA119" s="79"/>
      <c r="GRB119" s="80"/>
      <c r="GRC119" s="79"/>
      <c r="GRD119" s="79"/>
      <c r="GRE119" s="79"/>
      <c r="GRF119" s="25"/>
      <c r="GRG119" s="26"/>
      <c r="GRH119" s="26"/>
      <c r="GRI119" s="26"/>
      <c r="GRJ119" s="26"/>
      <c r="GRK119" s="26"/>
      <c r="GRL119" s="26"/>
      <c r="GRM119" s="26"/>
      <c r="GRN119" s="81"/>
      <c r="GRO119" s="80"/>
      <c r="GRP119" s="80"/>
      <c r="GRQ119" s="79"/>
      <c r="GRR119" s="80"/>
      <c r="GRS119" s="79"/>
      <c r="GRT119" s="79"/>
      <c r="GRU119" s="79"/>
      <c r="GRV119" s="25"/>
      <c r="GRW119" s="26"/>
      <c r="GRX119" s="26"/>
      <c r="GRY119" s="26"/>
      <c r="GRZ119" s="26"/>
      <c r="GSA119" s="26"/>
      <c r="GSB119" s="26"/>
      <c r="GSC119" s="26"/>
      <c r="GSD119" s="81"/>
      <c r="GSE119" s="80"/>
      <c r="GSF119" s="80"/>
      <c r="GSG119" s="79"/>
      <c r="GSH119" s="80"/>
      <c r="GSI119" s="79"/>
      <c r="GSJ119" s="79"/>
      <c r="GSK119" s="79"/>
      <c r="GSL119" s="25"/>
      <c r="GSM119" s="26"/>
      <c r="GSN119" s="26"/>
      <c r="GSO119" s="26"/>
      <c r="GSP119" s="26"/>
      <c r="GSQ119" s="26"/>
      <c r="GSR119" s="26"/>
      <c r="GSS119" s="26"/>
      <c r="GST119" s="81"/>
      <c r="GSU119" s="80"/>
      <c r="GSV119" s="80"/>
      <c r="GSW119" s="79"/>
      <c r="GSX119" s="80"/>
      <c r="GSY119" s="79"/>
      <c r="GSZ119" s="79"/>
      <c r="GTA119" s="79"/>
      <c r="GTB119" s="25"/>
      <c r="GTC119" s="26"/>
      <c r="GTD119" s="26"/>
      <c r="GTE119" s="26"/>
      <c r="GTF119" s="26"/>
      <c r="GTG119" s="26"/>
      <c r="GTH119" s="26"/>
      <c r="GTI119" s="26"/>
      <c r="GTJ119" s="81"/>
      <c r="GTK119" s="80"/>
      <c r="GTL119" s="80"/>
      <c r="GTM119" s="79"/>
      <c r="GTN119" s="80"/>
      <c r="GTO119" s="79"/>
      <c r="GTP119" s="79"/>
      <c r="GTQ119" s="79"/>
      <c r="GTR119" s="25"/>
      <c r="GTS119" s="26"/>
      <c r="GTT119" s="26"/>
      <c r="GTU119" s="26"/>
      <c r="GTV119" s="26"/>
      <c r="GTW119" s="26"/>
      <c r="GTX119" s="26"/>
      <c r="GTY119" s="26"/>
      <c r="GTZ119" s="81"/>
      <c r="GUA119" s="80"/>
      <c r="GUB119" s="80"/>
      <c r="GUC119" s="79"/>
      <c r="GUD119" s="80"/>
      <c r="GUE119" s="79"/>
      <c r="GUF119" s="79"/>
      <c r="GUG119" s="79"/>
      <c r="GUH119" s="25"/>
      <c r="GUI119" s="26"/>
      <c r="GUJ119" s="26"/>
      <c r="GUK119" s="26"/>
      <c r="GUL119" s="26"/>
      <c r="GUM119" s="26"/>
      <c r="GUN119" s="26"/>
      <c r="GUO119" s="26"/>
      <c r="GUP119" s="81"/>
      <c r="GUQ119" s="80"/>
      <c r="GUR119" s="80"/>
      <c r="GUS119" s="79"/>
      <c r="GUT119" s="80"/>
      <c r="GUU119" s="79"/>
      <c r="GUV119" s="79"/>
      <c r="GUW119" s="79"/>
      <c r="GUX119" s="25"/>
      <c r="GUY119" s="26"/>
      <c r="GUZ119" s="26"/>
      <c r="GVA119" s="26"/>
      <c r="GVB119" s="26"/>
      <c r="GVC119" s="26"/>
      <c r="GVD119" s="26"/>
      <c r="GVE119" s="26"/>
      <c r="GVF119" s="81"/>
      <c r="GVG119" s="80"/>
      <c r="GVH119" s="80"/>
      <c r="GVI119" s="79"/>
      <c r="GVJ119" s="80"/>
      <c r="GVK119" s="79"/>
      <c r="GVL119" s="79"/>
      <c r="GVM119" s="79"/>
      <c r="GVN119" s="25"/>
      <c r="GVO119" s="26"/>
      <c r="GVP119" s="26"/>
      <c r="GVQ119" s="26"/>
      <c r="GVR119" s="26"/>
      <c r="GVS119" s="26"/>
      <c r="GVT119" s="26"/>
      <c r="GVU119" s="26"/>
      <c r="GVV119" s="81"/>
      <c r="GVW119" s="80"/>
      <c r="GVX119" s="80"/>
      <c r="GVY119" s="79"/>
      <c r="GVZ119" s="80"/>
      <c r="GWA119" s="79"/>
      <c r="GWB119" s="79"/>
      <c r="GWC119" s="79"/>
      <c r="GWD119" s="25"/>
      <c r="GWE119" s="26"/>
      <c r="GWF119" s="26"/>
      <c r="GWG119" s="26"/>
      <c r="GWH119" s="26"/>
      <c r="GWI119" s="26"/>
      <c r="GWJ119" s="26"/>
      <c r="GWK119" s="26"/>
      <c r="GWL119" s="81"/>
      <c r="GWM119" s="80"/>
      <c r="GWN119" s="80"/>
      <c r="GWO119" s="79"/>
      <c r="GWP119" s="80"/>
      <c r="GWQ119" s="79"/>
      <c r="GWR119" s="79"/>
      <c r="GWS119" s="79"/>
      <c r="GWT119" s="25"/>
      <c r="GWU119" s="26"/>
      <c r="GWV119" s="26"/>
      <c r="GWW119" s="26"/>
      <c r="GWX119" s="26"/>
      <c r="GWY119" s="26"/>
      <c r="GWZ119" s="26"/>
      <c r="GXA119" s="26"/>
      <c r="GXB119" s="81"/>
      <c r="GXC119" s="80"/>
      <c r="GXD119" s="80"/>
      <c r="GXE119" s="79"/>
      <c r="GXF119" s="80"/>
      <c r="GXG119" s="79"/>
      <c r="GXH119" s="79"/>
      <c r="GXI119" s="79"/>
      <c r="GXJ119" s="25"/>
      <c r="GXK119" s="26"/>
      <c r="GXL119" s="26"/>
      <c r="GXM119" s="26"/>
      <c r="GXN119" s="26"/>
      <c r="GXO119" s="26"/>
      <c r="GXP119" s="26"/>
      <c r="GXQ119" s="26"/>
      <c r="GXR119" s="81"/>
      <c r="GXS119" s="80"/>
      <c r="GXT119" s="80"/>
      <c r="GXU119" s="79"/>
      <c r="GXV119" s="80"/>
      <c r="GXW119" s="79"/>
      <c r="GXX119" s="79"/>
      <c r="GXY119" s="79"/>
      <c r="GXZ119" s="25"/>
      <c r="GYA119" s="26"/>
      <c r="GYB119" s="26"/>
      <c r="GYC119" s="26"/>
      <c r="GYD119" s="26"/>
      <c r="GYE119" s="26"/>
      <c r="GYF119" s="26"/>
      <c r="GYG119" s="26"/>
      <c r="GYH119" s="81"/>
      <c r="GYI119" s="80"/>
      <c r="GYJ119" s="80"/>
      <c r="GYK119" s="79"/>
      <c r="GYL119" s="80"/>
      <c r="GYM119" s="79"/>
      <c r="GYN119" s="79"/>
      <c r="GYO119" s="79"/>
      <c r="GYP119" s="25"/>
      <c r="GYQ119" s="26"/>
      <c r="GYR119" s="26"/>
      <c r="GYS119" s="26"/>
      <c r="GYT119" s="26"/>
      <c r="GYU119" s="26"/>
      <c r="GYV119" s="26"/>
      <c r="GYW119" s="26"/>
      <c r="GYX119" s="81"/>
      <c r="GYY119" s="80"/>
      <c r="GYZ119" s="80"/>
      <c r="GZA119" s="79"/>
      <c r="GZB119" s="80"/>
      <c r="GZC119" s="79"/>
      <c r="GZD119" s="79"/>
      <c r="GZE119" s="79"/>
      <c r="GZF119" s="25"/>
      <c r="GZG119" s="26"/>
      <c r="GZH119" s="26"/>
      <c r="GZI119" s="26"/>
      <c r="GZJ119" s="26"/>
      <c r="GZK119" s="26"/>
      <c r="GZL119" s="26"/>
      <c r="GZM119" s="26"/>
      <c r="GZN119" s="81"/>
      <c r="GZO119" s="80"/>
      <c r="GZP119" s="80"/>
      <c r="GZQ119" s="79"/>
      <c r="GZR119" s="80"/>
      <c r="GZS119" s="79"/>
      <c r="GZT119" s="79"/>
      <c r="GZU119" s="79"/>
      <c r="GZV119" s="25"/>
      <c r="GZW119" s="26"/>
      <c r="GZX119" s="26"/>
      <c r="GZY119" s="26"/>
      <c r="GZZ119" s="26"/>
      <c r="HAA119" s="26"/>
      <c r="HAB119" s="26"/>
      <c r="HAC119" s="26"/>
      <c r="HAD119" s="81"/>
      <c r="HAE119" s="80"/>
      <c r="HAF119" s="80"/>
      <c r="HAG119" s="79"/>
      <c r="HAH119" s="80"/>
      <c r="HAI119" s="79"/>
      <c r="HAJ119" s="79"/>
      <c r="HAK119" s="79"/>
      <c r="HAL119" s="25"/>
      <c r="HAM119" s="26"/>
      <c r="HAN119" s="26"/>
      <c r="HAO119" s="26"/>
      <c r="HAP119" s="26"/>
      <c r="HAQ119" s="26"/>
      <c r="HAR119" s="26"/>
      <c r="HAS119" s="26"/>
      <c r="HAT119" s="81"/>
      <c r="HAU119" s="80"/>
      <c r="HAV119" s="80"/>
      <c r="HAW119" s="79"/>
      <c r="HAX119" s="80"/>
      <c r="HAY119" s="79"/>
      <c r="HAZ119" s="79"/>
      <c r="HBA119" s="79"/>
      <c r="HBB119" s="25"/>
      <c r="HBC119" s="26"/>
      <c r="HBD119" s="26"/>
      <c r="HBE119" s="26"/>
      <c r="HBF119" s="26"/>
      <c r="HBG119" s="26"/>
      <c r="HBH119" s="26"/>
      <c r="HBI119" s="26"/>
      <c r="HBJ119" s="81"/>
      <c r="HBK119" s="80"/>
      <c r="HBL119" s="80"/>
      <c r="HBM119" s="79"/>
      <c r="HBN119" s="80"/>
      <c r="HBO119" s="79"/>
      <c r="HBP119" s="79"/>
      <c r="HBQ119" s="79"/>
      <c r="HBR119" s="25"/>
      <c r="HBS119" s="26"/>
      <c r="HBT119" s="26"/>
      <c r="HBU119" s="26"/>
      <c r="HBV119" s="26"/>
      <c r="HBW119" s="26"/>
      <c r="HBX119" s="26"/>
      <c r="HBY119" s="26"/>
      <c r="HBZ119" s="81"/>
      <c r="HCA119" s="80"/>
      <c r="HCB119" s="80"/>
      <c r="HCC119" s="79"/>
      <c r="HCD119" s="80"/>
      <c r="HCE119" s="79"/>
      <c r="HCF119" s="79"/>
      <c r="HCG119" s="79"/>
      <c r="HCH119" s="25"/>
      <c r="HCI119" s="26"/>
      <c r="HCJ119" s="26"/>
      <c r="HCK119" s="26"/>
      <c r="HCL119" s="26"/>
      <c r="HCM119" s="26"/>
      <c r="HCN119" s="26"/>
      <c r="HCO119" s="26"/>
      <c r="HCP119" s="81"/>
      <c r="HCQ119" s="80"/>
      <c r="HCR119" s="80"/>
      <c r="HCS119" s="79"/>
      <c r="HCT119" s="80"/>
      <c r="HCU119" s="79"/>
      <c r="HCV119" s="79"/>
      <c r="HCW119" s="79"/>
      <c r="HCX119" s="25"/>
      <c r="HCY119" s="26"/>
      <c r="HCZ119" s="26"/>
      <c r="HDA119" s="26"/>
      <c r="HDB119" s="26"/>
      <c r="HDC119" s="26"/>
      <c r="HDD119" s="26"/>
      <c r="HDE119" s="26"/>
      <c r="HDF119" s="81"/>
      <c r="HDG119" s="80"/>
      <c r="HDH119" s="80"/>
      <c r="HDI119" s="79"/>
      <c r="HDJ119" s="80"/>
      <c r="HDK119" s="79"/>
      <c r="HDL119" s="79"/>
      <c r="HDM119" s="79"/>
      <c r="HDN119" s="25"/>
      <c r="HDO119" s="26"/>
      <c r="HDP119" s="26"/>
      <c r="HDQ119" s="26"/>
      <c r="HDR119" s="26"/>
      <c r="HDS119" s="26"/>
      <c r="HDT119" s="26"/>
      <c r="HDU119" s="26"/>
      <c r="HDV119" s="81"/>
      <c r="HDW119" s="80"/>
      <c r="HDX119" s="80"/>
      <c r="HDY119" s="79"/>
      <c r="HDZ119" s="80"/>
      <c r="HEA119" s="79"/>
      <c r="HEB119" s="79"/>
      <c r="HEC119" s="79"/>
      <c r="HED119" s="25"/>
      <c r="HEE119" s="26"/>
      <c r="HEF119" s="26"/>
      <c r="HEG119" s="26"/>
      <c r="HEH119" s="26"/>
      <c r="HEI119" s="26"/>
      <c r="HEJ119" s="26"/>
      <c r="HEK119" s="26"/>
      <c r="HEL119" s="81"/>
      <c r="HEM119" s="80"/>
      <c r="HEN119" s="80"/>
      <c r="HEO119" s="79"/>
      <c r="HEP119" s="80"/>
      <c r="HEQ119" s="79"/>
      <c r="HER119" s="79"/>
      <c r="HES119" s="79"/>
      <c r="HET119" s="25"/>
      <c r="HEU119" s="26"/>
      <c r="HEV119" s="26"/>
      <c r="HEW119" s="26"/>
      <c r="HEX119" s="26"/>
      <c r="HEY119" s="26"/>
      <c r="HEZ119" s="26"/>
      <c r="HFA119" s="26"/>
      <c r="HFB119" s="81"/>
      <c r="HFC119" s="80"/>
      <c r="HFD119" s="80"/>
      <c r="HFE119" s="79"/>
      <c r="HFF119" s="80"/>
      <c r="HFG119" s="79"/>
      <c r="HFH119" s="79"/>
      <c r="HFI119" s="79"/>
      <c r="HFJ119" s="25"/>
      <c r="HFK119" s="26"/>
      <c r="HFL119" s="26"/>
      <c r="HFM119" s="26"/>
      <c r="HFN119" s="26"/>
      <c r="HFO119" s="26"/>
      <c r="HFP119" s="26"/>
      <c r="HFQ119" s="26"/>
      <c r="HFR119" s="81"/>
      <c r="HFS119" s="80"/>
      <c r="HFT119" s="80"/>
      <c r="HFU119" s="79"/>
      <c r="HFV119" s="80"/>
      <c r="HFW119" s="79"/>
      <c r="HFX119" s="79"/>
      <c r="HFY119" s="79"/>
      <c r="HFZ119" s="25"/>
      <c r="HGA119" s="26"/>
      <c r="HGB119" s="26"/>
      <c r="HGC119" s="26"/>
      <c r="HGD119" s="26"/>
      <c r="HGE119" s="26"/>
      <c r="HGF119" s="26"/>
      <c r="HGG119" s="26"/>
      <c r="HGH119" s="81"/>
      <c r="HGI119" s="80"/>
      <c r="HGJ119" s="80"/>
      <c r="HGK119" s="79"/>
      <c r="HGL119" s="80"/>
      <c r="HGM119" s="79"/>
      <c r="HGN119" s="79"/>
      <c r="HGO119" s="79"/>
      <c r="HGP119" s="25"/>
      <c r="HGQ119" s="26"/>
      <c r="HGR119" s="26"/>
      <c r="HGS119" s="26"/>
      <c r="HGT119" s="26"/>
      <c r="HGU119" s="26"/>
      <c r="HGV119" s="26"/>
      <c r="HGW119" s="26"/>
      <c r="HGX119" s="81"/>
      <c r="HGY119" s="80"/>
      <c r="HGZ119" s="80"/>
      <c r="HHA119" s="79"/>
      <c r="HHB119" s="80"/>
      <c r="HHC119" s="79"/>
      <c r="HHD119" s="79"/>
      <c r="HHE119" s="79"/>
      <c r="HHF119" s="25"/>
      <c r="HHG119" s="26"/>
      <c r="HHH119" s="26"/>
      <c r="HHI119" s="26"/>
      <c r="HHJ119" s="26"/>
      <c r="HHK119" s="26"/>
      <c r="HHL119" s="26"/>
      <c r="HHM119" s="26"/>
      <c r="HHN119" s="81"/>
      <c r="HHO119" s="80"/>
      <c r="HHP119" s="80"/>
      <c r="HHQ119" s="79"/>
      <c r="HHR119" s="80"/>
      <c r="HHS119" s="79"/>
      <c r="HHT119" s="79"/>
      <c r="HHU119" s="79"/>
      <c r="HHV119" s="25"/>
      <c r="HHW119" s="26"/>
      <c r="HHX119" s="26"/>
      <c r="HHY119" s="26"/>
      <c r="HHZ119" s="26"/>
      <c r="HIA119" s="26"/>
      <c r="HIB119" s="26"/>
      <c r="HIC119" s="26"/>
      <c r="HID119" s="81"/>
      <c r="HIE119" s="80"/>
      <c r="HIF119" s="80"/>
      <c r="HIG119" s="79"/>
      <c r="HIH119" s="80"/>
      <c r="HII119" s="79"/>
      <c r="HIJ119" s="79"/>
      <c r="HIK119" s="79"/>
      <c r="HIL119" s="25"/>
      <c r="HIM119" s="26"/>
      <c r="HIN119" s="26"/>
      <c r="HIO119" s="26"/>
      <c r="HIP119" s="26"/>
      <c r="HIQ119" s="26"/>
      <c r="HIR119" s="26"/>
      <c r="HIS119" s="26"/>
      <c r="HIT119" s="81"/>
      <c r="HIU119" s="80"/>
      <c r="HIV119" s="80"/>
      <c r="HIW119" s="79"/>
      <c r="HIX119" s="80"/>
      <c r="HIY119" s="79"/>
      <c r="HIZ119" s="79"/>
      <c r="HJA119" s="79"/>
      <c r="HJB119" s="25"/>
      <c r="HJC119" s="26"/>
      <c r="HJD119" s="26"/>
      <c r="HJE119" s="26"/>
      <c r="HJF119" s="26"/>
      <c r="HJG119" s="26"/>
      <c r="HJH119" s="26"/>
      <c r="HJI119" s="26"/>
      <c r="HJJ119" s="81"/>
      <c r="HJK119" s="80"/>
      <c r="HJL119" s="80"/>
      <c r="HJM119" s="79"/>
      <c r="HJN119" s="80"/>
      <c r="HJO119" s="79"/>
      <c r="HJP119" s="79"/>
      <c r="HJQ119" s="79"/>
      <c r="HJR119" s="25"/>
      <c r="HJS119" s="26"/>
      <c r="HJT119" s="26"/>
      <c r="HJU119" s="26"/>
      <c r="HJV119" s="26"/>
      <c r="HJW119" s="26"/>
      <c r="HJX119" s="26"/>
      <c r="HJY119" s="26"/>
      <c r="HJZ119" s="81"/>
      <c r="HKA119" s="80"/>
      <c r="HKB119" s="80"/>
      <c r="HKC119" s="79"/>
      <c r="HKD119" s="80"/>
      <c r="HKE119" s="79"/>
      <c r="HKF119" s="79"/>
      <c r="HKG119" s="79"/>
      <c r="HKH119" s="25"/>
      <c r="HKI119" s="26"/>
      <c r="HKJ119" s="26"/>
      <c r="HKK119" s="26"/>
      <c r="HKL119" s="26"/>
      <c r="HKM119" s="26"/>
      <c r="HKN119" s="26"/>
      <c r="HKO119" s="26"/>
      <c r="HKP119" s="81"/>
      <c r="HKQ119" s="80"/>
      <c r="HKR119" s="80"/>
      <c r="HKS119" s="79"/>
      <c r="HKT119" s="80"/>
      <c r="HKU119" s="79"/>
      <c r="HKV119" s="79"/>
      <c r="HKW119" s="79"/>
      <c r="HKX119" s="25"/>
      <c r="HKY119" s="26"/>
      <c r="HKZ119" s="26"/>
      <c r="HLA119" s="26"/>
      <c r="HLB119" s="26"/>
      <c r="HLC119" s="26"/>
      <c r="HLD119" s="26"/>
      <c r="HLE119" s="26"/>
      <c r="HLF119" s="81"/>
      <c r="HLG119" s="80"/>
      <c r="HLH119" s="80"/>
      <c r="HLI119" s="79"/>
      <c r="HLJ119" s="80"/>
      <c r="HLK119" s="79"/>
      <c r="HLL119" s="79"/>
      <c r="HLM119" s="79"/>
      <c r="HLN119" s="25"/>
      <c r="HLO119" s="26"/>
      <c r="HLP119" s="26"/>
      <c r="HLQ119" s="26"/>
      <c r="HLR119" s="26"/>
      <c r="HLS119" s="26"/>
      <c r="HLT119" s="26"/>
      <c r="HLU119" s="26"/>
      <c r="HLV119" s="81"/>
      <c r="HLW119" s="80"/>
      <c r="HLX119" s="80"/>
      <c r="HLY119" s="79"/>
      <c r="HLZ119" s="80"/>
      <c r="HMA119" s="79"/>
      <c r="HMB119" s="79"/>
      <c r="HMC119" s="79"/>
      <c r="HMD119" s="25"/>
      <c r="HME119" s="26"/>
      <c r="HMF119" s="26"/>
      <c r="HMG119" s="26"/>
      <c r="HMH119" s="26"/>
      <c r="HMI119" s="26"/>
      <c r="HMJ119" s="26"/>
      <c r="HMK119" s="26"/>
      <c r="HML119" s="81"/>
      <c r="HMM119" s="80"/>
      <c r="HMN119" s="80"/>
      <c r="HMO119" s="79"/>
      <c r="HMP119" s="80"/>
      <c r="HMQ119" s="79"/>
      <c r="HMR119" s="79"/>
      <c r="HMS119" s="79"/>
      <c r="HMT119" s="25"/>
      <c r="HMU119" s="26"/>
      <c r="HMV119" s="26"/>
      <c r="HMW119" s="26"/>
      <c r="HMX119" s="26"/>
      <c r="HMY119" s="26"/>
      <c r="HMZ119" s="26"/>
      <c r="HNA119" s="26"/>
      <c r="HNB119" s="81"/>
      <c r="HNC119" s="80"/>
      <c r="HND119" s="80"/>
      <c r="HNE119" s="79"/>
      <c r="HNF119" s="80"/>
      <c r="HNG119" s="79"/>
      <c r="HNH119" s="79"/>
      <c r="HNI119" s="79"/>
      <c r="HNJ119" s="25"/>
      <c r="HNK119" s="26"/>
      <c r="HNL119" s="26"/>
      <c r="HNM119" s="26"/>
      <c r="HNN119" s="26"/>
      <c r="HNO119" s="26"/>
      <c r="HNP119" s="26"/>
      <c r="HNQ119" s="26"/>
      <c r="HNR119" s="81"/>
      <c r="HNS119" s="80"/>
      <c r="HNT119" s="80"/>
      <c r="HNU119" s="79"/>
      <c r="HNV119" s="80"/>
      <c r="HNW119" s="79"/>
      <c r="HNX119" s="79"/>
      <c r="HNY119" s="79"/>
      <c r="HNZ119" s="25"/>
      <c r="HOA119" s="26"/>
      <c r="HOB119" s="26"/>
      <c r="HOC119" s="26"/>
      <c r="HOD119" s="26"/>
      <c r="HOE119" s="26"/>
      <c r="HOF119" s="26"/>
      <c r="HOG119" s="26"/>
      <c r="HOH119" s="81"/>
      <c r="HOI119" s="80"/>
      <c r="HOJ119" s="80"/>
      <c r="HOK119" s="79"/>
      <c r="HOL119" s="80"/>
      <c r="HOM119" s="79"/>
      <c r="HON119" s="79"/>
      <c r="HOO119" s="79"/>
      <c r="HOP119" s="25"/>
      <c r="HOQ119" s="26"/>
      <c r="HOR119" s="26"/>
      <c r="HOS119" s="26"/>
      <c r="HOT119" s="26"/>
      <c r="HOU119" s="26"/>
      <c r="HOV119" s="26"/>
      <c r="HOW119" s="26"/>
      <c r="HOX119" s="81"/>
      <c r="HOY119" s="80"/>
      <c r="HOZ119" s="80"/>
      <c r="HPA119" s="79"/>
      <c r="HPB119" s="80"/>
      <c r="HPC119" s="79"/>
      <c r="HPD119" s="79"/>
      <c r="HPE119" s="79"/>
      <c r="HPF119" s="25"/>
      <c r="HPG119" s="26"/>
      <c r="HPH119" s="26"/>
      <c r="HPI119" s="26"/>
      <c r="HPJ119" s="26"/>
      <c r="HPK119" s="26"/>
      <c r="HPL119" s="26"/>
      <c r="HPM119" s="26"/>
      <c r="HPN119" s="81"/>
      <c r="HPO119" s="80"/>
      <c r="HPP119" s="80"/>
      <c r="HPQ119" s="79"/>
      <c r="HPR119" s="80"/>
      <c r="HPS119" s="79"/>
      <c r="HPT119" s="79"/>
      <c r="HPU119" s="79"/>
      <c r="HPV119" s="25"/>
      <c r="HPW119" s="26"/>
      <c r="HPX119" s="26"/>
      <c r="HPY119" s="26"/>
      <c r="HPZ119" s="26"/>
      <c r="HQA119" s="26"/>
      <c r="HQB119" s="26"/>
      <c r="HQC119" s="26"/>
      <c r="HQD119" s="81"/>
      <c r="HQE119" s="80"/>
      <c r="HQF119" s="80"/>
      <c r="HQG119" s="79"/>
      <c r="HQH119" s="80"/>
      <c r="HQI119" s="79"/>
      <c r="HQJ119" s="79"/>
      <c r="HQK119" s="79"/>
      <c r="HQL119" s="25"/>
      <c r="HQM119" s="26"/>
      <c r="HQN119" s="26"/>
      <c r="HQO119" s="26"/>
      <c r="HQP119" s="26"/>
      <c r="HQQ119" s="26"/>
      <c r="HQR119" s="26"/>
      <c r="HQS119" s="26"/>
      <c r="HQT119" s="81"/>
      <c r="HQU119" s="80"/>
      <c r="HQV119" s="80"/>
      <c r="HQW119" s="79"/>
      <c r="HQX119" s="80"/>
      <c r="HQY119" s="79"/>
      <c r="HQZ119" s="79"/>
      <c r="HRA119" s="79"/>
      <c r="HRB119" s="25"/>
      <c r="HRC119" s="26"/>
      <c r="HRD119" s="26"/>
      <c r="HRE119" s="26"/>
      <c r="HRF119" s="26"/>
      <c r="HRG119" s="26"/>
      <c r="HRH119" s="26"/>
      <c r="HRI119" s="26"/>
      <c r="HRJ119" s="81"/>
      <c r="HRK119" s="80"/>
      <c r="HRL119" s="80"/>
      <c r="HRM119" s="79"/>
      <c r="HRN119" s="80"/>
      <c r="HRO119" s="79"/>
      <c r="HRP119" s="79"/>
      <c r="HRQ119" s="79"/>
      <c r="HRR119" s="25"/>
      <c r="HRS119" s="26"/>
      <c r="HRT119" s="26"/>
      <c r="HRU119" s="26"/>
      <c r="HRV119" s="26"/>
      <c r="HRW119" s="26"/>
      <c r="HRX119" s="26"/>
      <c r="HRY119" s="26"/>
      <c r="HRZ119" s="81"/>
      <c r="HSA119" s="80"/>
      <c r="HSB119" s="80"/>
      <c r="HSC119" s="79"/>
      <c r="HSD119" s="80"/>
      <c r="HSE119" s="79"/>
      <c r="HSF119" s="79"/>
      <c r="HSG119" s="79"/>
      <c r="HSH119" s="25"/>
      <c r="HSI119" s="26"/>
      <c r="HSJ119" s="26"/>
      <c r="HSK119" s="26"/>
      <c r="HSL119" s="26"/>
      <c r="HSM119" s="26"/>
      <c r="HSN119" s="26"/>
      <c r="HSO119" s="26"/>
      <c r="HSP119" s="81"/>
      <c r="HSQ119" s="80"/>
      <c r="HSR119" s="80"/>
      <c r="HSS119" s="79"/>
      <c r="HST119" s="80"/>
      <c r="HSU119" s="79"/>
      <c r="HSV119" s="79"/>
      <c r="HSW119" s="79"/>
      <c r="HSX119" s="25"/>
      <c r="HSY119" s="26"/>
      <c r="HSZ119" s="26"/>
      <c r="HTA119" s="26"/>
      <c r="HTB119" s="26"/>
      <c r="HTC119" s="26"/>
      <c r="HTD119" s="26"/>
      <c r="HTE119" s="26"/>
      <c r="HTF119" s="81"/>
      <c r="HTG119" s="80"/>
      <c r="HTH119" s="80"/>
      <c r="HTI119" s="79"/>
      <c r="HTJ119" s="80"/>
      <c r="HTK119" s="79"/>
      <c r="HTL119" s="79"/>
      <c r="HTM119" s="79"/>
      <c r="HTN119" s="25"/>
      <c r="HTO119" s="26"/>
      <c r="HTP119" s="26"/>
      <c r="HTQ119" s="26"/>
      <c r="HTR119" s="26"/>
      <c r="HTS119" s="26"/>
      <c r="HTT119" s="26"/>
      <c r="HTU119" s="26"/>
      <c r="HTV119" s="81"/>
      <c r="HTW119" s="80"/>
      <c r="HTX119" s="80"/>
      <c r="HTY119" s="79"/>
      <c r="HTZ119" s="80"/>
      <c r="HUA119" s="79"/>
      <c r="HUB119" s="79"/>
      <c r="HUC119" s="79"/>
      <c r="HUD119" s="25"/>
      <c r="HUE119" s="26"/>
      <c r="HUF119" s="26"/>
      <c r="HUG119" s="26"/>
      <c r="HUH119" s="26"/>
      <c r="HUI119" s="26"/>
      <c r="HUJ119" s="26"/>
      <c r="HUK119" s="26"/>
      <c r="HUL119" s="81"/>
      <c r="HUM119" s="80"/>
      <c r="HUN119" s="80"/>
      <c r="HUO119" s="79"/>
      <c r="HUP119" s="80"/>
      <c r="HUQ119" s="79"/>
      <c r="HUR119" s="79"/>
      <c r="HUS119" s="79"/>
      <c r="HUT119" s="25"/>
      <c r="HUU119" s="26"/>
      <c r="HUV119" s="26"/>
      <c r="HUW119" s="26"/>
      <c r="HUX119" s="26"/>
      <c r="HUY119" s="26"/>
      <c r="HUZ119" s="26"/>
      <c r="HVA119" s="26"/>
      <c r="HVB119" s="81"/>
      <c r="HVC119" s="80"/>
      <c r="HVD119" s="80"/>
      <c r="HVE119" s="79"/>
      <c r="HVF119" s="80"/>
      <c r="HVG119" s="79"/>
      <c r="HVH119" s="79"/>
      <c r="HVI119" s="79"/>
      <c r="HVJ119" s="25"/>
      <c r="HVK119" s="26"/>
      <c r="HVL119" s="26"/>
      <c r="HVM119" s="26"/>
      <c r="HVN119" s="26"/>
      <c r="HVO119" s="26"/>
      <c r="HVP119" s="26"/>
      <c r="HVQ119" s="26"/>
      <c r="HVR119" s="81"/>
      <c r="HVS119" s="80"/>
      <c r="HVT119" s="80"/>
      <c r="HVU119" s="79"/>
      <c r="HVV119" s="80"/>
      <c r="HVW119" s="79"/>
      <c r="HVX119" s="79"/>
      <c r="HVY119" s="79"/>
      <c r="HVZ119" s="25"/>
      <c r="HWA119" s="26"/>
      <c r="HWB119" s="26"/>
      <c r="HWC119" s="26"/>
      <c r="HWD119" s="26"/>
      <c r="HWE119" s="26"/>
      <c r="HWF119" s="26"/>
      <c r="HWG119" s="26"/>
      <c r="HWH119" s="81"/>
      <c r="HWI119" s="80"/>
      <c r="HWJ119" s="80"/>
      <c r="HWK119" s="79"/>
      <c r="HWL119" s="80"/>
      <c r="HWM119" s="79"/>
      <c r="HWN119" s="79"/>
      <c r="HWO119" s="79"/>
      <c r="HWP119" s="25"/>
      <c r="HWQ119" s="26"/>
      <c r="HWR119" s="26"/>
      <c r="HWS119" s="26"/>
      <c r="HWT119" s="26"/>
      <c r="HWU119" s="26"/>
      <c r="HWV119" s="26"/>
      <c r="HWW119" s="26"/>
      <c r="HWX119" s="81"/>
      <c r="HWY119" s="80"/>
      <c r="HWZ119" s="80"/>
      <c r="HXA119" s="79"/>
      <c r="HXB119" s="80"/>
      <c r="HXC119" s="79"/>
      <c r="HXD119" s="79"/>
      <c r="HXE119" s="79"/>
      <c r="HXF119" s="25"/>
      <c r="HXG119" s="26"/>
      <c r="HXH119" s="26"/>
      <c r="HXI119" s="26"/>
      <c r="HXJ119" s="26"/>
      <c r="HXK119" s="26"/>
      <c r="HXL119" s="26"/>
      <c r="HXM119" s="26"/>
      <c r="HXN119" s="81"/>
      <c r="HXO119" s="80"/>
      <c r="HXP119" s="80"/>
      <c r="HXQ119" s="79"/>
      <c r="HXR119" s="80"/>
      <c r="HXS119" s="79"/>
      <c r="HXT119" s="79"/>
      <c r="HXU119" s="79"/>
      <c r="HXV119" s="25"/>
      <c r="HXW119" s="26"/>
      <c r="HXX119" s="26"/>
      <c r="HXY119" s="26"/>
      <c r="HXZ119" s="26"/>
      <c r="HYA119" s="26"/>
      <c r="HYB119" s="26"/>
      <c r="HYC119" s="26"/>
      <c r="HYD119" s="81"/>
      <c r="HYE119" s="80"/>
      <c r="HYF119" s="80"/>
      <c r="HYG119" s="79"/>
      <c r="HYH119" s="80"/>
      <c r="HYI119" s="79"/>
      <c r="HYJ119" s="79"/>
      <c r="HYK119" s="79"/>
      <c r="HYL119" s="25"/>
      <c r="HYM119" s="26"/>
      <c r="HYN119" s="26"/>
      <c r="HYO119" s="26"/>
      <c r="HYP119" s="26"/>
      <c r="HYQ119" s="26"/>
      <c r="HYR119" s="26"/>
      <c r="HYS119" s="26"/>
      <c r="HYT119" s="81"/>
      <c r="HYU119" s="80"/>
      <c r="HYV119" s="80"/>
      <c r="HYW119" s="79"/>
      <c r="HYX119" s="80"/>
      <c r="HYY119" s="79"/>
      <c r="HYZ119" s="79"/>
      <c r="HZA119" s="79"/>
      <c r="HZB119" s="25"/>
      <c r="HZC119" s="26"/>
      <c r="HZD119" s="26"/>
      <c r="HZE119" s="26"/>
      <c r="HZF119" s="26"/>
      <c r="HZG119" s="26"/>
      <c r="HZH119" s="26"/>
      <c r="HZI119" s="26"/>
      <c r="HZJ119" s="81"/>
      <c r="HZK119" s="80"/>
      <c r="HZL119" s="80"/>
      <c r="HZM119" s="79"/>
      <c r="HZN119" s="80"/>
      <c r="HZO119" s="79"/>
      <c r="HZP119" s="79"/>
      <c r="HZQ119" s="79"/>
      <c r="HZR119" s="25"/>
      <c r="HZS119" s="26"/>
      <c r="HZT119" s="26"/>
      <c r="HZU119" s="26"/>
      <c r="HZV119" s="26"/>
      <c r="HZW119" s="26"/>
      <c r="HZX119" s="26"/>
      <c r="HZY119" s="26"/>
      <c r="HZZ119" s="81"/>
      <c r="IAA119" s="80"/>
      <c r="IAB119" s="80"/>
      <c r="IAC119" s="79"/>
      <c r="IAD119" s="80"/>
      <c r="IAE119" s="79"/>
      <c r="IAF119" s="79"/>
      <c r="IAG119" s="79"/>
      <c r="IAH119" s="25"/>
      <c r="IAI119" s="26"/>
      <c r="IAJ119" s="26"/>
      <c r="IAK119" s="26"/>
      <c r="IAL119" s="26"/>
      <c r="IAM119" s="26"/>
      <c r="IAN119" s="26"/>
      <c r="IAO119" s="26"/>
      <c r="IAP119" s="81"/>
      <c r="IAQ119" s="80"/>
      <c r="IAR119" s="80"/>
      <c r="IAS119" s="79"/>
      <c r="IAT119" s="80"/>
      <c r="IAU119" s="79"/>
      <c r="IAV119" s="79"/>
      <c r="IAW119" s="79"/>
      <c r="IAX119" s="25"/>
      <c r="IAY119" s="26"/>
      <c r="IAZ119" s="26"/>
      <c r="IBA119" s="26"/>
      <c r="IBB119" s="26"/>
      <c r="IBC119" s="26"/>
      <c r="IBD119" s="26"/>
      <c r="IBE119" s="26"/>
      <c r="IBF119" s="81"/>
      <c r="IBG119" s="80"/>
      <c r="IBH119" s="80"/>
      <c r="IBI119" s="79"/>
      <c r="IBJ119" s="80"/>
      <c r="IBK119" s="79"/>
      <c r="IBL119" s="79"/>
      <c r="IBM119" s="79"/>
      <c r="IBN119" s="25"/>
      <c r="IBO119" s="26"/>
      <c r="IBP119" s="26"/>
      <c r="IBQ119" s="26"/>
      <c r="IBR119" s="26"/>
      <c r="IBS119" s="26"/>
      <c r="IBT119" s="26"/>
      <c r="IBU119" s="26"/>
      <c r="IBV119" s="81"/>
      <c r="IBW119" s="80"/>
      <c r="IBX119" s="80"/>
      <c r="IBY119" s="79"/>
      <c r="IBZ119" s="80"/>
      <c r="ICA119" s="79"/>
      <c r="ICB119" s="79"/>
      <c r="ICC119" s="79"/>
      <c r="ICD119" s="25"/>
      <c r="ICE119" s="26"/>
      <c r="ICF119" s="26"/>
      <c r="ICG119" s="26"/>
      <c r="ICH119" s="26"/>
      <c r="ICI119" s="26"/>
      <c r="ICJ119" s="26"/>
      <c r="ICK119" s="26"/>
      <c r="ICL119" s="81"/>
      <c r="ICM119" s="80"/>
      <c r="ICN119" s="80"/>
      <c r="ICO119" s="79"/>
      <c r="ICP119" s="80"/>
      <c r="ICQ119" s="79"/>
      <c r="ICR119" s="79"/>
      <c r="ICS119" s="79"/>
      <c r="ICT119" s="25"/>
      <c r="ICU119" s="26"/>
      <c r="ICV119" s="26"/>
      <c r="ICW119" s="26"/>
      <c r="ICX119" s="26"/>
      <c r="ICY119" s="26"/>
      <c r="ICZ119" s="26"/>
      <c r="IDA119" s="26"/>
      <c r="IDB119" s="81"/>
      <c r="IDC119" s="80"/>
      <c r="IDD119" s="80"/>
      <c r="IDE119" s="79"/>
      <c r="IDF119" s="80"/>
      <c r="IDG119" s="79"/>
      <c r="IDH119" s="79"/>
      <c r="IDI119" s="79"/>
      <c r="IDJ119" s="25"/>
      <c r="IDK119" s="26"/>
      <c r="IDL119" s="26"/>
      <c r="IDM119" s="26"/>
      <c r="IDN119" s="26"/>
      <c r="IDO119" s="26"/>
      <c r="IDP119" s="26"/>
      <c r="IDQ119" s="26"/>
      <c r="IDR119" s="81"/>
      <c r="IDS119" s="80"/>
      <c r="IDT119" s="80"/>
      <c r="IDU119" s="79"/>
      <c r="IDV119" s="80"/>
      <c r="IDW119" s="79"/>
      <c r="IDX119" s="79"/>
      <c r="IDY119" s="79"/>
      <c r="IDZ119" s="25"/>
      <c r="IEA119" s="26"/>
      <c r="IEB119" s="26"/>
      <c r="IEC119" s="26"/>
      <c r="IED119" s="26"/>
      <c r="IEE119" s="26"/>
      <c r="IEF119" s="26"/>
      <c r="IEG119" s="26"/>
      <c r="IEH119" s="81"/>
      <c r="IEI119" s="80"/>
      <c r="IEJ119" s="80"/>
      <c r="IEK119" s="79"/>
      <c r="IEL119" s="80"/>
      <c r="IEM119" s="79"/>
      <c r="IEN119" s="79"/>
      <c r="IEO119" s="79"/>
      <c r="IEP119" s="25"/>
      <c r="IEQ119" s="26"/>
      <c r="IER119" s="26"/>
      <c r="IES119" s="26"/>
      <c r="IET119" s="26"/>
      <c r="IEU119" s="26"/>
      <c r="IEV119" s="26"/>
      <c r="IEW119" s="26"/>
      <c r="IEX119" s="81"/>
      <c r="IEY119" s="80"/>
      <c r="IEZ119" s="80"/>
      <c r="IFA119" s="79"/>
      <c r="IFB119" s="80"/>
      <c r="IFC119" s="79"/>
      <c r="IFD119" s="79"/>
      <c r="IFE119" s="79"/>
      <c r="IFF119" s="25"/>
      <c r="IFG119" s="26"/>
      <c r="IFH119" s="26"/>
      <c r="IFI119" s="26"/>
      <c r="IFJ119" s="26"/>
      <c r="IFK119" s="26"/>
      <c r="IFL119" s="26"/>
      <c r="IFM119" s="26"/>
      <c r="IFN119" s="81"/>
      <c r="IFO119" s="80"/>
      <c r="IFP119" s="80"/>
      <c r="IFQ119" s="79"/>
      <c r="IFR119" s="80"/>
      <c r="IFS119" s="79"/>
      <c r="IFT119" s="79"/>
      <c r="IFU119" s="79"/>
      <c r="IFV119" s="25"/>
      <c r="IFW119" s="26"/>
      <c r="IFX119" s="26"/>
      <c r="IFY119" s="26"/>
      <c r="IFZ119" s="26"/>
      <c r="IGA119" s="26"/>
      <c r="IGB119" s="26"/>
      <c r="IGC119" s="26"/>
      <c r="IGD119" s="81"/>
      <c r="IGE119" s="80"/>
      <c r="IGF119" s="80"/>
      <c r="IGG119" s="79"/>
      <c r="IGH119" s="80"/>
      <c r="IGI119" s="79"/>
      <c r="IGJ119" s="79"/>
      <c r="IGK119" s="79"/>
      <c r="IGL119" s="25"/>
      <c r="IGM119" s="26"/>
      <c r="IGN119" s="26"/>
      <c r="IGO119" s="26"/>
      <c r="IGP119" s="26"/>
      <c r="IGQ119" s="26"/>
      <c r="IGR119" s="26"/>
      <c r="IGS119" s="26"/>
      <c r="IGT119" s="81"/>
      <c r="IGU119" s="80"/>
      <c r="IGV119" s="80"/>
      <c r="IGW119" s="79"/>
      <c r="IGX119" s="80"/>
      <c r="IGY119" s="79"/>
      <c r="IGZ119" s="79"/>
      <c r="IHA119" s="79"/>
      <c r="IHB119" s="25"/>
      <c r="IHC119" s="26"/>
      <c r="IHD119" s="26"/>
      <c r="IHE119" s="26"/>
      <c r="IHF119" s="26"/>
      <c r="IHG119" s="26"/>
      <c r="IHH119" s="26"/>
      <c r="IHI119" s="26"/>
      <c r="IHJ119" s="81"/>
      <c r="IHK119" s="80"/>
      <c r="IHL119" s="80"/>
      <c r="IHM119" s="79"/>
      <c r="IHN119" s="80"/>
      <c r="IHO119" s="79"/>
      <c r="IHP119" s="79"/>
      <c r="IHQ119" s="79"/>
      <c r="IHR119" s="25"/>
      <c r="IHS119" s="26"/>
      <c r="IHT119" s="26"/>
      <c r="IHU119" s="26"/>
      <c r="IHV119" s="26"/>
      <c r="IHW119" s="26"/>
      <c r="IHX119" s="26"/>
      <c r="IHY119" s="26"/>
      <c r="IHZ119" s="81"/>
      <c r="IIA119" s="80"/>
      <c r="IIB119" s="80"/>
      <c r="IIC119" s="79"/>
      <c r="IID119" s="80"/>
      <c r="IIE119" s="79"/>
      <c r="IIF119" s="79"/>
      <c r="IIG119" s="79"/>
      <c r="IIH119" s="25"/>
      <c r="III119" s="26"/>
      <c r="IIJ119" s="26"/>
      <c r="IIK119" s="26"/>
      <c r="IIL119" s="26"/>
      <c r="IIM119" s="26"/>
      <c r="IIN119" s="26"/>
      <c r="IIO119" s="26"/>
      <c r="IIP119" s="81"/>
      <c r="IIQ119" s="80"/>
      <c r="IIR119" s="80"/>
      <c r="IIS119" s="79"/>
      <c r="IIT119" s="80"/>
      <c r="IIU119" s="79"/>
      <c r="IIV119" s="79"/>
      <c r="IIW119" s="79"/>
      <c r="IIX119" s="25"/>
      <c r="IIY119" s="26"/>
      <c r="IIZ119" s="26"/>
      <c r="IJA119" s="26"/>
      <c r="IJB119" s="26"/>
      <c r="IJC119" s="26"/>
      <c r="IJD119" s="26"/>
      <c r="IJE119" s="26"/>
      <c r="IJF119" s="81"/>
      <c r="IJG119" s="80"/>
      <c r="IJH119" s="80"/>
      <c r="IJI119" s="79"/>
      <c r="IJJ119" s="80"/>
      <c r="IJK119" s="79"/>
      <c r="IJL119" s="79"/>
      <c r="IJM119" s="79"/>
      <c r="IJN119" s="25"/>
      <c r="IJO119" s="26"/>
      <c r="IJP119" s="26"/>
      <c r="IJQ119" s="26"/>
      <c r="IJR119" s="26"/>
      <c r="IJS119" s="26"/>
      <c r="IJT119" s="26"/>
      <c r="IJU119" s="26"/>
      <c r="IJV119" s="81"/>
      <c r="IJW119" s="80"/>
      <c r="IJX119" s="80"/>
      <c r="IJY119" s="79"/>
      <c r="IJZ119" s="80"/>
      <c r="IKA119" s="79"/>
      <c r="IKB119" s="79"/>
      <c r="IKC119" s="79"/>
      <c r="IKD119" s="25"/>
      <c r="IKE119" s="26"/>
      <c r="IKF119" s="26"/>
      <c r="IKG119" s="26"/>
      <c r="IKH119" s="26"/>
      <c r="IKI119" s="26"/>
      <c r="IKJ119" s="26"/>
      <c r="IKK119" s="26"/>
      <c r="IKL119" s="81"/>
      <c r="IKM119" s="80"/>
      <c r="IKN119" s="80"/>
      <c r="IKO119" s="79"/>
      <c r="IKP119" s="80"/>
      <c r="IKQ119" s="79"/>
      <c r="IKR119" s="79"/>
      <c r="IKS119" s="79"/>
      <c r="IKT119" s="25"/>
      <c r="IKU119" s="26"/>
      <c r="IKV119" s="26"/>
      <c r="IKW119" s="26"/>
      <c r="IKX119" s="26"/>
      <c r="IKY119" s="26"/>
      <c r="IKZ119" s="26"/>
      <c r="ILA119" s="26"/>
      <c r="ILB119" s="81"/>
      <c r="ILC119" s="80"/>
      <c r="ILD119" s="80"/>
      <c r="ILE119" s="79"/>
      <c r="ILF119" s="80"/>
      <c r="ILG119" s="79"/>
      <c r="ILH119" s="79"/>
      <c r="ILI119" s="79"/>
      <c r="ILJ119" s="25"/>
      <c r="ILK119" s="26"/>
      <c r="ILL119" s="26"/>
      <c r="ILM119" s="26"/>
      <c r="ILN119" s="26"/>
      <c r="ILO119" s="26"/>
      <c r="ILP119" s="26"/>
      <c r="ILQ119" s="26"/>
      <c r="ILR119" s="81"/>
      <c r="ILS119" s="80"/>
      <c r="ILT119" s="80"/>
      <c r="ILU119" s="79"/>
      <c r="ILV119" s="80"/>
      <c r="ILW119" s="79"/>
      <c r="ILX119" s="79"/>
      <c r="ILY119" s="79"/>
      <c r="ILZ119" s="25"/>
      <c r="IMA119" s="26"/>
      <c r="IMB119" s="26"/>
      <c r="IMC119" s="26"/>
      <c r="IMD119" s="26"/>
      <c r="IME119" s="26"/>
      <c r="IMF119" s="26"/>
      <c r="IMG119" s="26"/>
      <c r="IMH119" s="81"/>
      <c r="IMI119" s="80"/>
      <c r="IMJ119" s="80"/>
      <c r="IMK119" s="79"/>
      <c r="IML119" s="80"/>
      <c r="IMM119" s="79"/>
      <c r="IMN119" s="79"/>
      <c r="IMO119" s="79"/>
      <c r="IMP119" s="25"/>
      <c r="IMQ119" s="26"/>
      <c r="IMR119" s="26"/>
      <c r="IMS119" s="26"/>
      <c r="IMT119" s="26"/>
      <c r="IMU119" s="26"/>
      <c r="IMV119" s="26"/>
      <c r="IMW119" s="26"/>
      <c r="IMX119" s="81"/>
      <c r="IMY119" s="80"/>
      <c r="IMZ119" s="80"/>
      <c r="INA119" s="79"/>
      <c r="INB119" s="80"/>
      <c r="INC119" s="79"/>
      <c r="IND119" s="79"/>
      <c r="INE119" s="79"/>
      <c r="INF119" s="25"/>
      <c r="ING119" s="26"/>
      <c r="INH119" s="26"/>
      <c r="INI119" s="26"/>
      <c r="INJ119" s="26"/>
      <c r="INK119" s="26"/>
      <c r="INL119" s="26"/>
      <c r="INM119" s="26"/>
      <c r="INN119" s="81"/>
      <c r="INO119" s="80"/>
      <c r="INP119" s="80"/>
      <c r="INQ119" s="79"/>
      <c r="INR119" s="80"/>
      <c r="INS119" s="79"/>
      <c r="INT119" s="79"/>
      <c r="INU119" s="79"/>
      <c r="INV119" s="25"/>
      <c r="INW119" s="26"/>
      <c r="INX119" s="26"/>
      <c r="INY119" s="26"/>
      <c r="INZ119" s="26"/>
      <c r="IOA119" s="26"/>
      <c r="IOB119" s="26"/>
      <c r="IOC119" s="26"/>
      <c r="IOD119" s="81"/>
      <c r="IOE119" s="80"/>
      <c r="IOF119" s="80"/>
      <c r="IOG119" s="79"/>
      <c r="IOH119" s="80"/>
      <c r="IOI119" s="79"/>
      <c r="IOJ119" s="79"/>
      <c r="IOK119" s="79"/>
      <c r="IOL119" s="25"/>
      <c r="IOM119" s="26"/>
      <c r="ION119" s="26"/>
      <c r="IOO119" s="26"/>
      <c r="IOP119" s="26"/>
      <c r="IOQ119" s="26"/>
      <c r="IOR119" s="26"/>
      <c r="IOS119" s="26"/>
      <c r="IOT119" s="81"/>
      <c r="IOU119" s="80"/>
      <c r="IOV119" s="80"/>
      <c r="IOW119" s="79"/>
      <c r="IOX119" s="80"/>
      <c r="IOY119" s="79"/>
      <c r="IOZ119" s="79"/>
      <c r="IPA119" s="79"/>
      <c r="IPB119" s="25"/>
      <c r="IPC119" s="26"/>
      <c r="IPD119" s="26"/>
      <c r="IPE119" s="26"/>
      <c r="IPF119" s="26"/>
      <c r="IPG119" s="26"/>
      <c r="IPH119" s="26"/>
      <c r="IPI119" s="26"/>
      <c r="IPJ119" s="81"/>
      <c r="IPK119" s="80"/>
      <c r="IPL119" s="80"/>
      <c r="IPM119" s="79"/>
      <c r="IPN119" s="80"/>
      <c r="IPO119" s="79"/>
      <c r="IPP119" s="79"/>
      <c r="IPQ119" s="79"/>
      <c r="IPR119" s="25"/>
      <c r="IPS119" s="26"/>
      <c r="IPT119" s="26"/>
      <c r="IPU119" s="26"/>
      <c r="IPV119" s="26"/>
      <c r="IPW119" s="26"/>
      <c r="IPX119" s="26"/>
      <c r="IPY119" s="26"/>
      <c r="IPZ119" s="81"/>
      <c r="IQA119" s="80"/>
      <c r="IQB119" s="80"/>
      <c r="IQC119" s="79"/>
      <c r="IQD119" s="80"/>
      <c r="IQE119" s="79"/>
      <c r="IQF119" s="79"/>
      <c r="IQG119" s="79"/>
      <c r="IQH119" s="25"/>
      <c r="IQI119" s="26"/>
      <c r="IQJ119" s="26"/>
      <c r="IQK119" s="26"/>
      <c r="IQL119" s="26"/>
      <c r="IQM119" s="26"/>
      <c r="IQN119" s="26"/>
      <c r="IQO119" s="26"/>
      <c r="IQP119" s="81"/>
      <c r="IQQ119" s="80"/>
      <c r="IQR119" s="80"/>
      <c r="IQS119" s="79"/>
      <c r="IQT119" s="80"/>
      <c r="IQU119" s="79"/>
      <c r="IQV119" s="79"/>
      <c r="IQW119" s="79"/>
      <c r="IQX119" s="25"/>
      <c r="IQY119" s="26"/>
      <c r="IQZ119" s="26"/>
      <c r="IRA119" s="26"/>
      <c r="IRB119" s="26"/>
      <c r="IRC119" s="26"/>
      <c r="IRD119" s="26"/>
      <c r="IRE119" s="26"/>
      <c r="IRF119" s="81"/>
      <c r="IRG119" s="80"/>
      <c r="IRH119" s="80"/>
      <c r="IRI119" s="79"/>
      <c r="IRJ119" s="80"/>
      <c r="IRK119" s="79"/>
      <c r="IRL119" s="79"/>
      <c r="IRM119" s="79"/>
      <c r="IRN119" s="25"/>
      <c r="IRO119" s="26"/>
      <c r="IRP119" s="26"/>
      <c r="IRQ119" s="26"/>
      <c r="IRR119" s="26"/>
      <c r="IRS119" s="26"/>
      <c r="IRT119" s="26"/>
      <c r="IRU119" s="26"/>
      <c r="IRV119" s="81"/>
      <c r="IRW119" s="80"/>
      <c r="IRX119" s="80"/>
      <c r="IRY119" s="79"/>
      <c r="IRZ119" s="80"/>
      <c r="ISA119" s="79"/>
      <c r="ISB119" s="79"/>
      <c r="ISC119" s="79"/>
      <c r="ISD119" s="25"/>
      <c r="ISE119" s="26"/>
      <c r="ISF119" s="26"/>
      <c r="ISG119" s="26"/>
      <c r="ISH119" s="26"/>
      <c r="ISI119" s="26"/>
      <c r="ISJ119" s="26"/>
      <c r="ISK119" s="26"/>
      <c r="ISL119" s="81"/>
      <c r="ISM119" s="80"/>
      <c r="ISN119" s="80"/>
      <c r="ISO119" s="79"/>
      <c r="ISP119" s="80"/>
      <c r="ISQ119" s="79"/>
      <c r="ISR119" s="79"/>
      <c r="ISS119" s="79"/>
      <c r="IST119" s="25"/>
      <c r="ISU119" s="26"/>
      <c r="ISV119" s="26"/>
      <c r="ISW119" s="26"/>
      <c r="ISX119" s="26"/>
      <c r="ISY119" s="26"/>
      <c r="ISZ119" s="26"/>
      <c r="ITA119" s="26"/>
      <c r="ITB119" s="81"/>
      <c r="ITC119" s="80"/>
      <c r="ITD119" s="80"/>
      <c r="ITE119" s="79"/>
      <c r="ITF119" s="80"/>
      <c r="ITG119" s="79"/>
      <c r="ITH119" s="79"/>
      <c r="ITI119" s="79"/>
      <c r="ITJ119" s="25"/>
      <c r="ITK119" s="26"/>
      <c r="ITL119" s="26"/>
      <c r="ITM119" s="26"/>
      <c r="ITN119" s="26"/>
      <c r="ITO119" s="26"/>
      <c r="ITP119" s="26"/>
      <c r="ITQ119" s="26"/>
      <c r="ITR119" s="81"/>
      <c r="ITS119" s="80"/>
      <c r="ITT119" s="80"/>
      <c r="ITU119" s="79"/>
      <c r="ITV119" s="80"/>
      <c r="ITW119" s="79"/>
      <c r="ITX119" s="79"/>
      <c r="ITY119" s="79"/>
      <c r="ITZ119" s="25"/>
      <c r="IUA119" s="26"/>
      <c r="IUB119" s="26"/>
      <c r="IUC119" s="26"/>
      <c r="IUD119" s="26"/>
      <c r="IUE119" s="26"/>
      <c r="IUF119" s="26"/>
      <c r="IUG119" s="26"/>
      <c r="IUH119" s="81"/>
      <c r="IUI119" s="80"/>
      <c r="IUJ119" s="80"/>
      <c r="IUK119" s="79"/>
      <c r="IUL119" s="80"/>
      <c r="IUM119" s="79"/>
      <c r="IUN119" s="79"/>
      <c r="IUO119" s="79"/>
      <c r="IUP119" s="25"/>
      <c r="IUQ119" s="26"/>
      <c r="IUR119" s="26"/>
      <c r="IUS119" s="26"/>
      <c r="IUT119" s="26"/>
      <c r="IUU119" s="26"/>
      <c r="IUV119" s="26"/>
      <c r="IUW119" s="26"/>
      <c r="IUX119" s="81"/>
      <c r="IUY119" s="80"/>
      <c r="IUZ119" s="80"/>
      <c r="IVA119" s="79"/>
      <c r="IVB119" s="80"/>
      <c r="IVC119" s="79"/>
      <c r="IVD119" s="79"/>
      <c r="IVE119" s="79"/>
      <c r="IVF119" s="25"/>
      <c r="IVG119" s="26"/>
      <c r="IVH119" s="26"/>
      <c r="IVI119" s="26"/>
      <c r="IVJ119" s="26"/>
      <c r="IVK119" s="26"/>
      <c r="IVL119" s="26"/>
      <c r="IVM119" s="26"/>
      <c r="IVN119" s="81"/>
      <c r="IVO119" s="80"/>
      <c r="IVP119" s="80"/>
      <c r="IVQ119" s="79"/>
      <c r="IVR119" s="80"/>
      <c r="IVS119" s="79"/>
      <c r="IVT119" s="79"/>
      <c r="IVU119" s="79"/>
      <c r="IVV119" s="25"/>
      <c r="IVW119" s="26"/>
      <c r="IVX119" s="26"/>
      <c r="IVY119" s="26"/>
      <c r="IVZ119" s="26"/>
      <c r="IWA119" s="26"/>
      <c r="IWB119" s="26"/>
      <c r="IWC119" s="26"/>
      <c r="IWD119" s="81"/>
      <c r="IWE119" s="80"/>
      <c r="IWF119" s="80"/>
      <c r="IWG119" s="79"/>
      <c r="IWH119" s="80"/>
      <c r="IWI119" s="79"/>
      <c r="IWJ119" s="79"/>
      <c r="IWK119" s="79"/>
      <c r="IWL119" s="25"/>
      <c r="IWM119" s="26"/>
      <c r="IWN119" s="26"/>
      <c r="IWO119" s="26"/>
      <c r="IWP119" s="26"/>
      <c r="IWQ119" s="26"/>
      <c r="IWR119" s="26"/>
      <c r="IWS119" s="26"/>
      <c r="IWT119" s="81"/>
      <c r="IWU119" s="80"/>
      <c r="IWV119" s="80"/>
      <c r="IWW119" s="79"/>
      <c r="IWX119" s="80"/>
      <c r="IWY119" s="79"/>
      <c r="IWZ119" s="79"/>
      <c r="IXA119" s="79"/>
      <c r="IXB119" s="25"/>
      <c r="IXC119" s="26"/>
      <c r="IXD119" s="26"/>
      <c r="IXE119" s="26"/>
      <c r="IXF119" s="26"/>
      <c r="IXG119" s="26"/>
      <c r="IXH119" s="26"/>
      <c r="IXI119" s="26"/>
      <c r="IXJ119" s="81"/>
      <c r="IXK119" s="80"/>
      <c r="IXL119" s="80"/>
      <c r="IXM119" s="79"/>
      <c r="IXN119" s="80"/>
      <c r="IXO119" s="79"/>
      <c r="IXP119" s="79"/>
      <c r="IXQ119" s="79"/>
      <c r="IXR119" s="25"/>
      <c r="IXS119" s="26"/>
      <c r="IXT119" s="26"/>
      <c r="IXU119" s="26"/>
      <c r="IXV119" s="26"/>
      <c r="IXW119" s="26"/>
      <c r="IXX119" s="26"/>
      <c r="IXY119" s="26"/>
      <c r="IXZ119" s="81"/>
      <c r="IYA119" s="80"/>
      <c r="IYB119" s="80"/>
      <c r="IYC119" s="79"/>
      <c r="IYD119" s="80"/>
      <c r="IYE119" s="79"/>
      <c r="IYF119" s="79"/>
      <c r="IYG119" s="79"/>
      <c r="IYH119" s="25"/>
      <c r="IYI119" s="26"/>
      <c r="IYJ119" s="26"/>
      <c r="IYK119" s="26"/>
      <c r="IYL119" s="26"/>
      <c r="IYM119" s="26"/>
      <c r="IYN119" s="26"/>
      <c r="IYO119" s="26"/>
      <c r="IYP119" s="81"/>
      <c r="IYQ119" s="80"/>
      <c r="IYR119" s="80"/>
      <c r="IYS119" s="79"/>
      <c r="IYT119" s="80"/>
      <c r="IYU119" s="79"/>
      <c r="IYV119" s="79"/>
      <c r="IYW119" s="79"/>
      <c r="IYX119" s="25"/>
      <c r="IYY119" s="26"/>
      <c r="IYZ119" s="26"/>
      <c r="IZA119" s="26"/>
      <c r="IZB119" s="26"/>
      <c r="IZC119" s="26"/>
      <c r="IZD119" s="26"/>
      <c r="IZE119" s="26"/>
      <c r="IZF119" s="81"/>
      <c r="IZG119" s="80"/>
      <c r="IZH119" s="80"/>
      <c r="IZI119" s="79"/>
      <c r="IZJ119" s="80"/>
      <c r="IZK119" s="79"/>
      <c r="IZL119" s="79"/>
      <c r="IZM119" s="79"/>
      <c r="IZN119" s="25"/>
      <c r="IZO119" s="26"/>
      <c r="IZP119" s="26"/>
      <c r="IZQ119" s="26"/>
      <c r="IZR119" s="26"/>
      <c r="IZS119" s="26"/>
      <c r="IZT119" s="26"/>
      <c r="IZU119" s="26"/>
      <c r="IZV119" s="81"/>
      <c r="IZW119" s="80"/>
      <c r="IZX119" s="80"/>
      <c r="IZY119" s="79"/>
      <c r="IZZ119" s="80"/>
      <c r="JAA119" s="79"/>
      <c r="JAB119" s="79"/>
      <c r="JAC119" s="79"/>
      <c r="JAD119" s="25"/>
      <c r="JAE119" s="26"/>
      <c r="JAF119" s="26"/>
      <c r="JAG119" s="26"/>
      <c r="JAH119" s="26"/>
      <c r="JAI119" s="26"/>
      <c r="JAJ119" s="26"/>
      <c r="JAK119" s="26"/>
      <c r="JAL119" s="81"/>
      <c r="JAM119" s="80"/>
      <c r="JAN119" s="80"/>
      <c r="JAO119" s="79"/>
      <c r="JAP119" s="80"/>
      <c r="JAQ119" s="79"/>
      <c r="JAR119" s="79"/>
      <c r="JAS119" s="79"/>
      <c r="JAT119" s="25"/>
      <c r="JAU119" s="26"/>
      <c r="JAV119" s="26"/>
      <c r="JAW119" s="26"/>
      <c r="JAX119" s="26"/>
      <c r="JAY119" s="26"/>
      <c r="JAZ119" s="26"/>
      <c r="JBA119" s="26"/>
      <c r="JBB119" s="81"/>
      <c r="JBC119" s="80"/>
      <c r="JBD119" s="80"/>
      <c r="JBE119" s="79"/>
      <c r="JBF119" s="80"/>
      <c r="JBG119" s="79"/>
      <c r="JBH119" s="79"/>
      <c r="JBI119" s="79"/>
      <c r="JBJ119" s="25"/>
      <c r="JBK119" s="26"/>
      <c r="JBL119" s="26"/>
      <c r="JBM119" s="26"/>
      <c r="JBN119" s="26"/>
      <c r="JBO119" s="26"/>
      <c r="JBP119" s="26"/>
      <c r="JBQ119" s="26"/>
      <c r="JBR119" s="81"/>
      <c r="JBS119" s="80"/>
      <c r="JBT119" s="80"/>
      <c r="JBU119" s="79"/>
      <c r="JBV119" s="80"/>
      <c r="JBW119" s="79"/>
      <c r="JBX119" s="79"/>
      <c r="JBY119" s="79"/>
      <c r="JBZ119" s="25"/>
      <c r="JCA119" s="26"/>
      <c r="JCB119" s="26"/>
      <c r="JCC119" s="26"/>
      <c r="JCD119" s="26"/>
      <c r="JCE119" s="26"/>
      <c r="JCF119" s="26"/>
      <c r="JCG119" s="26"/>
      <c r="JCH119" s="81"/>
      <c r="JCI119" s="80"/>
      <c r="JCJ119" s="80"/>
      <c r="JCK119" s="79"/>
      <c r="JCL119" s="80"/>
      <c r="JCM119" s="79"/>
      <c r="JCN119" s="79"/>
      <c r="JCO119" s="79"/>
      <c r="JCP119" s="25"/>
      <c r="JCQ119" s="26"/>
      <c r="JCR119" s="26"/>
      <c r="JCS119" s="26"/>
      <c r="JCT119" s="26"/>
      <c r="JCU119" s="26"/>
      <c r="JCV119" s="26"/>
      <c r="JCW119" s="26"/>
      <c r="JCX119" s="81"/>
      <c r="JCY119" s="80"/>
      <c r="JCZ119" s="80"/>
      <c r="JDA119" s="79"/>
      <c r="JDB119" s="80"/>
      <c r="JDC119" s="79"/>
      <c r="JDD119" s="79"/>
      <c r="JDE119" s="79"/>
      <c r="JDF119" s="25"/>
      <c r="JDG119" s="26"/>
      <c r="JDH119" s="26"/>
      <c r="JDI119" s="26"/>
      <c r="JDJ119" s="26"/>
      <c r="JDK119" s="26"/>
      <c r="JDL119" s="26"/>
      <c r="JDM119" s="26"/>
      <c r="JDN119" s="81"/>
      <c r="JDO119" s="80"/>
      <c r="JDP119" s="80"/>
      <c r="JDQ119" s="79"/>
      <c r="JDR119" s="80"/>
      <c r="JDS119" s="79"/>
      <c r="JDT119" s="79"/>
      <c r="JDU119" s="79"/>
      <c r="JDV119" s="25"/>
      <c r="JDW119" s="26"/>
      <c r="JDX119" s="26"/>
      <c r="JDY119" s="26"/>
      <c r="JDZ119" s="26"/>
      <c r="JEA119" s="26"/>
      <c r="JEB119" s="26"/>
      <c r="JEC119" s="26"/>
      <c r="JED119" s="81"/>
      <c r="JEE119" s="80"/>
      <c r="JEF119" s="80"/>
      <c r="JEG119" s="79"/>
      <c r="JEH119" s="80"/>
      <c r="JEI119" s="79"/>
      <c r="JEJ119" s="79"/>
      <c r="JEK119" s="79"/>
      <c r="JEL119" s="25"/>
      <c r="JEM119" s="26"/>
      <c r="JEN119" s="26"/>
      <c r="JEO119" s="26"/>
      <c r="JEP119" s="26"/>
      <c r="JEQ119" s="26"/>
      <c r="JER119" s="26"/>
      <c r="JES119" s="26"/>
      <c r="JET119" s="81"/>
      <c r="JEU119" s="80"/>
      <c r="JEV119" s="80"/>
      <c r="JEW119" s="79"/>
      <c r="JEX119" s="80"/>
      <c r="JEY119" s="79"/>
      <c r="JEZ119" s="79"/>
      <c r="JFA119" s="79"/>
      <c r="JFB119" s="25"/>
      <c r="JFC119" s="26"/>
      <c r="JFD119" s="26"/>
      <c r="JFE119" s="26"/>
      <c r="JFF119" s="26"/>
      <c r="JFG119" s="26"/>
      <c r="JFH119" s="26"/>
      <c r="JFI119" s="26"/>
      <c r="JFJ119" s="81"/>
      <c r="JFK119" s="80"/>
      <c r="JFL119" s="80"/>
      <c r="JFM119" s="79"/>
      <c r="JFN119" s="80"/>
      <c r="JFO119" s="79"/>
      <c r="JFP119" s="79"/>
      <c r="JFQ119" s="79"/>
      <c r="JFR119" s="25"/>
      <c r="JFS119" s="26"/>
      <c r="JFT119" s="26"/>
      <c r="JFU119" s="26"/>
      <c r="JFV119" s="26"/>
      <c r="JFW119" s="26"/>
      <c r="JFX119" s="26"/>
      <c r="JFY119" s="26"/>
      <c r="JFZ119" s="81"/>
      <c r="JGA119" s="80"/>
      <c r="JGB119" s="80"/>
      <c r="JGC119" s="79"/>
      <c r="JGD119" s="80"/>
      <c r="JGE119" s="79"/>
      <c r="JGF119" s="79"/>
      <c r="JGG119" s="79"/>
      <c r="JGH119" s="25"/>
      <c r="JGI119" s="26"/>
      <c r="JGJ119" s="26"/>
      <c r="JGK119" s="26"/>
      <c r="JGL119" s="26"/>
      <c r="JGM119" s="26"/>
      <c r="JGN119" s="26"/>
      <c r="JGO119" s="26"/>
      <c r="JGP119" s="81"/>
      <c r="JGQ119" s="80"/>
      <c r="JGR119" s="80"/>
      <c r="JGS119" s="79"/>
      <c r="JGT119" s="80"/>
      <c r="JGU119" s="79"/>
      <c r="JGV119" s="79"/>
      <c r="JGW119" s="79"/>
      <c r="JGX119" s="25"/>
      <c r="JGY119" s="26"/>
      <c r="JGZ119" s="26"/>
      <c r="JHA119" s="26"/>
      <c r="JHB119" s="26"/>
      <c r="JHC119" s="26"/>
      <c r="JHD119" s="26"/>
      <c r="JHE119" s="26"/>
      <c r="JHF119" s="81"/>
      <c r="JHG119" s="80"/>
      <c r="JHH119" s="80"/>
      <c r="JHI119" s="79"/>
      <c r="JHJ119" s="80"/>
      <c r="JHK119" s="79"/>
      <c r="JHL119" s="79"/>
      <c r="JHM119" s="79"/>
      <c r="JHN119" s="25"/>
      <c r="JHO119" s="26"/>
      <c r="JHP119" s="26"/>
      <c r="JHQ119" s="26"/>
      <c r="JHR119" s="26"/>
      <c r="JHS119" s="26"/>
      <c r="JHT119" s="26"/>
      <c r="JHU119" s="26"/>
      <c r="JHV119" s="81"/>
      <c r="JHW119" s="80"/>
      <c r="JHX119" s="80"/>
      <c r="JHY119" s="79"/>
      <c r="JHZ119" s="80"/>
      <c r="JIA119" s="79"/>
      <c r="JIB119" s="79"/>
      <c r="JIC119" s="79"/>
      <c r="JID119" s="25"/>
      <c r="JIE119" s="26"/>
      <c r="JIF119" s="26"/>
      <c r="JIG119" s="26"/>
      <c r="JIH119" s="26"/>
      <c r="JII119" s="26"/>
      <c r="JIJ119" s="26"/>
      <c r="JIK119" s="26"/>
      <c r="JIL119" s="81"/>
      <c r="JIM119" s="80"/>
      <c r="JIN119" s="80"/>
      <c r="JIO119" s="79"/>
      <c r="JIP119" s="80"/>
      <c r="JIQ119" s="79"/>
      <c r="JIR119" s="79"/>
      <c r="JIS119" s="79"/>
      <c r="JIT119" s="25"/>
      <c r="JIU119" s="26"/>
      <c r="JIV119" s="26"/>
      <c r="JIW119" s="26"/>
      <c r="JIX119" s="26"/>
      <c r="JIY119" s="26"/>
      <c r="JIZ119" s="26"/>
      <c r="JJA119" s="26"/>
      <c r="JJB119" s="81"/>
      <c r="JJC119" s="80"/>
      <c r="JJD119" s="80"/>
      <c r="JJE119" s="79"/>
      <c r="JJF119" s="80"/>
      <c r="JJG119" s="79"/>
      <c r="JJH119" s="79"/>
      <c r="JJI119" s="79"/>
      <c r="JJJ119" s="25"/>
      <c r="JJK119" s="26"/>
      <c r="JJL119" s="26"/>
      <c r="JJM119" s="26"/>
      <c r="JJN119" s="26"/>
      <c r="JJO119" s="26"/>
      <c r="JJP119" s="26"/>
      <c r="JJQ119" s="26"/>
      <c r="JJR119" s="81"/>
      <c r="JJS119" s="80"/>
      <c r="JJT119" s="80"/>
      <c r="JJU119" s="79"/>
      <c r="JJV119" s="80"/>
      <c r="JJW119" s="79"/>
      <c r="JJX119" s="79"/>
      <c r="JJY119" s="79"/>
      <c r="JJZ119" s="25"/>
      <c r="JKA119" s="26"/>
      <c r="JKB119" s="26"/>
      <c r="JKC119" s="26"/>
      <c r="JKD119" s="26"/>
      <c r="JKE119" s="26"/>
      <c r="JKF119" s="26"/>
      <c r="JKG119" s="26"/>
      <c r="JKH119" s="81"/>
      <c r="JKI119" s="80"/>
      <c r="JKJ119" s="80"/>
      <c r="JKK119" s="79"/>
      <c r="JKL119" s="80"/>
      <c r="JKM119" s="79"/>
      <c r="JKN119" s="79"/>
      <c r="JKO119" s="79"/>
      <c r="JKP119" s="25"/>
      <c r="JKQ119" s="26"/>
      <c r="JKR119" s="26"/>
      <c r="JKS119" s="26"/>
      <c r="JKT119" s="26"/>
      <c r="JKU119" s="26"/>
      <c r="JKV119" s="26"/>
      <c r="JKW119" s="26"/>
      <c r="JKX119" s="81"/>
      <c r="JKY119" s="80"/>
      <c r="JKZ119" s="80"/>
      <c r="JLA119" s="79"/>
      <c r="JLB119" s="80"/>
      <c r="JLC119" s="79"/>
      <c r="JLD119" s="79"/>
      <c r="JLE119" s="79"/>
      <c r="JLF119" s="25"/>
      <c r="JLG119" s="26"/>
      <c r="JLH119" s="26"/>
      <c r="JLI119" s="26"/>
      <c r="JLJ119" s="26"/>
      <c r="JLK119" s="26"/>
      <c r="JLL119" s="26"/>
      <c r="JLM119" s="26"/>
      <c r="JLN119" s="81"/>
      <c r="JLO119" s="80"/>
      <c r="JLP119" s="80"/>
      <c r="JLQ119" s="79"/>
      <c r="JLR119" s="80"/>
      <c r="JLS119" s="79"/>
      <c r="JLT119" s="79"/>
      <c r="JLU119" s="79"/>
      <c r="JLV119" s="25"/>
      <c r="JLW119" s="26"/>
      <c r="JLX119" s="26"/>
      <c r="JLY119" s="26"/>
      <c r="JLZ119" s="26"/>
      <c r="JMA119" s="26"/>
      <c r="JMB119" s="26"/>
      <c r="JMC119" s="26"/>
      <c r="JMD119" s="81"/>
      <c r="JME119" s="80"/>
      <c r="JMF119" s="80"/>
      <c r="JMG119" s="79"/>
      <c r="JMH119" s="80"/>
      <c r="JMI119" s="79"/>
      <c r="JMJ119" s="79"/>
      <c r="JMK119" s="79"/>
      <c r="JML119" s="25"/>
      <c r="JMM119" s="26"/>
      <c r="JMN119" s="26"/>
      <c r="JMO119" s="26"/>
      <c r="JMP119" s="26"/>
      <c r="JMQ119" s="26"/>
      <c r="JMR119" s="26"/>
      <c r="JMS119" s="26"/>
      <c r="JMT119" s="81"/>
      <c r="JMU119" s="80"/>
      <c r="JMV119" s="80"/>
      <c r="JMW119" s="79"/>
      <c r="JMX119" s="80"/>
      <c r="JMY119" s="79"/>
      <c r="JMZ119" s="79"/>
      <c r="JNA119" s="79"/>
      <c r="JNB119" s="25"/>
      <c r="JNC119" s="26"/>
      <c r="JND119" s="26"/>
      <c r="JNE119" s="26"/>
      <c r="JNF119" s="26"/>
      <c r="JNG119" s="26"/>
      <c r="JNH119" s="26"/>
      <c r="JNI119" s="26"/>
      <c r="JNJ119" s="81"/>
      <c r="JNK119" s="80"/>
      <c r="JNL119" s="80"/>
      <c r="JNM119" s="79"/>
      <c r="JNN119" s="80"/>
      <c r="JNO119" s="79"/>
      <c r="JNP119" s="79"/>
      <c r="JNQ119" s="79"/>
      <c r="JNR119" s="25"/>
      <c r="JNS119" s="26"/>
      <c r="JNT119" s="26"/>
      <c r="JNU119" s="26"/>
      <c r="JNV119" s="26"/>
      <c r="JNW119" s="26"/>
      <c r="JNX119" s="26"/>
      <c r="JNY119" s="26"/>
      <c r="JNZ119" s="81"/>
      <c r="JOA119" s="80"/>
      <c r="JOB119" s="80"/>
      <c r="JOC119" s="79"/>
      <c r="JOD119" s="80"/>
      <c r="JOE119" s="79"/>
      <c r="JOF119" s="79"/>
      <c r="JOG119" s="79"/>
      <c r="JOH119" s="25"/>
      <c r="JOI119" s="26"/>
      <c r="JOJ119" s="26"/>
      <c r="JOK119" s="26"/>
      <c r="JOL119" s="26"/>
      <c r="JOM119" s="26"/>
      <c r="JON119" s="26"/>
      <c r="JOO119" s="26"/>
      <c r="JOP119" s="81"/>
      <c r="JOQ119" s="80"/>
      <c r="JOR119" s="80"/>
      <c r="JOS119" s="79"/>
      <c r="JOT119" s="80"/>
      <c r="JOU119" s="79"/>
      <c r="JOV119" s="79"/>
      <c r="JOW119" s="79"/>
      <c r="JOX119" s="25"/>
      <c r="JOY119" s="26"/>
      <c r="JOZ119" s="26"/>
      <c r="JPA119" s="26"/>
      <c r="JPB119" s="26"/>
      <c r="JPC119" s="26"/>
      <c r="JPD119" s="26"/>
      <c r="JPE119" s="26"/>
      <c r="JPF119" s="81"/>
      <c r="JPG119" s="80"/>
      <c r="JPH119" s="80"/>
      <c r="JPI119" s="79"/>
      <c r="JPJ119" s="80"/>
      <c r="JPK119" s="79"/>
      <c r="JPL119" s="79"/>
      <c r="JPM119" s="79"/>
      <c r="JPN119" s="25"/>
      <c r="JPO119" s="26"/>
      <c r="JPP119" s="26"/>
      <c r="JPQ119" s="26"/>
      <c r="JPR119" s="26"/>
      <c r="JPS119" s="26"/>
      <c r="JPT119" s="26"/>
      <c r="JPU119" s="26"/>
      <c r="JPV119" s="81"/>
      <c r="JPW119" s="80"/>
      <c r="JPX119" s="80"/>
      <c r="JPY119" s="79"/>
      <c r="JPZ119" s="80"/>
      <c r="JQA119" s="79"/>
      <c r="JQB119" s="79"/>
      <c r="JQC119" s="79"/>
      <c r="JQD119" s="25"/>
      <c r="JQE119" s="26"/>
      <c r="JQF119" s="26"/>
      <c r="JQG119" s="26"/>
      <c r="JQH119" s="26"/>
      <c r="JQI119" s="26"/>
      <c r="JQJ119" s="26"/>
      <c r="JQK119" s="26"/>
      <c r="JQL119" s="81"/>
      <c r="JQM119" s="80"/>
      <c r="JQN119" s="80"/>
      <c r="JQO119" s="79"/>
      <c r="JQP119" s="80"/>
      <c r="JQQ119" s="79"/>
      <c r="JQR119" s="79"/>
      <c r="JQS119" s="79"/>
      <c r="JQT119" s="25"/>
      <c r="JQU119" s="26"/>
      <c r="JQV119" s="26"/>
      <c r="JQW119" s="26"/>
      <c r="JQX119" s="26"/>
      <c r="JQY119" s="26"/>
      <c r="JQZ119" s="26"/>
      <c r="JRA119" s="26"/>
      <c r="JRB119" s="81"/>
      <c r="JRC119" s="80"/>
      <c r="JRD119" s="80"/>
      <c r="JRE119" s="79"/>
      <c r="JRF119" s="80"/>
      <c r="JRG119" s="79"/>
      <c r="JRH119" s="79"/>
      <c r="JRI119" s="79"/>
      <c r="JRJ119" s="25"/>
      <c r="JRK119" s="26"/>
      <c r="JRL119" s="26"/>
      <c r="JRM119" s="26"/>
      <c r="JRN119" s="26"/>
      <c r="JRO119" s="26"/>
      <c r="JRP119" s="26"/>
      <c r="JRQ119" s="26"/>
      <c r="JRR119" s="81"/>
      <c r="JRS119" s="80"/>
      <c r="JRT119" s="80"/>
      <c r="JRU119" s="79"/>
      <c r="JRV119" s="80"/>
      <c r="JRW119" s="79"/>
      <c r="JRX119" s="79"/>
      <c r="JRY119" s="79"/>
      <c r="JRZ119" s="25"/>
      <c r="JSA119" s="26"/>
      <c r="JSB119" s="26"/>
      <c r="JSC119" s="26"/>
      <c r="JSD119" s="26"/>
      <c r="JSE119" s="26"/>
      <c r="JSF119" s="26"/>
      <c r="JSG119" s="26"/>
      <c r="JSH119" s="81"/>
      <c r="JSI119" s="80"/>
      <c r="JSJ119" s="80"/>
      <c r="JSK119" s="79"/>
      <c r="JSL119" s="80"/>
      <c r="JSM119" s="79"/>
      <c r="JSN119" s="79"/>
      <c r="JSO119" s="79"/>
      <c r="JSP119" s="25"/>
      <c r="JSQ119" s="26"/>
      <c r="JSR119" s="26"/>
      <c r="JSS119" s="26"/>
      <c r="JST119" s="26"/>
      <c r="JSU119" s="26"/>
      <c r="JSV119" s="26"/>
      <c r="JSW119" s="26"/>
      <c r="JSX119" s="81"/>
      <c r="JSY119" s="80"/>
      <c r="JSZ119" s="80"/>
      <c r="JTA119" s="79"/>
      <c r="JTB119" s="80"/>
      <c r="JTC119" s="79"/>
      <c r="JTD119" s="79"/>
      <c r="JTE119" s="79"/>
      <c r="JTF119" s="25"/>
      <c r="JTG119" s="26"/>
      <c r="JTH119" s="26"/>
      <c r="JTI119" s="26"/>
      <c r="JTJ119" s="26"/>
      <c r="JTK119" s="26"/>
      <c r="JTL119" s="26"/>
      <c r="JTM119" s="26"/>
      <c r="JTN119" s="81"/>
      <c r="JTO119" s="80"/>
      <c r="JTP119" s="80"/>
      <c r="JTQ119" s="79"/>
      <c r="JTR119" s="80"/>
      <c r="JTS119" s="79"/>
      <c r="JTT119" s="79"/>
      <c r="JTU119" s="79"/>
      <c r="JTV119" s="25"/>
      <c r="JTW119" s="26"/>
      <c r="JTX119" s="26"/>
      <c r="JTY119" s="26"/>
      <c r="JTZ119" s="26"/>
      <c r="JUA119" s="26"/>
      <c r="JUB119" s="26"/>
      <c r="JUC119" s="26"/>
      <c r="JUD119" s="81"/>
      <c r="JUE119" s="80"/>
      <c r="JUF119" s="80"/>
      <c r="JUG119" s="79"/>
      <c r="JUH119" s="80"/>
      <c r="JUI119" s="79"/>
      <c r="JUJ119" s="79"/>
      <c r="JUK119" s="79"/>
      <c r="JUL119" s="25"/>
      <c r="JUM119" s="26"/>
      <c r="JUN119" s="26"/>
      <c r="JUO119" s="26"/>
      <c r="JUP119" s="26"/>
      <c r="JUQ119" s="26"/>
      <c r="JUR119" s="26"/>
      <c r="JUS119" s="26"/>
      <c r="JUT119" s="81"/>
      <c r="JUU119" s="80"/>
      <c r="JUV119" s="80"/>
      <c r="JUW119" s="79"/>
      <c r="JUX119" s="80"/>
      <c r="JUY119" s="79"/>
      <c r="JUZ119" s="79"/>
      <c r="JVA119" s="79"/>
      <c r="JVB119" s="25"/>
      <c r="JVC119" s="26"/>
      <c r="JVD119" s="26"/>
      <c r="JVE119" s="26"/>
      <c r="JVF119" s="26"/>
      <c r="JVG119" s="26"/>
      <c r="JVH119" s="26"/>
      <c r="JVI119" s="26"/>
      <c r="JVJ119" s="81"/>
      <c r="JVK119" s="80"/>
      <c r="JVL119" s="80"/>
      <c r="JVM119" s="79"/>
      <c r="JVN119" s="80"/>
      <c r="JVO119" s="79"/>
      <c r="JVP119" s="79"/>
      <c r="JVQ119" s="79"/>
      <c r="JVR119" s="25"/>
      <c r="JVS119" s="26"/>
      <c r="JVT119" s="26"/>
      <c r="JVU119" s="26"/>
      <c r="JVV119" s="26"/>
      <c r="JVW119" s="26"/>
      <c r="JVX119" s="26"/>
      <c r="JVY119" s="26"/>
      <c r="JVZ119" s="81"/>
      <c r="JWA119" s="80"/>
      <c r="JWB119" s="80"/>
      <c r="JWC119" s="79"/>
      <c r="JWD119" s="80"/>
      <c r="JWE119" s="79"/>
      <c r="JWF119" s="79"/>
      <c r="JWG119" s="79"/>
      <c r="JWH119" s="25"/>
      <c r="JWI119" s="26"/>
      <c r="JWJ119" s="26"/>
      <c r="JWK119" s="26"/>
      <c r="JWL119" s="26"/>
      <c r="JWM119" s="26"/>
      <c r="JWN119" s="26"/>
      <c r="JWO119" s="26"/>
      <c r="JWP119" s="81"/>
      <c r="JWQ119" s="80"/>
      <c r="JWR119" s="80"/>
      <c r="JWS119" s="79"/>
      <c r="JWT119" s="80"/>
      <c r="JWU119" s="79"/>
      <c r="JWV119" s="79"/>
      <c r="JWW119" s="79"/>
      <c r="JWX119" s="25"/>
      <c r="JWY119" s="26"/>
      <c r="JWZ119" s="26"/>
      <c r="JXA119" s="26"/>
      <c r="JXB119" s="26"/>
      <c r="JXC119" s="26"/>
      <c r="JXD119" s="26"/>
      <c r="JXE119" s="26"/>
      <c r="JXF119" s="81"/>
      <c r="JXG119" s="80"/>
      <c r="JXH119" s="80"/>
      <c r="JXI119" s="79"/>
      <c r="JXJ119" s="80"/>
      <c r="JXK119" s="79"/>
      <c r="JXL119" s="79"/>
      <c r="JXM119" s="79"/>
      <c r="JXN119" s="25"/>
      <c r="JXO119" s="26"/>
      <c r="JXP119" s="26"/>
      <c r="JXQ119" s="26"/>
      <c r="JXR119" s="26"/>
      <c r="JXS119" s="26"/>
      <c r="JXT119" s="26"/>
      <c r="JXU119" s="26"/>
      <c r="JXV119" s="81"/>
      <c r="JXW119" s="80"/>
      <c r="JXX119" s="80"/>
      <c r="JXY119" s="79"/>
      <c r="JXZ119" s="80"/>
      <c r="JYA119" s="79"/>
      <c r="JYB119" s="79"/>
      <c r="JYC119" s="79"/>
      <c r="JYD119" s="25"/>
      <c r="JYE119" s="26"/>
      <c r="JYF119" s="26"/>
      <c r="JYG119" s="26"/>
      <c r="JYH119" s="26"/>
      <c r="JYI119" s="26"/>
      <c r="JYJ119" s="26"/>
      <c r="JYK119" s="26"/>
      <c r="JYL119" s="81"/>
      <c r="JYM119" s="80"/>
      <c r="JYN119" s="80"/>
      <c r="JYO119" s="79"/>
      <c r="JYP119" s="80"/>
      <c r="JYQ119" s="79"/>
      <c r="JYR119" s="79"/>
      <c r="JYS119" s="79"/>
      <c r="JYT119" s="25"/>
      <c r="JYU119" s="26"/>
      <c r="JYV119" s="26"/>
      <c r="JYW119" s="26"/>
      <c r="JYX119" s="26"/>
      <c r="JYY119" s="26"/>
      <c r="JYZ119" s="26"/>
      <c r="JZA119" s="26"/>
      <c r="JZB119" s="81"/>
      <c r="JZC119" s="80"/>
      <c r="JZD119" s="80"/>
      <c r="JZE119" s="79"/>
      <c r="JZF119" s="80"/>
      <c r="JZG119" s="79"/>
      <c r="JZH119" s="79"/>
      <c r="JZI119" s="79"/>
      <c r="JZJ119" s="25"/>
      <c r="JZK119" s="26"/>
      <c r="JZL119" s="26"/>
      <c r="JZM119" s="26"/>
      <c r="JZN119" s="26"/>
      <c r="JZO119" s="26"/>
      <c r="JZP119" s="26"/>
      <c r="JZQ119" s="26"/>
      <c r="JZR119" s="81"/>
      <c r="JZS119" s="80"/>
      <c r="JZT119" s="80"/>
      <c r="JZU119" s="79"/>
      <c r="JZV119" s="80"/>
      <c r="JZW119" s="79"/>
      <c r="JZX119" s="79"/>
      <c r="JZY119" s="79"/>
      <c r="JZZ119" s="25"/>
      <c r="KAA119" s="26"/>
      <c r="KAB119" s="26"/>
      <c r="KAC119" s="26"/>
      <c r="KAD119" s="26"/>
      <c r="KAE119" s="26"/>
      <c r="KAF119" s="26"/>
      <c r="KAG119" s="26"/>
      <c r="KAH119" s="81"/>
      <c r="KAI119" s="80"/>
      <c r="KAJ119" s="80"/>
      <c r="KAK119" s="79"/>
      <c r="KAL119" s="80"/>
      <c r="KAM119" s="79"/>
      <c r="KAN119" s="79"/>
      <c r="KAO119" s="79"/>
      <c r="KAP119" s="25"/>
      <c r="KAQ119" s="26"/>
      <c r="KAR119" s="26"/>
      <c r="KAS119" s="26"/>
      <c r="KAT119" s="26"/>
      <c r="KAU119" s="26"/>
      <c r="KAV119" s="26"/>
      <c r="KAW119" s="26"/>
      <c r="KAX119" s="81"/>
      <c r="KAY119" s="80"/>
      <c r="KAZ119" s="80"/>
      <c r="KBA119" s="79"/>
      <c r="KBB119" s="80"/>
      <c r="KBC119" s="79"/>
      <c r="KBD119" s="79"/>
      <c r="KBE119" s="79"/>
      <c r="KBF119" s="25"/>
      <c r="KBG119" s="26"/>
      <c r="KBH119" s="26"/>
      <c r="KBI119" s="26"/>
      <c r="KBJ119" s="26"/>
      <c r="KBK119" s="26"/>
      <c r="KBL119" s="26"/>
      <c r="KBM119" s="26"/>
      <c r="KBN119" s="81"/>
      <c r="KBO119" s="80"/>
      <c r="KBP119" s="80"/>
      <c r="KBQ119" s="79"/>
      <c r="KBR119" s="80"/>
      <c r="KBS119" s="79"/>
      <c r="KBT119" s="79"/>
      <c r="KBU119" s="79"/>
      <c r="KBV119" s="25"/>
      <c r="KBW119" s="26"/>
      <c r="KBX119" s="26"/>
      <c r="KBY119" s="26"/>
      <c r="KBZ119" s="26"/>
      <c r="KCA119" s="26"/>
      <c r="KCB119" s="26"/>
      <c r="KCC119" s="26"/>
      <c r="KCD119" s="81"/>
      <c r="KCE119" s="80"/>
      <c r="KCF119" s="80"/>
      <c r="KCG119" s="79"/>
      <c r="KCH119" s="80"/>
      <c r="KCI119" s="79"/>
      <c r="KCJ119" s="79"/>
      <c r="KCK119" s="79"/>
      <c r="KCL119" s="25"/>
      <c r="KCM119" s="26"/>
      <c r="KCN119" s="26"/>
      <c r="KCO119" s="26"/>
      <c r="KCP119" s="26"/>
      <c r="KCQ119" s="26"/>
      <c r="KCR119" s="26"/>
      <c r="KCS119" s="26"/>
      <c r="KCT119" s="81"/>
      <c r="KCU119" s="80"/>
      <c r="KCV119" s="80"/>
      <c r="KCW119" s="79"/>
      <c r="KCX119" s="80"/>
      <c r="KCY119" s="79"/>
      <c r="KCZ119" s="79"/>
      <c r="KDA119" s="79"/>
      <c r="KDB119" s="25"/>
      <c r="KDC119" s="26"/>
      <c r="KDD119" s="26"/>
      <c r="KDE119" s="26"/>
      <c r="KDF119" s="26"/>
      <c r="KDG119" s="26"/>
      <c r="KDH119" s="26"/>
      <c r="KDI119" s="26"/>
      <c r="KDJ119" s="81"/>
      <c r="KDK119" s="80"/>
      <c r="KDL119" s="80"/>
      <c r="KDM119" s="79"/>
      <c r="KDN119" s="80"/>
      <c r="KDO119" s="79"/>
      <c r="KDP119" s="79"/>
      <c r="KDQ119" s="79"/>
      <c r="KDR119" s="25"/>
      <c r="KDS119" s="26"/>
      <c r="KDT119" s="26"/>
      <c r="KDU119" s="26"/>
      <c r="KDV119" s="26"/>
      <c r="KDW119" s="26"/>
      <c r="KDX119" s="26"/>
      <c r="KDY119" s="26"/>
      <c r="KDZ119" s="81"/>
      <c r="KEA119" s="80"/>
      <c r="KEB119" s="80"/>
      <c r="KEC119" s="79"/>
      <c r="KED119" s="80"/>
      <c r="KEE119" s="79"/>
      <c r="KEF119" s="79"/>
      <c r="KEG119" s="79"/>
      <c r="KEH119" s="25"/>
      <c r="KEI119" s="26"/>
      <c r="KEJ119" s="26"/>
      <c r="KEK119" s="26"/>
      <c r="KEL119" s="26"/>
      <c r="KEM119" s="26"/>
      <c r="KEN119" s="26"/>
      <c r="KEO119" s="26"/>
      <c r="KEP119" s="81"/>
      <c r="KEQ119" s="80"/>
      <c r="KER119" s="80"/>
      <c r="KES119" s="79"/>
      <c r="KET119" s="80"/>
      <c r="KEU119" s="79"/>
      <c r="KEV119" s="79"/>
      <c r="KEW119" s="79"/>
      <c r="KEX119" s="25"/>
      <c r="KEY119" s="26"/>
      <c r="KEZ119" s="26"/>
      <c r="KFA119" s="26"/>
      <c r="KFB119" s="26"/>
      <c r="KFC119" s="26"/>
      <c r="KFD119" s="26"/>
      <c r="KFE119" s="26"/>
      <c r="KFF119" s="81"/>
      <c r="KFG119" s="80"/>
      <c r="KFH119" s="80"/>
      <c r="KFI119" s="79"/>
      <c r="KFJ119" s="80"/>
      <c r="KFK119" s="79"/>
      <c r="KFL119" s="79"/>
      <c r="KFM119" s="79"/>
      <c r="KFN119" s="25"/>
      <c r="KFO119" s="26"/>
      <c r="KFP119" s="26"/>
      <c r="KFQ119" s="26"/>
      <c r="KFR119" s="26"/>
      <c r="KFS119" s="26"/>
      <c r="KFT119" s="26"/>
      <c r="KFU119" s="26"/>
      <c r="KFV119" s="81"/>
      <c r="KFW119" s="80"/>
      <c r="KFX119" s="80"/>
      <c r="KFY119" s="79"/>
      <c r="KFZ119" s="80"/>
      <c r="KGA119" s="79"/>
      <c r="KGB119" s="79"/>
      <c r="KGC119" s="79"/>
      <c r="KGD119" s="25"/>
      <c r="KGE119" s="26"/>
      <c r="KGF119" s="26"/>
      <c r="KGG119" s="26"/>
      <c r="KGH119" s="26"/>
      <c r="KGI119" s="26"/>
      <c r="KGJ119" s="26"/>
      <c r="KGK119" s="26"/>
      <c r="KGL119" s="81"/>
      <c r="KGM119" s="80"/>
      <c r="KGN119" s="80"/>
      <c r="KGO119" s="79"/>
      <c r="KGP119" s="80"/>
      <c r="KGQ119" s="79"/>
      <c r="KGR119" s="79"/>
      <c r="KGS119" s="79"/>
      <c r="KGT119" s="25"/>
      <c r="KGU119" s="26"/>
      <c r="KGV119" s="26"/>
      <c r="KGW119" s="26"/>
      <c r="KGX119" s="26"/>
      <c r="KGY119" s="26"/>
      <c r="KGZ119" s="26"/>
      <c r="KHA119" s="26"/>
      <c r="KHB119" s="81"/>
      <c r="KHC119" s="80"/>
      <c r="KHD119" s="80"/>
      <c r="KHE119" s="79"/>
      <c r="KHF119" s="80"/>
      <c r="KHG119" s="79"/>
      <c r="KHH119" s="79"/>
      <c r="KHI119" s="79"/>
      <c r="KHJ119" s="25"/>
      <c r="KHK119" s="26"/>
      <c r="KHL119" s="26"/>
      <c r="KHM119" s="26"/>
      <c r="KHN119" s="26"/>
      <c r="KHO119" s="26"/>
      <c r="KHP119" s="26"/>
      <c r="KHQ119" s="26"/>
      <c r="KHR119" s="81"/>
      <c r="KHS119" s="80"/>
      <c r="KHT119" s="80"/>
      <c r="KHU119" s="79"/>
      <c r="KHV119" s="80"/>
      <c r="KHW119" s="79"/>
      <c r="KHX119" s="79"/>
      <c r="KHY119" s="79"/>
      <c r="KHZ119" s="25"/>
      <c r="KIA119" s="26"/>
      <c r="KIB119" s="26"/>
      <c r="KIC119" s="26"/>
      <c r="KID119" s="26"/>
      <c r="KIE119" s="26"/>
      <c r="KIF119" s="26"/>
      <c r="KIG119" s="26"/>
      <c r="KIH119" s="81"/>
      <c r="KII119" s="80"/>
      <c r="KIJ119" s="80"/>
      <c r="KIK119" s="79"/>
      <c r="KIL119" s="80"/>
      <c r="KIM119" s="79"/>
      <c r="KIN119" s="79"/>
      <c r="KIO119" s="79"/>
      <c r="KIP119" s="25"/>
      <c r="KIQ119" s="26"/>
      <c r="KIR119" s="26"/>
      <c r="KIS119" s="26"/>
      <c r="KIT119" s="26"/>
      <c r="KIU119" s="26"/>
      <c r="KIV119" s="26"/>
      <c r="KIW119" s="26"/>
      <c r="KIX119" s="81"/>
      <c r="KIY119" s="80"/>
      <c r="KIZ119" s="80"/>
      <c r="KJA119" s="79"/>
      <c r="KJB119" s="80"/>
      <c r="KJC119" s="79"/>
      <c r="KJD119" s="79"/>
      <c r="KJE119" s="79"/>
      <c r="KJF119" s="25"/>
      <c r="KJG119" s="26"/>
      <c r="KJH119" s="26"/>
      <c r="KJI119" s="26"/>
      <c r="KJJ119" s="26"/>
      <c r="KJK119" s="26"/>
      <c r="KJL119" s="26"/>
      <c r="KJM119" s="26"/>
      <c r="KJN119" s="81"/>
      <c r="KJO119" s="80"/>
      <c r="KJP119" s="80"/>
      <c r="KJQ119" s="79"/>
      <c r="KJR119" s="80"/>
      <c r="KJS119" s="79"/>
      <c r="KJT119" s="79"/>
      <c r="KJU119" s="79"/>
      <c r="KJV119" s="25"/>
      <c r="KJW119" s="26"/>
      <c r="KJX119" s="26"/>
      <c r="KJY119" s="26"/>
      <c r="KJZ119" s="26"/>
      <c r="KKA119" s="26"/>
      <c r="KKB119" s="26"/>
      <c r="KKC119" s="26"/>
      <c r="KKD119" s="81"/>
      <c r="KKE119" s="80"/>
      <c r="KKF119" s="80"/>
      <c r="KKG119" s="79"/>
      <c r="KKH119" s="80"/>
      <c r="KKI119" s="79"/>
      <c r="KKJ119" s="79"/>
      <c r="KKK119" s="79"/>
      <c r="KKL119" s="25"/>
      <c r="KKM119" s="26"/>
      <c r="KKN119" s="26"/>
      <c r="KKO119" s="26"/>
      <c r="KKP119" s="26"/>
      <c r="KKQ119" s="26"/>
      <c r="KKR119" s="26"/>
      <c r="KKS119" s="26"/>
      <c r="KKT119" s="81"/>
      <c r="KKU119" s="80"/>
      <c r="KKV119" s="80"/>
      <c r="KKW119" s="79"/>
      <c r="KKX119" s="80"/>
      <c r="KKY119" s="79"/>
      <c r="KKZ119" s="79"/>
      <c r="KLA119" s="79"/>
      <c r="KLB119" s="25"/>
      <c r="KLC119" s="26"/>
      <c r="KLD119" s="26"/>
      <c r="KLE119" s="26"/>
      <c r="KLF119" s="26"/>
      <c r="KLG119" s="26"/>
      <c r="KLH119" s="26"/>
      <c r="KLI119" s="26"/>
      <c r="KLJ119" s="81"/>
      <c r="KLK119" s="80"/>
      <c r="KLL119" s="80"/>
      <c r="KLM119" s="79"/>
      <c r="KLN119" s="80"/>
      <c r="KLO119" s="79"/>
      <c r="KLP119" s="79"/>
      <c r="KLQ119" s="79"/>
      <c r="KLR119" s="25"/>
      <c r="KLS119" s="26"/>
      <c r="KLT119" s="26"/>
      <c r="KLU119" s="26"/>
      <c r="KLV119" s="26"/>
      <c r="KLW119" s="26"/>
      <c r="KLX119" s="26"/>
      <c r="KLY119" s="26"/>
      <c r="KLZ119" s="81"/>
      <c r="KMA119" s="80"/>
      <c r="KMB119" s="80"/>
      <c r="KMC119" s="79"/>
      <c r="KMD119" s="80"/>
      <c r="KME119" s="79"/>
      <c r="KMF119" s="79"/>
      <c r="KMG119" s="79"/>
      <c r="KMH119" s="25"/>
      <c r="KMI119" s="26"/>
      <c r="KMJ119" s="26"/>
      <c r="KMK119" s="26"/>
      <c r="KML119" s="26"/>
      <c r="KMM119" s="26"/>
      <c r="KMN119" s="26"/>
      <c r="KMO119" s="26"/>
      <c r="KMP119" s="81"/>
      <c r="KMQ119" s="80"/>
      <c r="KMR119" s="80"/>
      <c r="KMS119" s="79"/>
      <c r="KMT119" s="80"/>
      <c r="KMU119" s="79"/>
      <c r="KMV119" s="79"/>
      <c r="KMW119" s="79"/>
      <c r="KMX119" s="25"/>
      <c r="KMY119" s="26"/>
      <c r="KMZ119" s="26"/>
      <c r="KNA119" s="26"/>
      <c r="KNB119" s="26"/>
      <c r="KNC119" s="26"/>
      <c r="KND119" s="26"/>
      <c r="KNE119" s="26"/>
      <c r="KNF119" s="81"/>
      <c r="KNG119" s="80"/>
      <c r="KNH119" s="80"/>
      <c r="KNI119" s="79"/>
      <c r="KNJ119" s="80"/>
      <c r="KNK119" s="79"/>
      <c r="KNL119" s="79"/>
      <c r="KNM119" s="79"/>
      <c r="KNN119" s="25"/>
      <c r="KNO119" s="26"/>
      <c r="KNP119" s="26"/>
      <c r="KNQ119" s="26"/>
      <c r="KNR119" s="26"/>
      <c r="KNS119" s="26"/>
      <c r="KNT119" s="26"/>
      <c r="KNU119" s="26"/>
      <c r="KNV119" s="81"/>
      <c r="KNW119" s="80"/>
      <c r="KNX119" s="80"/>
      <c r="KNY119" s="79"/>
      <c r="KNZ119" s="80"/>
      <c r="KOA119" s="79"/>
      <c r="KOB119" s="79"/>
      <c r="KOC119" s="79"/>
      <c r="KOD119" s="25"/>
      <c r="KOE119" s="26"/>
      <c r="KOF119" s="26"/>
      <c r="KOG119" s="26"/>
      <c r="KOH119" s="26"/>
      <c r="KOI119" s="26"/>
      <c r="KOJ119" s="26"/>
      <c r="KOK119" s="26"/>
      <c r="KOL119" s="81"/>
      <c r="KOM119" s="80"/>
      <c r="KON119" s="80"/>
      <c r="KOO119" s="79"/>
      <c r="KOP119" s="80"/>
      <c r="KOQ119" s="79"/>
      <c r="KOR119" s="79"/>
      <c r="KOS119" s="79"/>
      <c r="KOT119" s="25"/>
      <c r="KOU119" s="26"/>
      <c r="KOV119" s="26"/>
      <c r="KOW119" s="26"/>
      <c r="KOX119" s="26"/>
      <c r="KOY119" s="26"/>
      <c r="KOZ119" s="26"/>
      <c r="KPA119" s="26"/>
      <c r="KPB119" s="81"/>
      <c r="KPC119" s="80"/>
      <c r="KPD119" s="80"/>
      <c r="KPE119" s="79"/>
      <c r="KPF119" s="80"/>
      <c r="KPG119" s="79"/>
      <c r="KPH119" s="79"/>
      <c r="KPI119" s="79"/>
      <c r="KPJ119" s="25"/>
      <c r="KPK119" s="26"/>
      <c r="KPL119" s="26"/>
      <c r="KPM119" s="26"/>
      <c r="KPN119" s="26"/>
      <c r="KPO119" s="26"/>
      <c r="KPP119" s="26"/>
      <c r="KPQ119" s="26"/>
      <c r="KPR119" s="81"/>
      <c r="KPS119" s="80"/>
      <c r="KPT119" s="80"/>
      <c r="KPU119" s="79"/>
      <c r="KPV119" s="80"/>
      <c r="KPW119" s="79"/>
      <c r="KPX119" s="79"/>
      <c r="KPY119" s="79"/>
      <c r="KPZ119" s="25"/>
      <c r="KQA119" s="26"/>
      <c r="KQB119" s="26"/>
      <c r="KQC119" s="26"/>
      <c r="KQD119" s="26"/>
      <c r="KQE119" s="26"/>
      <c r="KQF119" s="26"/>
      <c r="KQG119" s="26"/>
      <c r="KQH119" s="81"/>
      <c r="KQI119" s="80"/>
      <c r="KQJ119" s="80"/>
      <c r="KQK119" s="79"/>
      <c r="KQL119" s="80"/>
      <c r="KQM119" s="79"/>
      <c r="KQN119" s="79"/>
      <c r="KQO119" s="79"/>
      <c r="KQP119" s="25"/>
      <c r="KQQ119" s="26"/>
      <c r="KQR119" s="26"/>
      <c r="KQS119" s="26"/>
      <c r="KQT119" s="26"/>
      <c r="KQU119" s="26"/>
      <c r="KQV119" s="26"/>
      <c r="KQW119" s="26"/>
      <c r="KQX119" s="81"/>
      <c r="KQY119" s="80"/>
      <c r="KQZ119" s="80"/>
      <c r="KRA119" s="79"/>
      <c r="KRB119" s="80"/>
      <c r="KRC119" s="79"/>
      <c r="KRD119" s="79"/>
      <c r="KRE119" s="79"/>
      <c r="KRF119" s="25"/>
      <c r="KRG119" s="26"/>
      <c r="KRH119" s="26"/>
      <c r="KRI119" s="26"/>
      <c r="KRJ119" s="26"/>
      <c r="KRK119" s="26"/>
      <c r="KRL119" s="26"/>
      <c r="KRM119" s="26"/>
      <c r="KRN119" s="81"/>
      <c r="KRO119" s="80"/>
      <c r="KRP119" s="80"/>
      <c r="KRQ119" s="79"/>
      <c r="KRR119" s="80"/>
      <c r="KRS119" s="79"/>
      <c r="KRT119" s="79"/>
      <c r="KRU119" s="79"/>
      <c r="KRV119" s="25"/>
      <c r="KRW119" s="26"/>
      <c r="KRX119" s="26"/>
      <c r="KRY119" s="26"/>
      <c r="KRZ119" s="26"/>
      <c r="KSA119" s="26"/>
      <c r="KSB119" s="26"/>
      <c r="KSC119" s="26"/>
      <c r="KSD119" s="81"/>
      <c r="KSE119" s="80"/>
      <c r="KSF119" s="80"/>
      <c r="KSG119" s="79"/>
      <c r="KSH119" s="80"/>
      <c r="KSI119" s="79"/>
      <c r="KSJ119" s="79"/>
      <c r="KSK119" s="79"/>
      <c r="KSL119" s="25"/>
      <c r="KSM119" s="26"/>
      <c r="KSN119" s="26"/>
      <c r="KSO119" s="26"/>
      <c r="KSP119" s="26"/>
      <c r="KSQ119" s="26"/>
      <c r="KSR119" s="26"/>
      <c r="KSS119" s="26"/>
      <c r="KST119" s="81"/>
      <c r="KSU119" s="80"/>
      <c r="KSV119" s="80"/>
      <c r="KSW119" s="79"/>
      <c r="KSX119" s="80"/>
      <c r="KSY119" s="79"/>
      <c r="KSZ119" s="79"/>
      <c r="KTA119" s="79"/>
      <c r="KTB119" s="25"/>
      <c r="KTC119" s="26"/>
      <c r="KTD119" s="26"/>
      <c r="KTE119" s="26"/>
      <c r="KTF119" s="26"/>
      <c r="KTG119" s="26"/>
      <c r="KTH119" s="26"/>
      <c r="KTI119" s="26"/>
      <c r="KTJ119" s="81"/>
      <c r="KTK119" s="80"/>
      <c r="KTL119" s="80"/>
      <c r="KTM119" s="79"/>
      <c r="KTN119" s="80"/>
      <c r="KTO119" s="79"/>
      <c r="KTP119" s="79"/>
      <c r="KTQ119" s="79"/>
      <c r="KTR119" s="25"/>
      <c r="KTS119" s="26"/>
      <c r="KTT119" s="26"/>
      <c r="KTU119" s="26"/>
      <c r="KTV119" s="26"/>
      <c r="KTW119" s="26"/>
      <c r="KTX119" s="26"/>
      <c r="KTY119" s="26"/>
      <c r="KTZ119" s="81"/>
      <c r="KUA119" s="80"/>
      <c r="KUB119" s="80"/>
      <c r="KUC119" s="79"/>
      <c r="KUD119" s="80"/>
      <c r="KUE119" s="79"/>
      <c r="KUF119" s="79"/>
      <c r="KUG119" s="79"/>
      <c r="KUH119" s="25"/>
      <c r="KUI119" s="26"/>
      <c r="KUJ119" s="26"/>
      <c r="KUK119" s="26"/>
      <c r="KUL119" s="26"/>
      <c r="KUM119" s="26"/>
      <c r="KUN119" s="26"/>
      <c r="KUO119" s="26"/>
      <c r="KUP119" s="81"/>
      <c r="KUQ119" s="80"/>
      <c r="KUR119" s="80"/>
      <c r="KUS119" s="79"/>
      <c r="KUT119" s="80"/>
      <c r="KUU119" s="79"/>
      <c r="KUV119" s="79"/>
      <c r="KUW119" s="79"/>
      <c r="KUX119" s="25"/>
      <c r="KUY119" s="26"/>
      <c r="KUZ119" s="26"/>
      <c r="KVA119" s="26"/>
      <c r="KVB119" s="26"/>
      <c r="KVC119" s="26"/>
      <c r="KVD119" s="26"/>
      <c r="KVE119" s="26"/>
      <c r="KVF119" s="81"/>
      <c r="KVG119" s="80"/>
      <c r="KVH119" s="80"/>
      <c r="KVI119" s="79"/>
      <c r="KVJ119" s="80"/>
      <c r="KVK119" s="79"/>
      <c r="KVL119" s="79"/>
      <c r="KVM119" s="79"/>
      <c r="KVN119" s="25"/>
      <c r="KVO119" s="26"/>
      <c r="KVP119" s="26"/>
      <c r="KVQ119" s="26"/>
      <c r="KVR119" s="26"/>
      <c r="KVS119" s="26"/>
      <c r="KVT119" s="26"/>
      <c r="KVU119" s="26"/>
      <c r="KVV119" s="81"/>
      <c r="KVW119" s="80"/>
      <c r="KVX119" s="80"/>
      <c r="KVY119" s="79"/>
      <c r="KVZ119" s="80"/>
      <c r="KWA119" s="79"/>
      <c r="KWB119" s="79"/>
      <c r="KWC119" s="79"/>
      <c r="KWD119" s="25"/>
      <c r="KWE119" s="26"/>
      <c r="KWF119" s="26"/>
      <c r="KWG119" s="26"/>
      <c r="KWH119" s="26"/>
      <c r="KWI119" s="26"/>
      <c r="KWJ119" s="26"/>
      <c r="KWK119" s="26"/>
      <c r="KWL119" s="81"/>
      <c r="KWM119" s="80"/>
      <c r="KWN119" s="80"/>
      <c r="KWO119" s="79"/>
      <c r="KWP119" s="80"/>
      <c r="KWQ119" s="79"/>
      <c r="KWR119" s="79"/>
      <c r="KWS119" s="79"/>
      <c r="KWT119" s="25"/>
      <c r="KWU119" s="26"/>
      <c r="KWV119" s="26"/>
      <c r="KWW119" s="26"/>
      <c r="KWX119" s="26"/>
      <c r="KWY119" s="26"/>
      <c r="KWZ119" s="26"/>
      <c r="KXA119" s="26"/>
      <c r="KXB119" s="81"/>
      <c r="KXC119" s="80"/>
      <c r="KXD119" s="80"/>
      <c r="KXE119" s="79"/>
      <c r="KXF119" s="80"/>
      <c r="KXG119" s="79"/>
      <c r="KXH119" s="79"/>
      <c r="KXI119" s="79"/>
      <c r="KXJ119" s="25"/>
      <c r="KXK119" s="26"/>
      <c r="KXL119" s="26"/>
      <c r="KXM119" s="26"/>
      <c r="KXN119" s="26"/>
      <c r="KXO119" s="26"/>
      <c r="KXP119" s="26"/>
      <c r="KXQ119" s="26"/>
      <c r="KXR119" s="81"/>
      <c r="KXS119" s="80"/>
      <c r="KXT119" s="80"/>
      <c r="KXU119" s="79"/>
      <c r="KXV119" s="80"/>
      <c r="KXW119" s="79"/>
      <c r="KXX119" s="79"/>
      <c r="KXY119" s="79"/>
      <c r="KXZ119" s="25"/>
      <c r="KYA119" s="26"/>
      <c r="KYB119" s="26"/>
      <c r="KYC119" s="26"/>
      <c r="KYD119" s="26"/>
      <c r="KYE119" s="26"/>
      <c r="KYF119" s="26"/>
      <c r="KYG119" s="26"/>
      <c r="KYH119" s="81"/>
      <c r="KYI119" s="80"/>
      <c r="KYJ119" s="80"/>
      <c r="KYK119" s="79"/>
      <c r="KYL119" s="80"/>
      <c r="KYM119" s="79"/>
      <c r="KYN119" s="79"/>
      <c r="KYO119" s="79"/>
      <c r="KYP119" s="25"/>
      <c r="KYQ119" s="26"/>
      <c r="KYR119" s="26"/>
      <c r="KYS119" s="26"/>
      <c r="KYT119" s="26"/>
      <c r="KYU119" s="26"/>
      <c r="KYV119" s="26"/>
      <c r="KYW119" s="26"/>
      <c r="KYX119" s="81"/>
      <c r="KYY119" s="80"/>
      <c r="KYZ119" s="80"/>
      <c r="KZA119" s="79"/>
      <c r="KZB119" s="80"/>
      <c r="KZC119" s="79"/>
      <c r="KZD119" s="79"/>
      <c r="KZE119" s="79"/>
      <c r="KZF119" s="25"/>
      <c r="KZG119" s="26"/>
      <c r="KZH119" s="26"/>
      <c r="KZI119" s="26"/>
      <c r="KZJ119" s="26"/>
      <c r="KZK119" s="26"/>
      <c r="KZL119" s="26"/>
      <c r="KZM119" s="26"/>
      <c r="KZN119" s="81"/>
      <c r="KZO119" s="80"/>
      <c r="KZP119" s="80"/>
      <c r="KZQ119" s="79"/>
      <c r="KZR119" s="80"/>
      <c r="KZS119" s="79"/>
      <c r="KZT119" s="79"/>
      <c r="KZU119" s="79"/>
      <c r="KZV119" s="25"/>
      <c r="KZW119" s="26"/>
      <c r="KZX119" s="26"/>
      <c r="KZY119" s="26"/>
      <c r="KZZ119" s="26"/>
      <c r="LAA119" s="26"/>
      <c r="LAB119" s="26"/>
      <c r="LAC119" s="26"/>
      <c r="LAD119" s="81"/>
      <c r="LAE119" s="80"/>
      <c r="LAF119" s="80"/>
      <c r="LAG119" s="79"/>
      <c r="LAH119" s="80"/>
      <c r="LAI119" s="79"/>
      <c r="LAJ119" s="79"/>
      <c r="LAK119" s="79"/>
      <c r="LAL119" s="25"/>
      <c r="LAM119" s="26"/>
      <c r="LAN119" s="26"/>
      <c r="LAO119" s="26"/>
      <c r="LAP119" s="26"/>
      <c r="LAQ119" s="26"/>
      <c r="LAR119" s="26"/>
      <c r="LAS119" s="26"/>
      <c r="LAT119" s="81"/>
      <c r="LAU119" s="80"/>
      <c r="LAV119" s="80"/>
      <c r="LAW119" s="79"/>
      <c r="LAX119" s="80"/>
      <c r="LAY119" s="79"/>
      <c r="LAZ119" s="79"/>
      <c r="LBA119" s="79"/>
      <c r="LBB119" s="25"/>
      <c r="LBC119" s="26"/>
      <c r="LBD119" s="26"/>
      <c r="LBE119" s="26"/>
      <c r="LBF119" s="26"/>
      <c r="LBG119" s="26"/>
      <c r="LBH119" s="26"/>
      <c r="LBI119" s="26"/>
      <c r="LBJ119" s="81"/>
      <c r="LBK119" s="80"/>
      <c r="LBL119" s="80"/>
      <c r="LBM119" s="79"/>
      <c r="LBN119" s="80"/>
      <c r="LBO119" s="79"/>
      <c r="LBP119" s="79"/>
      <c r="LBQ119" s="79"/>
      <c r="LBR119" s="25"/>
      <c r="LBS119" s="26"/>
      <c r="LBT119" s="26"/>
      <c r="LBU119" s="26"/>
      <c r="LBV119" s="26"/>
      <c r="LBW119" s="26"/>
      <c r="LBX119" s="26"/>
      <c r="LBY119" s="26"/>
      <c r="LBZ119" s="81"/>
      <c r="LCA119" s="80"/>
      <c r="LCB119" s="80"/>
      <c r="LCC119" s="79"/>
      <c r="LCD119" s="80"/>
      <c r="LCE119" s="79"/>
      <c r="LCF119" s="79"/>
      <c r="LCG119" s="79"/>
      <c r="LCH119" s="25"/>
      <c r="LCI119" s="26"/>
      <c r="LCJ119" s="26"/>
      <c r="LCK119" s="26"/>
      <c r="LCL119" s="26"/>
      <c r="LCM119" s="26"/>
      <c r="LCN119" s="26"/>
      <c r="LCO119" s="26"/>
      <c r="LCP119" s="81"/>
      <c r="LCQ119" s="80"/>
      <c r="LCR119" s="80"/>
      <c r="LCS119" s="79"/>
      <c r="LCT119" s="80"/>
      <c r="LCU119" s="79"/>
      <c r="LCV119" s="79"/>
      <c r="LCW119" s="79"/>
      <c r="LCX119" s="25"/>
      <c r="LCY119" s="26"/>
      <c r="LCZ119" s="26"/>
      <c r="LDA119" s="26"/>
      <c r="LDB119" s="26"/>
      <c r="LDC119" s="26"/>
      <c r="LDD119" s="26"/>
      <c r="LDE119" s="26"/>
      <c r="LDF119" s="81"/>
      <c r="LDG119" s="80"/>
      <c r="LDH119" s="80"/>
      <c r="LDI119" s="79"/>
      <c r="LDJ119" s="80"/>
      <c r="LDK119" s="79"/>
      <c r="LDL119" s="79"/>
      <c r="LDM119" s="79"/>
      <c r="LDN119" s="25"/>
      <c r="LDO119" s="26"/>
      <c r="LDP119" s="26"/>
      <c r="LDQ119" s="26"/>
      <c r="LDR119" s="26"/>
      <c r="LDS119" s="26"/>
      <c r="LDT119" s="26"/>
      <c r="LDU119" s="26"/>
      <c r="LDV119" s="81"/>
      <c r="LDW119" s="80"/>
      <c r="LDX119" s="80"/>
      <c r="LDY119" s="79"/>
      <c r="LDZ119" s="80"/>
      <c r="LEA119" s="79"/>
      <c r="LEB119" s="79"/>
      <c r="LEC119" s="79"/>
      <c r="LED119" s="25"/>
      <c r="LEE119" s="26"/>
      <c r="LEF119" s="26"/>
      <c r="LEG119" s="26"/>
      <c r="LEH119" s="26"/>
      <c r="LEI119" s="26"/>
      <c r="LEJ119" s="26"/>
      <c r="LEK119" s="26"/>
      <c r="LEL119" s="81"/>
      <c r="LEM119" s="80"/>
      <c r="LEN119" s="80"/>
      <c r="LEO119" s="79"/>
      <c r="LEP119" s="80"/>
      <c r="LEQ119" s="79"/>
      <c r="LER119" s="79"/>
      <c r="LES119" s="79"/>
      <c r="LET119" s="25"/>
      <c r="LEU119" s="26"/>
      <c r="LEV119" s="26"/>
      <c r="LEW119" s="26"/>
      <c r="LEX119" s="26"/>
      <c r="LEY119" s="26"/>
      <c r="LEZ119" s="26"/>
      <c r="LFA119" s="26"/>
      <c r="LFB119" s="81"/>
      <c r="LFC119" s="80"/>
      <c r="LFD119" s="80"/>
      <c r="LFE119" s="79"/>
      <c r="LFF119" s="80"/>
      <c r="LFG119" s="79"/>
      <c r="LFH119" s="79"/>
      <c r="LFI119" s="79"/>
      <c r="LFJ119" s="25"/>
      <c r="LFK119" s="26"/>
      <c r="LFL119" s="26"/>
      <c r="LFM119" s="26"/>
      <c r="LFN119" s="26"/>
      <c r="LFO119" s="26"/>
      <c r="LFP119" s="26"/>
      <c r="LFQ119" s="26"/>
      <c r="LFR119" s="81"/>
      <c r="LFS119" s="80"/>
      <c r="LFT119" s="80"/>
      <c r="LFU119" s="79"/>
      <c r="LFV119" s="80"/>
      <c r="LFW119" s="79"/>
      <c r="LFX119" s="79"/>
      <c r="LFY119" s="79"/>
      <c r="LFZ119" s="25"/>
      <c r="LGA119" s="26"/>
      <c r="LGB119" s="26"/>
      <c r="LGC119" s="26"/>
      <c r="LGD119" s="26"/>
      <c r="LGE119" s="26"/>
      <c r="LGF119" s="26"/>
      <c r="LGG119" s="26"/>
      <c r="LGH119" s="81"/>
      <c r="LGI119" s="80"/>
      <c r="LGJ119" s="80"/>
      <c r="LGK119" s="79"/>
      <c r="LGL119" s="80"/>
      <c r="LGM119" s="79"/>
      <c r="LGN119" s="79"/>
      <c r="LGO119" s="79"/>
      <c r="LGP119" s="25"/>
      <c r="LGQ119" s="26"/>
      <c r="LGR119" s="26"/>
      <c r="LGS119" s="26"/>
      <c r="LGT119" s="26"/>
      <c r="LGU119" s="26"/>
      <c r="LGV119" s="26"/>
      <c r="LGW119" s="26"/>
      <c r="LGX119" s="81"/>
      <c r="LGY119" s="80"/>
      <c r="LGZ119" s="80"/>
      <c r="LHA119" s="79"/>
      <c r="LHB119" s="80"/>
      <c r="LHC119" s="79"/>
      <c r="LHD119" s="79"/>
      <c r="LHE119" s="79"/>
      <c r="LHF119" s="25"/>
      <c r="LHG119" s="26"/>
      <c r="LHH119" s="26"/>
      <c r="LHI119" s="26"/>
      <c r="LHJ119" s="26"/>
      <c r="LHK119" s="26"/>
      <c r="LHL119" s="26"/>
      <c r="LHM119" s="26"/>
      <c r="LHN119" s="81"/>
      <c r="LHO119" s="80"/>
      <c r="LHP119" s="80"/>
      <c r="LHQ119" s="79"/>
      <c r="LHR119" s="80"/>
      <c r="LHS119" s="79"/>
      <c r="LHT119" s="79"/>
      <c r="LHU119" s="79"/>
      <c r="LHV119" s="25"/>
      <c r="LHW119" s="26"/>
      <c r="LHX119" s="26"/>
      <c r="LHY119" s="26"/>
      <c r="LHZ119" s="26"/>
      <c r="LIA119" s="26"/>
      <c r="LIB119" s="26"/>
      <c r="LIC119" s="26"/>
      <c r="LID119" s="81"/>
      <c r="LIE119" s="80"/>
      <c r="LIF119" s="80"/>
      <c r="LIG119" s="79"/>
      <c r="LIH119" s="80"/>
      <c r="LII119" s="79"/>
      <c r="LIJ119" s="79"/>
      <c r="LIK119" s="79"/>
      <c r="LIL119" s="25"/>
      <c r="LIM119" s="26"/>
      <c r="LIN119" s="26"/>
      <c r="LIO119" s="26"/>
      <c r="LIP119" s="26"/>
      <c r="LIQ119" s="26"/>
      <c r="LIR119" s="26"/>
      <c r="LIS119" s="26"/>
      <c r="LIT119" s="81"/>
      <c r="LIU119" s="80"/>
      <c r="LIV119" s="80"/>
      <c r="LIW119" s="79"/>
      <c r="LIX119" s="80"/>
      <c r="LIY119" s="79"/>
      <c r="LIZ119" s="79"/>
      <c r="LJA119" s="79"/>
      <c r="LJB119" s="25"/>
      <c r="LJC119" s="26"/>
      <c r="LJD119" s="26"/>
      <c r="LJE119" s="26"/>
      <c r="LJF119" s="26"/>
      <c r="LJG119" s="26"/>
      <c r="LJH119" s="26"/>
      <c r="LJI119" s="26"/>
      <c r="LJJ119" s="81"/>
      <c r="LJK119" s="80"/>
      <c r="LJL119" s="80"/>
      <c r="LJM119" s="79"/>
      <c r="LJN119" s="80"/>
      <c r="LJO119" s="79"/>
      <c r="LJP119" s="79"/>
      <c r="LJQ119" s="79"/>
      <c r="LJR119" s="25"/>
      <c r="LJS119" s="26"/>
      <c r="LJT119" s="26"/>
      <c r="LJU119" s="26"/>
      <c r="LJV119" s="26"/>
      <c r="LJW119" s="26"/>
      <c r="LJX119" s="26"/>
      <c r="LJY119" s="26"/>
      <c r="LJZ119" s="81"/>
      <c r="LKA119" s="80"/>
      <c r="LKB119" s="80"/>
      <c r="LKC119" s="79"/>
      <c r="LKD119" s="80"/>
      <c r="LKE119" s="79"/>
      <c r="LKF119" s="79"/>
      <c r="LKG119" s="79"/>
      <c r="LKH119" s="25"/>
      <c r="LKI119" s="26"/>
      <c r="LKJ119" s="26"/>
      <c r="LKK119" s="26"/>
      <c r="LKL119" s="26"/>
      <c r="LKM119" s="26"/>
      <c r="LKN119" s="26"/>
      <c r="LKO119" s="26"/>
      <c r="LKP119" s="81"/>
      <c r="LKQ119" s="80"/>
      <c r="LKR119" s="80"/>
      <c r="LKS119" s="79"/>
      <c r="LKT119" s="80"/>
      <c r="LKU119" s="79"/>
      <c r="LKV119" s="79"/>
      <c r="LKW119" s="79"/>
      <c r="LKX119" s="25"/>
      <c r="LKY119" s="26"/>
      <c r="LKZ119" s="26"/>
      <c r="LLA119" s="26"/>
      <c r="LLB119" s="26"/>
      <c r="LLC119" s="26"/>
      <c r="LLD119" s="26"/>
      <c r="LLE119" s="26"/>
      <c r="LLF119" s="81"/>
      <c r="LLG119" s="80"/>
      <c r="LLH119" s="80"/>
      <c r="LLI119" s="79"/>
      <c r="LLJ119" s="80"/>
      <c r="LLK119" s="79"/>
      <c r="LLL119" s="79"/>
      <c r="LLM119" s="79"/>
      <c r="LLN119" s="25"/>
      <c r="LLO119" s="26"/>
      <c r="LLP119" s="26"/>
      <c r="LLQ119" s="26"/>
      <c r="LLR119" s="26"/>
      <c r="LLS119" s="26"/>
      <c r="LLT119" s="26"/>
      <c r="LLU119" s="26"/>
      <c r="LLV119" s="81"/>
      <c r="LLW119" s="80"/>
      <c r="LLX119" s="80"/>
      <c r="LLY119" s="79"/>
      <c r="LLZ119" s="80"/>
      <c r="LMA119" s="79"/>
      <c r="LMB119" s="79"/>
      <c r="LMC119" s="79"/>
      <c r="LMD119" s="25"/>
      <c r="LME119" s="26"/>
      <c r="LMF119" s="26"/>
      <c r="LMG119" s="26"/>
      <c r="LMH119" s="26"/>
      <c r="LMI119" s="26"/>
      <c r="LMJ119" s="26"/>
      <c r="LMK119" s="26"/>
      <c r="LML119" s="81"/>
      <c r="LMM119" s="80"/>
      <c r="LMN119" s="80"/>
      <c r="LMO119" s="79"/>
      <c r="LMP119" s="80"/>
      <c r="LMQ119" s="79"/>
      <c r="LMR119" s="79"/>
      <c r="LMS119" s="79"/>
      <c r="LMT119" s="25"/>
      <c r="LMU119" s="26"/>
      <c r="LMV119" s="26"/>
      <c r="LMW119" s="26"/>
      <c r="LMX119" s="26"/>
      <c r="LMY119" s="26"/>
      <c r="LMZ119" s="26"/>
      <c r="LNA119" s="26"/>
      <c r="LNB119" s="81"/>
      <c r="LNC119" s="80"/>
      <c r="LND119" s="80"/>
      <c r="LNE119" s="79"/>
      <c r="LNF119" s="80"/>
      <c r="LNG119" s="79"/>
      <c r="LNH119" s="79"/>
      <c r="LNI119" s="79"/>
      <c r="LNJ119" s="25"/>
      <c r="LNK119" s="26"/>
      <c r="LNL119" s="26"/>
      <c r="LNM119" s="26"/>
      <c r="LNN119" s="26"/>
      <c r="LNO119" s="26"/>
      <c r="LNP119" s="26"/>
      <c r="LNQ119" s="26"/>
      <c r="LNR119" s="81"/>
      <c r="LNS119" s="80"/>
      <c r="LNT119" s="80"/>
      <c r="LNU119" s="79"/>
      <c r="LNV119" s="80"/>
      <c r="LNW119" s="79"/>
      <c r="LNX119" s="79"/>
      <c r="LNY119" s="79"/>
      <c r="LNZ119" s="25"/>
      <c r="LOA119" s="26"/>
      <c r="LOB119" s="26"/>
      <c r="LOC119" s="26"/>
      <c r="LOD119" s="26"/>
      <c r="LOE119" s="26"/>
      <c r="LOF119" s="26"/>
      <c r="LOG119" s="26"/>
      <c r="LOH119" s="81"/>
      <c r="LOI119" s="80"/>
      <c r="LOJ119" s="80"/>
      <c r="LOK119" s="79"/>
      <c r="LOL119" s="80"/>
      <c r="LOM119" s="79"/>
      <c r="LON119" s="79"/>
      <c r="LOO119" s="79"/>
      <c r="LOP119" s="25"/>
      <c r="LOQ119" s="26"/>
      <c r="LOR119" s="26"/>
      <c r="LOS119" s="26"/>
      <c r="LOT119" s="26"/>
      <c r="LOU119" s="26"/>
      <c r="LOV119" s="26"/>
      <c r="LOW119" s="26"/>
      <c r="LOX119" s="81"/>
      <c r="LOY119" s="80"/>
      <c r="LOZ119" s="80"/>
      <c r="LPA119" s="79"/>
      <c r="LPB119" s="80"/>
      <c r="LPC119" s="79"/>
      <c r="LPD119" s="79"/>
      <c r="LPE119" s="79"/>
      <c r="LPF119" s="25"/>
      <c r="LPG119" s="26"/>
      <c r="LPH119" s="26"/>
      <c r="LPI119" s="26"/>
      <c r="LPJ119" s="26"/>
      <c r="LPK119" s="26"/>
      <c r="LPL119" s="26"/>
      <c r="LPM119" s="26"/>
      <c r="LPN119" s="81"/>
      <c r="LPO119" s="80"/>
      <c r="LPP119" s="80"/>
      <c r="LPQ119" s="79"/>
      <c r="LPR119" s="80"/>
      <c r="LPS119" s="79"/>
      <c r="LPT119" s="79"/>
      <c r="LPU119" s="79"/>
      <c r="LPV119" s="25"/>
      <c r="LPW119" s="26"/>
      <c r="LPX119" s="26"/>
      <c r="LPY119" s="26"/>
      <c r="LPZ119" s="26"/>
      <c r="LQA119" s="26"/>
      <c r="LQB119" s="26"/>
      <c r="LQC119" s="26"/>
      <c r="LQD119" s="81"/>
      <c r="LQE119" s="80"/>
      <c r="LQF119" s="80"/>
      <c r="LQG119" s="79"/>
      <c r="LQH119" s="80"/>
      <c r="LQI119" s="79"/>
      <c r="LQJ119" s="79"/>
      <c r="LQK119" s="79"/>
      <c r="LQL119" s="25"/>
      <c r="LQM119" s="26"/>
      <c r="LQN119" s="26"/>
      <c r="LQO119" s="26"/>
      <c r="LQP119" s="26"/>
      <c r="LQQ119" s="26"/>
      <c r="LQR119" s="26"/>
      <c r="LQS119" s="26"/>
      <c r="LQT119" s="81"/>
      <c r="LQU119" s="80"/>
      <c r="LQV119" s="80"/>
      <c r="LQW119" s="79"/>
      <c r="LQX119" s="80"/>
      <c r="LQY119" s="79"/>
      <c r="LQZ119" s="79"/>
      <c r="LRA119" s="79"/>
      <c r="LRB119" s="25"/>
      <c r="LRC119" s="26"/>
      <c r="LRD119" s="26"/>
      <c r="LRE119" s="26"/>
      <c r="LRF119" s="26"/>
      <c r="LRG119" s="26"/>
      <c r="LRH119" s="26"/>
      <c r="LRI119" s="26"/>
      <c r="LRJ119" s="81"/>
      <c r="LRK119" s="80"/>
      <c r="LRL119" s="80"/>
      <c r="LRM119" s="79"/>
      <c r="LRN119" s="80"/>
      <c r="LRO119" s="79"/>
      <c r="LRP119" s="79"/>
      <c r="LRQ119" s="79"/>
      <c r="LRR119" s="25"/>
      <c r="LRS119" s="26"/>
      <c r="LRT119" s="26"/>
      <c r="LRU119" s="26"/>
      <c r="LRV119" s="26"/>
      <c r="LRW119" s="26"/>
      <c r="LRX119" s="26"/>
      <c r="LRY119" s="26"/>
      <c r="LRZ119" s="81"/>
      <c r="LSA119" s="80"/>
      <c r="LSB119" s="80"/>
      <c r="LSC119" s="79"/>
      <c r="LSD119" s="80"/>
      <c r="LSE119" s="79"/>
      <c r="LSF119" s="79"/>
      <c r="LSG119" s="79"/>
      <c r="LSH119" s="25"/>
      <c r="LSI119" s="26"/>
      <c r="LSJ119" s="26"/>
      <c r="LSK119" s="26"/>
      <c r="LSL119" s="26"/>
      <c r="LSM119" s="26"/>
      <c r="LSN119" s="26"/>
      <c r="LSO119" s="26"/>
      <c r="LSP119" s="81"/>
      <c r="LSQ119" s="80"/>
      <c r="LSR119" s="80"/>
      <c r="LSS119" s="79"/>
      <c r="LST119" s="80"/>
      <c r="LSU119" s="79"/>
      <c r="LSV119" s="79"/>
      <c r="LSW119" s="79"/>
      <c r="LSX119" s="25"/>
      <c r="LSY119" s="26"/>
      <c r="LSZ119" s="26"/>
      <c r="LTA119" s="26"/>
      <c r="LTB119" s="26"/>
      <c r="LTC119" s="26"/>
      <c r="LTD119" s="26"/>
      <c r="LTE119" s="26"/>
      <c r="LTF119" s="81"/>
      <c r="LTG119" s="80"/>
      <c r="LTH119" s="80"/>
      <c r="LTI119" s="79"/>
      <c r="LTJ119" s="80"/>
      <c r="LTK119" s="79"/>
      <c r="LTL119" s="79"/>
      <c r="LTM119" s="79"/>
      <c r="LTN119" s="25"/>
      <c r="LTO119" s="26"/>
      <c r="LTP119" s="26"/>
      <c r="LTQ119" s="26"/>
      <c r="LTR119" s="26"/>
      <c r="LTS119" s="26"/>
      <c r="LTT119" s="26"/>
      <c r="LTU119" s="26"/>
      <c r="LTV119" s="81"/>
      <c r="LTW119" s="80"/>
      <c r="LTX119" s="80"/>
      <c r="LTY119" s="79"/>
      <c r="LTZ119" s="80"/>
      <c r="LUA119" s="79"/>
      <c r="LUB119" s="79"/>
      <c r="LUC119" s="79"/>
      <c r="LUD119" s="25"/>
      <c r="LUE119" s="26"/>
      <c r="LUF119" s="26"/>
      <c r="LUG119" s="26"/>
      <c r="LUH119" s="26"/>
      <c r="LUI119" s="26"/>
      <c r="LUJ119" s="26"/>
      <c r="LUK119" s="26"/>
      <c r="LUL119" s="81"/>
      <c r="LUM119" s="80"/>
      <c r="LUN119" s="80"/>
      <c r="LUO119" s="79"/>
      <c r="LUP119" s="80"/>
      <c r="LUQ119" s="79"/>
      <c r="LUR119" s="79"/>
      <c r="LUS119" s="79"/>
      <c r="LUT119" s="25"/>
      <c r="LUU119" s="26"/>
      <c r="LUV119" s="26"/>
      <c r="LUW119" s="26"/>
      <c r="LUX119" s="26"/>
      <c r="LUY119" s="26"/>
      <c r="LUZ119" s="26"/>
      <c r="LVA119" s="26"/>
      <c r="LVB119" s="81"/>
      <c r="LVC119" s="80"/>
      <c r="LVD119" s="80"/>
      <c r="LVE119" s="79"/>
      <c r="LVF119" s="80"/>
      <c r="LVG119" s="79"/>
      <c r="LVH119" s="79"/>
      <c r="LVI119" s="79"/>
      <c r="LVJ119" s="25"/>
      <c r="LVK119" s="26"/>
      <c r="LVL119" s="26"/>
      <c r="LVM119" s="26"/>
      <c r="LVN119" s="26"/>
      <c r="LVO119" s="26"/>
      <c r="LVP119" s="26"/>
      <c r="LVQ119" s="26"/>
      <c r="LVR119" s="81"/>
      <c r="LVS119" s="80"/>
      <c r="LVT119" s="80"/>
      <c r="LVU119" s="79"/>
      <c r="LVV119" s="80"/>
      <c r="LVW119" s="79"/>
      <c r="LVX119" s="79"/>
      <c r="LVY119" s="79"/>
      <c r="LVZ119" s="25"/>
      <c r="LWA119" s="26"/>
      <c r="LWB119" s="26"/>
      <c r="LWC119" s="26"/>
      <c r="LWD119" s="26"/>
      <c r="LWE119" s="26"/>
      <c r="LWF119" s="26"/>
      <c r="LWG119" s="26"/>
      <c r="LWH119" s="81"/>
      <c r="LWI119" s="80"/>
      <c r="LWJ119" s="80"/>
      <c r="LWK119" s="79"/>
      <c r="LWL119" s="80"/>
      <c r="LWM119" s="79"/>
      <c r="LWN119" s="79"/>
      <c r="LWO119" s="79"/>
      <c r="LWP119" s="25"/>
      <c r="LWQ119" s="26"/>
      <c r="LWR119" s="26"/>
      <c r="LWS119" s="26"/>
      <c r="LWT119" s="26"/>
      <c r="LWU119" s="26"/>
      <c r="LWV119" s="26"/>
      <c r="LWW119" s="26"/>
      <c r="LWX119" s="81"/>
      <c r="LWY119" s="80"/>
      <c r="LWZ119" s="80"/>
      <c r="LXA119" s="79"/>
      <c r="LXB119" s="80"/>
      <c r="LXC119" s="79"/>
      <c r="LXD119" s="79"/>
      <c r="LXE119" s="79"/>
      <c r="LXF119" s="25"/>
      <c r="LXG119" s="26"/>
      <c r="LXH119" s="26"/>
      <c r="LXI119" s="26"/>
      <c r="LXJ119" s="26"/>
      <c r="LXK119" s="26"/>
      <c r="LXL119" s="26"/>
      <c r="LXM119" s="26"/>
      <c r="LXN119" s="81"/>
      <c r="LXO119" s="80"/>
      <c r="LXP119" s="80"/>
      <c r="LXQ119" s="79"/>
      <c r="LXR119" s="80"/>
      <c r="LXS119" s="79"/>
      <c r="LXT119" s="79"/>
      <c r="LXU119" s="79"/>
      <c r="LXV119" s="25"/>
      <c r="LXW119" s="26"/>
      <c r="LXX119" s="26"/>
      <c r="LXY119" s="26"/>
      <c r="LXZ119" s="26"/>
      <c r="LYA119" s="26"/>
      <c r="LYB119" s="26"/>
      <c r="LYC119" s="26"/>
      <c r="LYD119" s="81"/>
      <c r="LYE119" s="80"/>
      <c r="LYF119" s="80"/>
      <c r="LYG119" s="79"/>
      <c r="LYH119" s="80"/>
      <c r="LYI119" s="79"/>
      <c r="LYJ119" s="79"/>
      <c r="LYK119" s="79"/>
      <c r="LYL119" s="25"/>
      <c r="LYM119" s="26"/>
      <c r="LYN119" s="26"/>
      <c r="LYO119" s="26"/>
      <c r="LYP119" s="26"/>
      <c r="LYQ119" s="26"/>
      <c r="LYR119" s="26"/>
      <c r="LYS119" s="26"/>
      <c r="LYT119" s="81"/>
      <c r="LYU119" s="80"/>
      <c r="LYV119" s="80"/>
      <c r="LYW119" s="79"/>
      <c r="LYX119" s="80"/>
      <c r="LYY119" s="79"/>
      <c r="LYZ119" s="79"/>
      <c r="LZA119" s="79"/>
      <c r="LZB119" s="25"/>
      <c r="LZC119" s="26"/>
      <c r="LZD119" s="26"/>
      <c r="LZE119" s="26"/>
      <c r="LZF119" s="26"/>
      <c r="LZG119" s="26"/>
      <c r="LZH119" s="26"/>
      <c r="LZI119" s="26"/>
      <c r="LZJ119" s="81"/>
      <c r="LZK119" s="80"/>
      <c r="LZL119" s="80"/>
      <c r="LZM119" s="79"/>
      <c r="LZN119" s="80"/>
      <c r="LZO119" s="79"/>
      <c r="LZP119" s="79"/>
      <c r="LZQ119" s="79"/>
      <c r="LZR119" s="25"/>
      <c r="LZS119" s="26"/>
      <c r="LZT119" s="26"/>
      <c r="LZU119" s="26"/>
      <c r="LZV119" s="26"/>
      <c r="LZW119" s="26"/>
      <c r="LZX119" s="26"/>
      <c r="LZY119" s="26"/>
      <c r="LZZ119" s="81"/>
      <c r="MAA119" s="80"/>
      <c r="MAB119" s="80"/>
      <c r="MAC119" s="79"/>
      <c r="MAD119" s="80"/>
      <c r="MAE119" s="79"/>
      <c r="MAF119" s="79"/>
      <c r="MAG119" s="79"/>
      <c r="MAH119" s="25"/>
      <c r="MAI119" s="26"/>
      <c r="MAJ119" s="26"/>
      <c r="MAK119" s="26"/>
      <c r="MAL119" s="26"/>
      <c r="MAM119" s="26"/>
      <c r="MAN119" s="26"/>
      <c r="MAO119" s="26"/>
      <c r="MAP119" s="81"/>
      <c r="MAQ119" s="80"/>
      <c r="MAR119" s="80"/>
      <c r="MAS119" s="79"/>
      <c r="MAT119" s="80"/>
      <c r="MAU119" s="79"/>
      <c r="MAV119" s="79"/>
      <c r="MAW119" s="79"/>
      <c r="MAX119" s="25"/>
      <c r="MAY119" s="26"/>
      <c r="MAZ119" s="26"/>
      <c r="MBA119" s="26"/>
      <c r="MBB119" s="26"/>
      <c r="MBC119" s="26"/>
      <c r="MBD119" s="26"/>
      <c r="MBE119" s="26"/>
      <c r="MBF119" s="81"/>
      <c r="MBG119" s="80"/>
      <c r="MBH119" s="80"/>
      <c r="MBI119" s="79"/>
      <c r="MBJ119" s="80"/>
      <c r="MBK119" s="79"/>
      <c r="MBL119" s="79"/>
      <c r="MBM119" s="79"/>
      <c r="MBN119" s="25"/>
      <c r="MBO119" s="26"/>
      <c r="MBP119" s="26"/>
      <c r="MBQ119" s="26"/>
      <c r="MBR119" s="26"/>
      <c r="MBS119" s="26"/>
      <c r="MBT119" s="26"/>
      <c r="MBU119" s="26"/>
      <c r="MBV119" s="81"/>
      <c r="MBW119" s="80"/>
      <c r="MBX119" s="80"/>
      <c r="MBY119" s="79"/>
      <c r="MBZ119" s="80"/>
      <c r="MCA119" s="79"/>
      <c r="MCB119" s="79"/>
      <c r="MCC119" s="79"/>
      <c r="MCD119" s="25"/>
      <c r="MCE119" s="26"/>
      <c r="MCF119" s="26"/>
      <c r="MCG119" s="26"/>
      <c r="MCH119" s="26"/>
      <c r="MCI119" s="26"/>
      <c r="MCJ119" s="26"/>
      <c r="MCK119" s="26"/>
      <c r="MCL119" s="81"/>
      <c r="MCM119" s="80"/>
      <c r="MCN119" s="80"/>
      <c r="MCO119" s="79"/>
      <c r="MCP119" s="80"/>
      <c r="MCQ119" s="79"/>
      <c r="MCR119" s="79"/>
      <c r="MCS119" s="79"/>
      <c r="MCT119" s="25"/>
      <c r="MCU119" s="26"/>
      <c r="MCV119" s="26"/>
      <c r="MCW119" s="26"/>
      <c r="MCX119" s="26"/>
      <c r="MCY119" s="26"/>
      <c r="MCZ119" s="26"/>
      <c r="MDA119" s="26"/>
      <c r="MDB119" s="81"/>
      <c r="MDC119" s="80"/>
      <c r="MDD119" s="80"/>
      <c r="MDE119" s="79"/>
      <c r="MDF119" s="80"/>
      <c r="MDG119" s="79"/>
      <c r="MDH119" s="79"/>
      <c r="MDI119" s="79"/>
      <c r="MDJ119" s="25"/>
      <c r="MDK119" s="26"/>
      <c r="MDL119" s="26"/>
      <c r="MDM119" s="26"/>
      <c r="MDN119" s="26"/>
      <c r="MDO119" s="26"/>
      <c r="MDP119" s="26"/>
      <c r="MDQ119" s="26"/>
      <c r="MDR119" s="81"/>
      <c r="MDS119" s="80"/>
      <c r="MDT119" s="80"/>
      <c r="MDU119" s="79"/>
      <c r="MDV119" s="80"/>
      <c r="MDW119" s="79"/>
      <c r="MDX119" s="79"/>
      <c r="MDY119" s="79"/>
      <c r="MDZ119" s="25"/>
      <c r="MEA119" s="26"/>
      <c r="MEB119" s="26"/>
      <c r="MEC119" s="26"/>
      <c r="MED119" s="26"/>
      <c r="MEE119" s="26"/>
      <c r="MEF119" s="26"/>
      <c r="MEG119" s="26"/>
      <c r="MEH119" s="81"/>
      <c r="MEI119" s="80"/>
      <c r="MEJ119" s="80"/>
      <c r="MEK119" s="79"/>
      <c r="MEL119" s="80"/>
      <c r="MEM119" s="79"/>
      <c r="MEN119" s="79"/>
      <c r="MEO119" s="79"/>
      <c r="MEP119" s="25"/>
      <c r="MEQ119" s="26"/>
      <c r="MER119" s="26"/>
      <c r="MES119" s="26"/>
      <c r="MET119" s="26"/>
      <c r="MEU119" s="26"/>
      <c r="MEV119" s="26"/>
      <c r="MEW119" s="26"/>
      <c r="MEX119" s="81"/>
      <c r="MEY119" s="80"/>
      <c r="MEZ119" s="80"/>
      <c r="MFA119" s="79"/>
      <c r="MFB119" s="80"/>
      <c r="MFC119" s="79"/>
      <c r="MFD119" s="79"/>
      <c r="MFE119" s="79"/>
      <c r="MFF119" s="25"/>
      <c r="MFG119" s="26"/>
      <c r="MFH119" s="26"/>
      <c r="MFI119" s="26"/>
      <c r="MFJ119" s="26"/>
      <c r="MFK119" s="26"/>
      <c r="MFL119" s="26"/>
      <c r="MFM119" s="26"/>
      <c r="MFN119" s="81"/>
      <c r="MFO119" s="80"/>
      <c r="MFP119" s="80"/>
      <c r="MFQ119" s="79"/>
      <c r="MFR119" s="80"/>
      <c r="MFS119" s="79"/>
      <c r="MFT119" s="79"/>
      <c r="MFU119" s="79"/>
      <c r="MFV119" s="25"/>
      <c r="MFW119" s="26"/>
      <c r="MFX119" s="26"/>
      <c r="MFY119" s="26"/>
      <c r="MFZ119" s="26"/>
      <c r="MGA119" s="26"/>
      <c r="MGB119" s="26"/>
      <c r="MGC119" s="26"/>
      <c r="MGD119" s="81"/>
      <c r="MGE119" s="80"/>
      <c r="MGF119" s="80"/>
      <c r="MGG119" s="79"/>
      <c r="MGH119" s="80"/>
      <c r="MGI119" s="79"/>
      <c r="MGJ119" s="79"/>
      <c r="MGK119" s="79"/>
      <c r="MGL119" s="25"/>
      <c r="MGM119" s="26"/>
      <c r="MGN119" s="26"/>
      <c r="MGO119" s="26"/>
      <c r="MGP119" s="26"/>
      <c r="MGQ119" s="26"/>
      <c r="MGR119" s="26"/>
      <c r="MGS119" s="26"/>
      <c r="MGT119" s="81"/>
      <c r="MGU119" s="80"/>
      <c r="MGV119" s="80"/>
      <c r="MGW119" s="79"/>
      <c r="MGX119" s="80"/>
      <c r="MGY119" s="79"/>
      <c r="MGZ119" s="79"/>
      <c r="MHA119" s="79"/>
      <c r="MHB119" s="25"/>
      <c r="MHC119" s="26"/>
      <c r="MHD119" s="26"/>
      <c r="MHE119" s="26"/>
      <c r="MHF119" s="26"/>
      <c r="MHG119" s="26"/>
      <c r="MHH119" s="26"/>
      <c r="MHI119" s="26"/>
      <c r="MHJ119" s="81"/>
      <c r="MHK119" s="80"/>
      <c r="MHL119" s="80"/>
      <c r="MHM119" s="79"/>
      <c r="MHN119" s="80"/>
      <c r="MHO119" s="79"/>
      <c r="MHP119" s="79"/>
      <c r="MHQ119" s="79"/>
      <c r="MHR119" s="25"/>
      <c r="MHS119" s="26"/>
      <c r="MHT119" s="26"/>
      <c r="MHU119" s="26"/>
      <c r="MHV119" s="26"/>
      <c r="MHW119" s="26"/>
      <c r="MHX119" s="26"/>
      <c r="MHY119" s="26"/>
      <c r="MHZ119" s="81"/>
      <c r="MIA119" s="80"/>
      <c r="MIB119" s="80"/>
      <c r="MIC119" s="79"/>
      <c r="MID119" s="80"/>
      <c r="MIE119" s="79"/>
      <c r="MIF119" s="79"/>
      <c r="MIG119" s="79"/>
      <c r="MIH119" s="25"/>
      <c r="MII119" s="26"/>
      <c r="MIJ119" s="26"/>
      <c r="MIK119" s="26"/>
      <c r="MIL119" s="26"/>
      <c r="MIM119" s="26"/>
      <c r="MIN119" s="26"/>
      <c r="MIO119" s="26"/>
      <c r="MIP119" s="81"/>
      <c r="MIQ119" s="80"/>
      <c r="MIR119" s="80"/>
      <c r="MIS119" s="79"/>
      <c r="MIT119" s="80"/>
      <c r="MIU119" s="79"/>
      <c r="MIV119" s="79"/>
      <c r="MIW119" s="79"/>
      <c r="MIX119" s="25"/>
      <c r="MIY119" s="26"/>
      <c r="MIZ119" s="26"/>
      <c r="MJA119" s="26"/>
      <c r="MJB119" s="26"/>
      <c r="MJC119" s="26"/>
      <c r="MJD119" s="26"/>
      <c r="MJE119" s="26"/>
      <c r="MJF119" s="81"/>
      <c r="MJG119" s="80"/>
      <c r="MJH119" s="80"/>
      <c r="MJI119" s="79"/>
      <c r="MJJ119" s="80"/>
      <c r="MJK119" s="79"/>
      <c r="MJL119" s="79"/>
      <c r="MJM119" s="79"/>
      <c r="MJN119" s="25"/>
      <c r="MJO119" s="26"/>
      <c r="MJP119" s="26"/>
      <c r="MJQ119" s="26"/>
      <c r="MJR119" s="26"/>
      <c r="MJS119" s="26"/>
      <c r="MJT119" s="26"/>
      <c r="MJU119" s="26"/>
      <c r="MJV119" s="81"/>
      <c r="MJW119" s="80"/>
      <c r="MJX119" s="80"/>
      <c r="MJY119" s="79"/>
      <c r="MJZ119" s="80"/>
      <c r="MKA119" s="79"/>
      <c r="MKB119" s="79"/>
      <c r="MKC119" s="79"/>
      <c r="MKD119" s="25"/>
      <c r="MKE119" s="26"/>
      <c r="MKF119" s="26"/>
      <c r="MKG119" s="26"/>
      <c r="MKH119" s="26"/>
      <c r="MKI119" s="26"/>
      <c r="MKJ119" s="26"/>
      <c r="MKK119" s="26"/>
      <c r="MKL119" s="81"/>
      <c r="MKM119" s="80"/>
      <c r="MKN119" s="80"/>
      <c r="MKO119" s="79"/>
      <c r="MKP119" s="80"/>
      <c r="MKQ119" s="79"/>
      <c r="MKR119" s="79"/>
      <c r="MKS119" s="79"/>
      <c r="MKT119" s="25"/>
      <c r="MKU119" s="26"/>
      <c r="MKV119" s="26"/>
      <c r="MKW119" s="26"/>
      <c r="MKX119" s="26"/>
      <c r="MKY119" s="26"/>
      <c r="MKZ119" s="26"/>
      <c r="MLA119" s="26"/>
      <c r="MLB119" s="81"/>
      <c r="MLC119" s="80"/>
      <c r="MLD119" s="80"/>
      <c r="MLE119" s="79"/>
      <c r="MLF119" s="80"/>
      <c r="MLG119" s="79"/>
      <c r="MLH119" s="79"/>
      <c r="MLI119" s="79"/>
      <c r="MLJ119" s="25"/>
      <c r="MLK119" s="26"/>
      <c r="MLL119" s="26"/>
      <c r="MLM119" s="26"/>
      <c r="MLN119" s="26"/>
      <c r="MLO119" s="26"/>
      <c r="MLP119" s="26"/>
      <c r="MLQ119" s="26"/>
      <c r="MLR119" s="81"/>
      <c r="MLS119" s="80"/>
      <c r="MLT119" s="80"/>
      <c r="MLU119" s="79"/>
      <c r="MLV119" s="80"/>
      <c r="MLW119" s="79"/>
      <c r="MLX119" s="79"/>
      <c r="MLY119" s="79"/>
      <c r="MLZ119" s="25"/>
      <c r="MMA119" s="26"/>
      <c r="MMB119" s="26"/>
      <c r="MMC119" s="26"/>
      <c r="MMD119" s="26"/>
      <c r="MME119" s="26"/>
      <c r="MMF119" s="26"/>
      <c r="MMG119" s="26"/>
      <c r="MMH119" s="81"/>
      <c r="MMI119" s="80"/>
      <c r="MMJ119" s="80"/>
      <c r="MMK119" s="79"/>
      <c r="MML119" s="80"/>
      <c r="MMM119" s="79"/>
      <c r="MMN119" s="79"/>
      <c r="MMO119" s="79"/>
      <c r="MMP119" s="25"/>
      <c r="MMQ119" s="26"/>
      <c r="MMR119" s="26"/>
      <c r="MMS119" s="26"/>
      <c r="MMT119" s="26"/>
      <c r="MMU119" s="26"/>
      <c r="MMV119" s="26"/>
      <c r="MMW119" s="26"/>
      <c r="MMX119" s="81"/>
      <c r="MMY119" s="80"/>
      <c r="MMZ119" s="80"/>
      <c r="MNA119" s="79"/>
      <c r="MNB119" s="80"/>
      <c r="MNC119" s="79"/>
      <c r="MND119" s="79"/>
      <c r="MNE119" s="79"/>
      <c r="MNF119" s="25"/>
      <c r="MNG119" s="26"/>
      <c r="MNH119" s="26"/>
      <c r="MNI119" s="26"/>
      <c r="MNJ119" s="26"/>
      <c r="MNK119" s="26"/>
      <c r="MNL119" s="26"/>
      <c r="MNM119" s="26"/>
      <c r="MNN119" s="81"/>
      <c r="MNO119" s="80"/>
      <c r="MNP119" s="80"/>
      <c r="MNQ119" s="79"/>
      <c r="MNR119" s="80"/>
      <c r="MNS119" s="79"/>
      <c r="MNT119" s="79"/>
      <c r="MNU119" s="79"/>
      <c r="MNV119" s="25"/>
      <c r="MNW119" s="26"/>
      <c r="MNX119" s="26"/>
      <c r="MNY119" s="26"/>
      <c r="MNZ119" s="26"/>
      <c r="MOA119" s="26"/>
      <c r="MOB119" s="26"/>
      <c r="MOC119" s="26"/>
      <c r="MOD119" s="81"/>
      <c r="MOE119" s="80"/>
      <c r="MOF119" s="80"/>
      <c r="MOG119" s="79"/>
      <c r="MOH119" s="80"/>
      <c r="MOI119" s="79"/>
      <c r="MOJ119" s="79"/>
      <c r="MOK119" s="79"/>
      <c r="MOL119" s="25"/>
      <c r="MOM119" s="26"/>
      <c r="MON119" s="26"/>
      <c r="MOO119" s="26"/>
      <c r="MOP119" s="26"/>
      <c r="MOQ119" s="26"/>
      <c r="MOR119" s="26"/>
      <c r="MOS119" s="26"/>
      <c r="MOT119" s="81"/>
      <c r="MOU119" s="80"/>
      <c r="MOV119" s="80"/>
      <c r="MOW119" s="79"/>
      <c r="MOX119" s="80"/>
      <c r="MOY119" s="79"/>
      <c r="MOZ119" s="79"/>
      <c r="MPA119" s="79"/>
      <c r="MPB119" s="25"/>
      <c r="MPC119" s="26"/>
      <c r="MPD119" s="26"/>
      <c r="MPE119" s="26"/>
      <c r="MPF119" s="26"/>
      <c r="MPG119" s="26"/>
      <c r="MPH119" s="26"/>
      <c r="MPI119" s="26"/>
      <c r="MPJ119" s="81"/>
      <c r="MPK119" s="80"/>
      <c r="MPL119" s="80"/>
      <c r="MPM119" s="79"/>
      <c r="MPN119" s="80"/>
      <c r="MPO119" s="79"/>
      <c r="MPP119" s="79"/>
      <c r="MPQ119" s="79"/>
      <c r="MPR119" s="25"/>
      <c r="MPS119" s="26"/>
      <c r="MPT119" s="26"/>
      <c r="MPU119" s="26"/>
      <c r="MPV119" s="26"/>
      <c r="MPW119" s="26"/>
      <c r="MPX119" s="26"/>
      <c r="MPY119" s="26"/>
      <c r="MPZ119" s="81"/>
      <c r="MQA119" s="80"/>
      <c r="MQB119" s="80"/>
      <c r="MQC119" s="79"/>
      <c r="MQD119" s="80"/>
      <c r="MQE119" s="79"/>
      <c r="MQF119" s="79"/>
      <c r="MQG119" s="79"/>
      <c r="MQH119" s="25"/>
      <c r="MQI119" s="26"/>
      <c r="MQJ119" s="26"/>
      <c r="MQK119" s="26"/>
      <c r="MQL119" s="26"/>
      <c r="MQM119" s="26"/>
      <c r="MQN119" s="26"/>
      <c r="MQO119" s="26"/>
      <c r="MQP119" s="81"/>
      <c r="MQQ119" s="80"/>
      <c r="MQR119" s="80"/>
      <c r="MQS119" s="79"/>
      <c r="MQT119" s="80"/>
      <c r="MQU119" s="79"/>
      <c r="MQV119" s="79"/>
      <c r="MQW119" s="79"/>
      <c r="MQX119" s="25"/>
      <c r="MQY119" s="26"/>
      <c r="MQZ119" s="26"/>
      <c r="MRA119" s="26"/>
      <c r="MRB119" s="26"/>
      <c r="MRC119" s="26"/>
      <c r="MRD119" s="26"/>
      <c r="MRE119" s="26"/>
      <c r="MRF119" s="81"/>
      <c r="MRG119" s="80"/>
      <c r="MRH119" s="80"/>
      <c r="MRI119" s="79"/>
      <c r="MRJ119" s="80"/>
      <c r="MRK119" s="79"/>
      <c r="MRL119" s="79"/>
      <c r="MRM119" s="79"/>
      <c r="MRN119" s="25"/>
      <c r="MRO119" s="26"/>
      <c r="MRP119" s="26"/>
      <c r="MRQ119" s="26"/>
      <c r="MRR119" s="26"/>
      <c r="MRS119" s="26"/>
      <c r="MRT119" s="26"/>
      <c r="MRU119" s="26"/>
      <c r="MRV119" s="81"/>
      <c r="MRW119" s="80"/>
      <c r="MRX119" s="80"/>
      <c r="MRY119" s="79"/>
      <c r="MRZ119" s="80"/>
      <c r="MSA119" s="79"/>
      <c r="MSB119" s="79"/>
      <c r="MSC119" s="79"/>
      <c r="MSD119" s="25"/>
      <c r="MSE119" s="26"/>
      <c r="MSF119" s="26"/>
      <c r="MSG119" s="26"/>
      <c r="MSH119" s="26"/>
      <c r="MSI119" s="26"/>
      <c r="MSJ119" s="26"/>
      <c r="MSK119" s="26"/>
      <c r="MSL119" s="81"/>
      <c r="MSM119" s="80"/>
      <c r="MSN119" s="80"/>
      <c r="MSO119" s="79"/>
      <c r="MSP119" s="80"/>
      <c r="MSQ119" s="79"/>
      <c r="MSR119" s="79"/>
      <c r="MSS119" s="79"/>
      <c r="MST119" s="25"/>
      <c r="MSU119" s="26"/>
      <c r="MSV119" s="26"/>
      <c r="MSW119" s="26"/>
      <c r="MSX119" s="26"/>
      <c r="MSY119" s="26"/>
      <c r="MSZ119" s="26"/>
      <c r="MTA119" s="26"/>
      <c r="MTB119" s="81"/>
      <c r="MTC119" s="80"/>
      <c r="MTD119" s="80"/>
      <c r="MTE119" s="79"/>
      <c r="MTF119" s="80"/>
      <c r="MTG119" s="79"/>
      <c r="MTH119" s="79"/>
      <c r="MTI119" s="79"/>
      <c r="MTJ119" s="25"/>
      <c r="MTK119" s="26"/>
      <c r="MTL119" s="26"/>
      <c r="MTM119" s="26"/>
      <c r="MTN119" s="26"/>
      <c r="MTO119" s="26"/>
      <c r="MTP119" s="26"/>
      <c r="MTQ119" s="26"/>
      <c r="MTR119" s="81"/>
      <c r="MTS119" s="80"/>
      <c r="MTT119" s="80"/>
      <c r="MTU119" s="79"/>
      <c r="MTV119" s="80"/>
      <c r="MTW119" s="79"/>
      <c r="MTX119" s="79"/>
      <c r="MTY119" s="79"/>
      <c r="MTZ119" s="25"/>
      <c r="MUA119" s="26"/>
      <c r="MUB119" s="26"/>
      <c r="MUC119" s="26"/>
      <c r="MUD119" s="26"/>
      <c r="MUE119" s="26"/>
      <c r="MUF119" s="26"/>
      <c r="MUG119" s="26"/>
      <c r="MUH119" s="81"/>
      <c r="MUI119" s="80"/>
      <c r="MUJ119" s="80"/>
      <c r="MUK119" s="79"/>
      <c r="MUL119" s="80"/>
      <c r="MUM119" s="79"/>
      <c r="MUN119" s="79"/>
      <c r="MUO119" s="79"/>
      <c r="MUP119" s="25"/>
      <c r="MUQ119" s="26"/>
      <c r="MUR119" s="26"/>
      <c r="MUS119" s="26"/>
      <c r="MUT119" s="26"/>
      <c r="MUU119" s="26"/>
      <c r="MUV119" s="26"/>
      <c r="MUW119" s="26"/>
      <c r="MUX119" s="81"/>
      <c r="MUY119" s="80"/>
      <c r="MUZ119" s="80"/>
      <c r="MVA119" s="79"/>
      <c r="MVB119" s="80"/>
      <c r="MVC119" s="79"/>
      <c r="MVD119" s="79"/>
      <c r="MVE119" s="79"/>
      <c r="MVF119" s="25"/>
      <c r="MVG119" s="26"/>
      <c r="MVH119" s="26"/>
      <c r="MVI119" s="26"/>
      <c r="MVJ119" s="26"/>
      <c r="MVK119" s="26"/>
      <c r="MVL119" s="26"/>
      <c r="MVM119" s="26"/>
      <c r="MVN119" s="81"/>
      <c r="MVO119" s="80"/>
      <c r="MVP119" s="80"/>
      <c r="MVQ119" s="79"/>
      <c r="MVR119" s="80"/>
      <c r="MVS119" s="79"/>
      <c r="MVT119" s="79"/>
      <c r="MVU119" s="79"/>
      <c r="MVV119" s="25"/>
      <c r="MVW119" s="26"/>
      <c r="MVX119" s="26"/>
      <c r="MVY119" s="26"/>
      <c r="MVZ119" s="26"/>
      <c r="MWA119" s="26"/>
      <c r="MWB119" s="26"/>
      <c r="MWC119" s="26"/>
      <c r="MWD119" s="81"/>
      <c r="MWE119" s="80"/>
      <c r="MWF119" s="80"/>
      <c r="MWG119" s="79"/>
      <c r="MWH119" s="80"/>
      <c r="MWI119" s="79"/>
      <c r="MWJ119" s="79"/>
      <c r="MWK119" s="79"/>
      <c r="MWL119" s="25"/>
      <c r="MWM119" s="26"/>
      <c r="MWN119" s="26"/>
      <c r="MWO119" s="26"/>
      <c r="MWP119" s="26"/>
      <c r="MWQ119" s="26"/>
      <c r="MWR119" s="26"/>
      <c r="MWS119" s="26"/>
      <c r="MWT119" s="81"/>
      <c r="MWU119" s="80"/>
      <c r="MWV119" s="80"/>
      <c r="MWW119" s="79"/>
      <c r="MWX119" s="80"/>
      <c r="MWY119" s="79"/>
      <c r="MWZ119" s="79"/>
      <c r="MXA119" s="79"/>
      <c r="MXB119" s="25"/>
      <c r="MXC119" s="26"/>
      <c r="MXD119" s="26"/>
      <c r="MXE119" s="26"/>
      <c r="MXF119" s="26"/>
      <c r="MXG119" s="26"/>
      <c r="MXH119" s="26"/>
      <c r="MXI119" s="26"/>
      <c r="MXJ119" s="81"/>
      <c r="MXK119" s="80"/>
      <c r="MXL119" s="80"/>
      <c r="MXM119" s="79"/>
      <c r="MXN119" s="80"/>
      <c r="MXO119" s="79"/>
      <c r="MXP119" s="79"/>
      <c r="MXQ119" s="79"/>
      <c r="MXR119" s="25"/>
      <c r="MXS119" s="26"/>
      <c r="MXT119" s="26"/>
      <c r="MXU119" s="26"/>
      <c r="MXV119" s="26"/>
      <c r="MXW119" s="26"/>
      <c r="MXX119" s="26"/>
      <c r="MXY119" s="26"/>
      <c r="MXZ119" s="81"/>
      <c r="MYA119" s="80"/>
      <c r="MYB119" s="80"/>
      <c r="MYC119" s="79"/>
      <c r="MYD119" s="80"/>
      <c r="MYE119" s="79"/>
      <c r="MYF119" s="79"/>
      <c r="MYG119" s="79"/>
      <c r="MYH119" s="25"/>
      <c r="MYI119" s="26"/>
      <c r="MYJ119" s="26"/>
      <c r="MYK119" s="26"/>
      <c r="MYL119" s="26"/>
      <c r="MYM119" s="26"/>
      <c r="MYN119" s="26"/>
      <c r="MYO119" s="26"/>
      <c r="MYP119" s="81"/>
      <c r="MYQ119" s="80"/>
      <c r="MYR119" s="80"/>
      <c r="MYS119" s="79"/>
      <c r="MYT119" s="80"/>
      <c r="MYU119" s="79"/>
      <c r="MYV119" s="79"/>
      <c r="MYW119" s="79"/>
      <c r="MYX119" s="25"/>
      <c r="MYY119" s="26"/>
      <c r="MYZ119" s="26"/>
      <c r="MZA119" s="26"/>
      <c r="MZB119" s="26"/>
      <c r="MZC119" s="26"/>
      <c r="MZD119" s="26"/>
      <c r="MZE119" s="26"/>
      <c r="MZF119" s="81"/>
      <c r="MZG119" s="80"/>
      <c r="MZH119" s="80"/>
      <c r="MZI119" s="79"/>
      <c r="MZJ119" s="80"/>
      <c r="MZK119" s="79"/>
      <c r="MZL119" s="79"/>
      <c r="MZM119" s="79"/>
      <c r="MZN119" s="25"/>
      <c r="MZO119" s="26"/>
      <c r="MZP119" s="26"/>
      <c r="MZQ119" s="26"/>
      <c r="MZR119" s="26"/>
      <c r="MZS119" s="26"/>
      <c r="MZT119" s="26"/>
      <c r="MZU119" s="26"/>
      <c r="MZV119" s="81"/>
      <c r="MZW119" s="80"/>
      <c r="MZX119" s="80"/>
      <c r="MZY119" s="79"/>
      <c r="MZZ119" s="80"/>
      <c r="NAA119" s="79"/>
      <c r="NAB119" s="79"/>
      <c r="NAC119" s="79"/>
      <c r="NAD119" s="25"/>
      <c r="NAE119" s="26"/>
      <c r="NAF119" s="26"/>
      <c r="NAG119" s="26"/>
      <c r="NAH119" s="26"/>
      <c r="NAI119" s="26"/>
      <c r="NAJ119" s="26"/>
      <c r="NAK119" s="26"/>
      <c r="NAL119" s="81"/>
      <c r="NAM119" s="80"/>
      <c r="NAN119" s="80"/>
      <c r="NAO119" s="79"/>
      <c r="NAP119" s="80"/>
      <c r="NAQ119" s="79"/>
      <c r="NAR119" s="79"/>
      <c r="NAS119" s="79"/>
      <c r="NAT119" s="25"/>
      <c r="NAU119" s="26"/>
      <c r="NAV119" s="26"/>
      <c r="NAW119" s="26"/>
      <c r="NAX119" s="26"/>
      <c r="NAY119" s="26"/>
      <c r="NAZ119" s="26"/>
      <c r="NBA119" s="26"/>
      <c r="NBB119" s="81"/>
      <c r="NBC119" s="80"/>
      <c r="NBD119" s="80"/>
      <c r="NBE119" s="79"/>
      <c r="NBF119" s="80"/>
      <c r="NBG119" s="79"/>
      <c r="NBH119" s="79"/>
      <c r="NBI119" s="79"/>
      <c r="NBJ119" s="25"/>
      <c r="NBK119" s="26"/>
      <c r="NBL119" s="26"/>
      <c r="NBM119" s="26"/>
      <c r="NBN119" s="26"/>
      <c r="NBO119" s="26"/>
      <c r="NBP119" s="26"/>
      <c r="NBQ119" s="26"/>
      <c r="NBR119" s="81"/>
      <c r="NBS119" s="80"/>
      <c r="NBT119" s="80"/>
      <c r="NBU119" s="79"/>
      <c r="NBV119" s="80"/>
      <c r="NBW119" s="79"/>
      <c r="NBX119" s="79"/>
      <c r="NBY119" s="79"/>
      <c r="NBZ119" s="25"/>
      <c r="NCA119" s="26"/>
      <c r="NCB119" s="26"/>
      <c r="NCC119" s="26"/>
      <c r="NCD119" s="26"/>
      <c r="NCE119" s="26"/>
      <c r="NCF119" s="26"/>
      <c r="NCG119" s="26"/>
      <c r="NCH119" s="81"/>
      <c r="NCI119" s="80"/>
      <c r="NCJ119" s="80"/>
      <c r="NCK119" s="79"/>
      <c r="NCL119" s="80"/>
      <c r="NCM119" s="79"/>
      <c r="NCN119" s="79"/>
      <c r="NCO119" s="79"/>
      <c r="NCP119" s="25"/>
      <c r="NCQ119" s="26"/>
      <c r="NCR119" s="26"/>
      <c r="NCS119" s="26"/>
      <c r="NCT119" s="26"/>
      <c r="NCU119" s="26"/>
      <c r="NCV119" s="26"/>
      <c r="NCW119" s="26"/>
      <c r="NCX119" s="81"/>
      <c r="NCY119" s="80"/>
      <c r="NCZ119" s="80"/>
      <c r="NDA119" s="79"/>
      <c r="NDB119" s="80"/>
      <c r="NDC119" s="79"/>
      <c r="NDD119" s="79"/>
      <c r="NDE119" s="79"/>
      <c r="NDF119" s="25"/>
      <c r="NDG119" s="26"/>
      <c r="NDH119" s="26"/>
      <c r="NDI119" s="26"/>
      <c r="NDJ119" s="26"/>
      <c r="NDK119" s="26"/>
      <c r="NDL119" s="26"/>
      <c r="NDM119" s="26"/>
      <c r="NDN119" s="81"/>
      <c r="NDO119" s="80"/>
      <c r="NDP119" s="80"/>
      <c r="NDQ119" s="79"/>
      <c r="NDR119" s="80"/>
      <c r="NDS119" s="79"/>
      <c r="NDT119" s="79"/>
      <c r="NDU119" s="79"/>
      <c r="NDV119" s="25"/>
      <c r="NDW119" s="26"/>
      <c r="NDX119" s="26"/>
      <c r="NDY119" s="26"/>
      <c r="NDZ119" s="26"/>
      <c r="NEA119" s="26"/>
      <c r="NEB119" s="26"/>
      <c r="NEC119" s="26"/>
      <c r="NED119" s="81"/>
      <c r="NEE119" s="80"/>
      <c r="NEF119" s="80"/>
      <c r="NEG119" s="79"/>
      <c r="NEH119" s="80"/>
      <c r="NEI119" s="79"/>
      <c r="NEJ119" s="79"/>
      <c r="NEK119" s="79"/>
      <c r="NEL119" s="25"/>
      <c r="NEM119" s="26"/>
      <c r="NEN119" s="26"/>
      <c r="NEO119" s="26"/>
      <c r="NEP119" s="26"/>
      <c r="NEQ119" s="26"/>
      <c r="NER119" s="26"/>
      <c r="NES119" s="26"/>
      <c r="NET119" s="81"/>
      <c r="NEU119" s="80"/>
      <c r="NEV119" s="80"/>
      <c r="NEW119" s="79"/>
      <c r="NEX119" s="80"/>
      <c r="NEY119" s="79"/>
      <c r="NEZ119" s="79"/>
      <c r="NFA119" s="79"/>
      <c r="NFB119" s="25"/>
      <c r="NFC119" s="26"/>
      <c r="NFD119" s="26"/>
      <c r="NFE119" s="26"/>
      <c r="NFF119" s="26"/>
      <c r="NFG119" s="26"/>
      <c r="NFH119" s="26"/>
      <c r="NFI119" s="26"/>
      <c r="NFJ119" s="81"/>
      <c r="NFK119" s="80"/>
      <c r="NFL119" s="80"/>
      <c r="NFM119" s="79"/>
      <c r="NFN119" s="80"/>
      <c r="NFO119" s="79"/>
      <c r="NFP119" s="79"/>
      <c r="NFQ119" s="79"/>
      <c r="NFR119" s="25"/>
      <c r="NFS119" s="26"/>
      <c r="NFT119" s="26"/>
      <c r="NFU119" s="26"/>
      <c r="NFV119" s="26"/>
      <c r="NFW119" s="26"/>
      <c r="NFX119" s="26"/>
      <c r="NFY119" s="26"/>
      <c r="NFZ119" s="81"/>
      <c r="NGA119" s="80"/>
      <c r="NGB119" s="80"/>
      <c r="NGC119" s="79"/>
      <c r="NGD119" s="80"/>
      <c r="NGE119" s="79"/>
      <c r="NGF119" s="79"/>
      <c r="NGG119" s="79"/>
      <c r="NGH119" s="25"/>
      <c r="NGI119" s="26"/>
      <c r="NGJ119" s="26"/>
      <c r="NGK119" s="26"/>
      <c r="NGL119" s="26"/>
      <c r="NGM119" s="26"/>
      <c r="NGN119" s="26"/>
      <c r="NGO119" s="26"/>
      <c r="NGP119" s="81"/>
      <c r="NGQ119" s="80"/>
      <c r="NGR119" s="80"/>
      <c r="NGS119" s="79"/>
      <c r="NGT119" s="80"/>
      <c r="NGU119" s="79"/>
      <c r="NGV119" s="79"/>
      <c r="NGW119" s="79"/>
      <c r="NGX119" s="25"/>
      <c r="NGY119" s="26"/>
      <c r="NGZ119" s="26"/>
      <c r="NHA119" s="26"/>
      <c r="NHB119" s="26"/>
      <c r="NHC119" s="26"/>
      <c r="NHD119" s="26"/>
      <c r="NHE119" s="26"/>
      <c r="NHF119" s="81"/>
      <c r="NHG119" s="80"/>
      <c r="NHH119" s="80"/>
      <c r="NHI119" s="79"/>
      <c r="NHJ119" s="80"/>
      <c r="NHK119" s="79"/>
      <c r="NHL119" s="79"/>
      <c r="NHM119" s="79"/>
      <c r="NHN119" s="25"/>
      <c r="NHO119" s="26"/>
      <c r="NHP119" s="26"/>
      <c r="NHQ119" s="26"/>
      <c r="NHR119" s="26"/>
      <c r="NHS119" s="26"/>
      <c r="NHT119" s="26"/>
      <c r="NHU119" s="26"/>
      <c r="NHV119" s="81"/>
      <c r="NHW119" s="80"/>
      <c r="NHX119" s="80"/>
      <c r="NHY119" s="79"/>
      <c r="NHZ119" s="80"/>
      <c r="NIA119" s="79"/>
      <c r="NIB119" s="79"/>
      <c r="NIC119" s="79"/>
      <c r="NID119" s="25"/>
      <c r="NIE119" s="26"/>
      <c r="NIF119" s="26"/>
      <c r="NIG119" s="26"/>
      <c r="NIH119" s="26"/>
      <c r="NII119" s="26"/>
      <c r="NIJ119" s="26"/>
      <c r="NIK119" s="26"/>
      <c r="NIL119" s="81"/>
      <c r="NIM119" s="80"/>
      <c r="NIN119" s="80"/>
      <c r="NIO119" s="79"/>
      <c r="NIP119" s="80"/>
      <c r="NIQ119" s="79"/>
      <c r="NIR119" s="79"/>
      <c r="NIS119" s="79"/>
      <c r="NIT119" s="25"/>
      <c r="NIU119" s="26"/>
      <c r="NIV119" s="26"/>
      <c r="NIW119" s="26"/>
      <c r="NIX119" s="26"/>
      <c r="NIY119" s="26"/>
      <c r="NIZ119" s="26"/>
      <c r="NJA119" s="26"/>
      <c r="NJB119" s="81"/>
      <c r="NJC119" s="80"/>
      <c r="NJD119" s="80"/>
      <c r="NJE119" s="79"/>
      <c r="NJF119" s="80"/>
      <c r="NJG119" s="79"/>
      <c r="NJH119" s="79"/>
      <c r="NJI119" s="79"/>
      <c r="NJJ119" s="25"/>
      <c r="NJK119" s="26"/>
      <c r="NJL119" s="26"/>
      <c r="NJM119" s="26"/>
      <c r="NJN119" s="26"/>
      <c r="NJO119" s="26"/>
      <c r="NJP119" s="26"/>
      <c r="NJQ119" s="26"/>
      <c r="NJR119" s="81"/>
      <c r="NJS119" s="80"/>
      <c r="NJT119" s="80"/>
      <c r="NJU119" s="79"/>
      <c r="NJV119" s="80"/>
      <c r="NJW119" s="79"/>
      <c r="NJX119" s="79"/>
      <c r="NJY119" s="79"/>
      <c r="NJZ119" s="25"/>
      <c r="NKA119" s="26"/>
      <c r="NKB119" s="26"/>
      <c r="NKC119" s="26"/>
      <c r="NKD119" s="26"/>
      <c r="NKE119" s="26"/>
      <c r="NKF119" s="26"/>
      <c r="NKG119" s="26"/>
      <c r="NKH119" s="81"/>
      <c r="NKI119" s="80"/>
      <c r="NKJ119" s="80"/>
      <c r="NKK119" s="79"/>
      <c r="NKL119" s="80"/>
      <c r="NKM119" s="79"/>
      <c r="NKN119" s="79"/>
      <c r="NKO119" s="79"/>
      <c r="NKP119" s="25"/>
      <c r="NKQ119" s="26"/>
      <c r="NKR119" s="26"/>
      <c r="NKS119" s="26"/>
      <c r="NKT119" s="26"/>
      <c r="NKU119" s="26"/>
      <c r="NKV119" s="26"/>
      <c r="NKW119" s="26"/>
      <c r="NKX119" s="81"/>
      <c r="NKY119" s="80"/>
      <c r="NKZ119" s="80"/>
      <c r="NLA119" s="79"/>
      <c r="NLB119" s="80"/>
      <c r="NLC119" s="79"/>
      <c r="NLD119" s="79"/>
      <c r="NLE119" s="79"/>
      <c r="NLF119" s="25"/>
      <c r="NLG119" s="26"/>
      <c r="NLH119" s="26"/>
      <c r="NLI119" s="26"/>
      <c r="NLJ119" s="26"/>
      <c r="NLK119" s="26"/>
      <c r="NLL119" s="26"/>
      <c r="NLM119" s="26"/>
      <c r="NLN119" s="81"/>
      <c r="NLO119" s="80"/>
      <c r="NLP119" s="80"/>
      <c r="NLQ119" s="79"/>
      <c r="NLR119" s="80"/>
      <c r="NLS119" s="79"/>
      <c r="NLT119" s="79"/>
      <c r="NLU119" s="79"/>
      <c r="NLV119" s="25"/>
      <c r="NLW119" s="26"/>
      <c r="NLX119" s="26"/>
      <c r="NLY119" s="26"/>
      <c r="NLZ119" s="26"/>
      <c r="NMA119" s="26"/>
      <c r="NMB119" s="26"/>
      <c r="NMC119" s="26"/>
      <c r="NMD119" s="81"/>
      <c r="NME119" s="80"/>
      <c r="NMF119" s="80"/>
      <c r="NMG119" s="79"/>
      <c r="NMH119" s="80"/>
      <c r="NMI119" s="79"/>
      <c r="NMJ119" s="79"/>
      <c r="NMK119" s="79"/>
      <c r="NML119" s="25"/>
      <c r="NMM119" s="26"/>
      <c r="NMN119" s="26"/>
      <c r="NMO119" s="26"/>
      <c r="NMP119" s="26"/>
      <c r="NMQ119" s="26"/>
      <c r="NMR119" s="26"/>
      <c r="NMS119" s="26"/>
      <c r="NMT119" s="81"/>
      <c r="NMU119" s="80"/>
      <c r="NMV119" s="80"/>
      <c r="NMW119" s="79"/>
      <c r="NMX119" s="80"/>
      <c r="NMY119" s="79"/>
      <c r="NMZ119" s="79"/>
      <c r="NNA119" s="79"/>
      <c r="NNB119" s="25"/>
      <c r="NNC119" s="26"/>
      <c r="NND119" s="26"/>
      <c r="NNE119" s="26"/>
      <c r="NNF119" s="26"/>
      <c r="NNG119" s="26"/>
      <c r="NNH119" s="26"/>
      <c r="NNI119" s="26"/>
      <c r="NNJ119" s="81"/>
      <c r="NNK119" s="80"/>
      <c r="NNL119" s="80"/>
      <c r="NNM119" s="79"/>
      <c r="NNN119" s="80"/>
      <c r="NNO119" s="79"/>
      <c r="NNP119" s="79"/>
      <c r="NNQ119" s="79"/>
      <c r="NNR119" s="25"/>
      <c r="NNS119" s="26"/>
      <c r="NNT119" s="26"/>
      <c r="NNU119" s="26"/>
      <c r="NNV119" s="26"/>
      <c r="NNW119" s="26"/>
      <c r="NNX119" s="26"/>
      <c r="NNY119" s="26"/>
      <c r="NNZ119" s="81"/>
      <c r="NOA119" s="80"/>
      <c r="NOB119" s="80"/>
      <c r="NOC119" s="79"/>
      <c r="NOD119" s="80"/>
      <c r="NOE119" s="79"/>
      <c r="NOF119" s="79"/>
      <c r="NOG119" s="79"/>
      <c r="NOH119" s="25"/>
      <c r="NOI119" s="26"/>
      <c r="NOJ119" s="26"/>
      <c r="NOK119" s="26"/>
      <c r="NOL119" s="26"/>
      <c r="NOM119" s="26"/>
      <c r="NON119" s="26"/>
      <c r="NOO119" s="26"/>
      <c r="NOP119" s="81"/>
      <c r="NOQ119" s="80"/>
      <c r="NOR119" s="80"/>
      <c r="NOS119" s="79"/>
      <c r="NOT119" s="80"/>
      <c r="NOU119" s="79"/>
      <c r="NOV119" s="79"/>
      <c r="NOW119" s="79"/>
      <c r="NOX119" s="25"/>
      <c r="NOY119" s="26"/>
      <c r="NOZ119" s="26"/>
      <c r="NPA119" s="26"/>
      <c r="NPB119" s="26"/>
      <c r="NPC119" s="26"/>
      <c r="NPD119" s="26"/>
      <c r="NPE119" s="26"/>
      <c r="NPF119" s="81"/>
      <c r="NPG119" s="80"/>
      <c r="NPH119" s="80"/>
      <c r="NPI119" s="79"/>
      <c r="NPJ119" s="80"/>
      <c r="NPK119" s="79"/>
      <c r="NPL119" s="79"/>
      <c r="NPM119" s="79"/>
      <c r="NPN119" s="25"/>
      <c r="NPO119" s="26"/>
      <c r="NPP119" s="26"/>
      <c r="NPQ119" s="26"/>
      <c r="NPR119" s="26"/>
      <c r="NPS119" s="26"/>
      <c r="NPT119" s="26"/>
      <c r="NPU119" s="26"/>
      <c r="NPV119" s="81"/>
      <c r="NPW119" s="80"/>
      <c r="NPX119" s="80"/>
      <c r="NPY119" s="79"/>
      <c r="NPZ119" s="80"/>
      <c r="NQA119" s="79"/>
      <c r="NQB119" s="79"/>
      <c r="NQC119" s="79"/>
      <c r="NQD119" s="25"/>
      <c r="NQE119" s="26"/>
      <c r="NQF119" s="26"/>
      <c r="NQG119" s="26"/>
      <c r="NQH119" s="26"/>
      <c r="NQI119" s="26"/>
      <c r="NQJ119" s="26"/>
      <c r="NQK119" s="26"/>
      <c r="NQL119" s="81"/>
      <c r="NQM119" s="80"/>
      <c r="NQN119" s="80"/>
      <c r="NQO119" s="79"/>
      <c r="NQP119" s="80"/>
      <c r="NQQ119" s="79"/>
      <c r="NQR119" s="79"/>
      <c r="NQS119" s="79"/>
      <c r="NQT119" s="25"/>
      <c r="NQU119" s="26"/>
      <c r="NQV119" s="26"/>
      <c r="NQW119" s="26"/>
      <c r="NQX119" s="26"/>
      <c r="NQY119" s="26"/>
      <c r="NQZ119" s="26"/>
      <c r="NRA119" s="26"/>
      <c r="NRB119" s="81"/>
      <c r="NRC119" s="80"/>
      <c r="NRD119" s="80"/>
      <c r="NRE119" s="79"/>
      <c r="NRF119" s="80"/>
      <c r="NRG119" s="79"/>
      <c r="NRH119" s="79"/>
      <c r="NRI119" s="79"/>
      <c r="NRJ119" s="25"/>
      <c r="NRK119" s="26"/>
      <c r="NRL119" s="26"/>
      <c r="NRM119" s="26"/>
      <c r="NRN119" s="26"/>
      <c r="NRO119" s="26"/>
      <c r="NRP119" s="26"/>
      <c r="NRQ119" s="26"/>
      <c r="NRR119" s="81"/>
      <c r="NRS119" s="80"/>
      <c r="NRT119" s="80"/>
      <c r="NRU119" s="79"/>
      <c r="NRV119" s="80"/>
      <c r="NRW119" s="79"/>
      <c r="NRX119" s="79"/>
      <c r="NRY119" s="79"/>
      <c r="NRZ119" s="25"/>
      <c r="NSA119" s="26"/>
      <c r="NSB119" s="26"/>
      <c r="NSC119" s="26"/>
      <c r="NSD119" s="26"/>
      <c r="NSE119" s="26"/>
      <c r="NSF119" s="26"/>
      <c r="NSG119" s="26"/>
      <c r="NSH119" s="81"/>
      <c r="NSI119" s="80"/>
      <c r="NSJ119" s="80"/>
      <c r="NSK119" s="79"/>
      <c r="NSL119" s="80"/>
      <c r="NSM119" s="79"/>
      <c r="NSN119" s="79"/>
      <c r="NSO119" s="79"/>
      <c r="NSP119" s="25"/>
      <c r="NSQ119" s="26"/>
      <c r="NSR119" s="26"/>
      <c r="NSS119" s="26"/>
      <c r="NST119" s="26"/>
      <c r="NSU119" s="26"/>
      <c r="NSV119" s="26"/>
      <c r="NSW119" s="26"/>
      <c r="NSX119" s="81"/>
      <c r="NSY119" s="80"/>
      <c r="NSZ119" s="80"/>
      <c r="NTA119" s="79"/>
      <c r="NTB119" s="80"/>
      <c r="NTC119" s="79"/>
      <c r="NTD119" s="79"/>
      <c r="NTE119" s="79"/>
      <c r="NTF119" s="25"/>
      <c r="NTG119" s="26"/>
      <c r="NTH119" s="26"/>
      <c r="NTI119" s="26"/>
      <c r="NTJ119" s="26"/>
      <c r="NTK119" s="26"/>
      <c r="NTL119" s="26"/>
      <c r="NTM119" s="26"/>
      <c r="NTN119" s="81"/>
      <c r="NTO119" s="80"/>
      <c r="NTP119" s="80"/>
      <c r="NTQ119" s="79"/>
      <c r="NTR119" s="80"/>
      <c r="NTS119" s="79"/>
      <c r="NTT119" s="79"/>
      <c r="NTU119" s="79"/>
      <c r="NTV119" s="25"/>
      <c r="NTW119" s="26"/>
      <c r="NTX119" s="26"/>
      <c r="NTY119" s="26"/>
      <c r="NTZ119" s="26"/>
      <c r="NUA119" s="26"/>
      <c r="NUB119" s="26"/>
      <c r="NUC119" s="26"/>
      <c r="NUD119" s="81"/>
      <c r="NUE119" s="80"/>
      <c r="NUF119" s="80"/>
      <c r="NUG119" s="79"/>
      <c r="NUH119" s="80"/>
      <c r="NUI119" s="79"/>
      <c r="NUJ119" s="79"/>
      <c r="NUK119" s="79"/>
      <c r="NUL119" s="25"/>
      <c r="NUM119" s="26"/>
      <c r="NUN119" s="26"/>
      <c r="NUO119" s="26"/>
      <c r="NUP119" s="26"/>
      <c r="NUQ119" s="26"/>
      <c r="NUR119" s="26"/>
      <c r="NUS119" s="26"/>
      <c r="NUT119" s="81"/>
      <c r="NUU119" s="80"/>
      <c r="NUV119" s="80"/>
      <c r="NUW119" s="79"/>
      <c r="NUX119" s="80"/>
      <c r="NUY119" s="79"/>
      <c r="NUZ119" s="79"/>
      <c r="NVA119" s="79"/>
      <c r="NVB119" s="25"/>
      <c r="NVC119" s="26"/>
      <c r="NVD119" s="26"/>
      <c r="NVE119" s="26"/>
      <c r="NVF119" s="26"/>
      <c r="NVG119" s="26"/>
      <c r="NVH119" s="26"/>
      <c r="NVI119" s="26"/>
      <c r="NVJ119" s="81"/>
      <c r="NVK119" s="80"/>
      <c r="NVL119" s="80"/>
      <c r="NVM119" s="79"/>
      <c r="NVN119" s="80"/>
      <c r="NVO119" s="79"/>
      <c r="NVP119" s="79"/>
      <c r="NVQ119" s="79"/>
      <c r="NVR119" s="25"/>
      <c r="NVS119" s="26"/>
      <c r="NVT119" s="26"/>
      <c r="NVU119" s="26"/>
      <c r="NVV119" s="26"/>
      <c r="NVW119" s="26"/>
      <c r="NVX119" s="26"/>
      <c r="NVY119" s="26"/>
      <c r="NVZ119" s="81"/>
      <c r="NWA119" s="80"/>
      <c r="NWB119" s="80"/>
      <c r="NWC119" s="79"/>
      <c r="NWD119" s="80"/>
      <c r="NWE119" s="79"/>
      <c r="NWF119" s="79"/>
      <c r="NWG119" s="79"/>
      <c r="NWH119" s="25"/>
      <c r="NWI119" s="26"/>
      <c r="NWJ119" s="26"/>
      <c r="NWK119" s="26"/>
      <c r="NWL119" s="26"/>
      <c r="NWM119" s="26"/>
      <c r="NWN119" s="26"/>
      <c r="NWO119" s="26"/>
      <c r="NWP119" s="81"/>
      <c r="NWQ119" s="80"/>
      <c r="NWR119" s="80"/>
      <c r="NWS119" s="79"/>
      <c r="NWT119" s="80"/>
      <c r="NWU119" s="79"/>
      <c r="NWV119" s="79"/>
      <c r="NWW119" s="79"/>
      <c r="NWX119" s="25"/>
      <c r="NWY119" s="26"/>
      <c r="NWZ119" s="26"/>
      <c r="NXA119" s="26"/>
      <c r="NXB119" s="26"/>
      <c r="NXC119" s="26"/>
      <c r="NXD119" s="26"/>
      <c r="NXE119" s="26"/>
      <c r="NXF119" s="81"/>
      <c r="NXG119" s="80"/>
      <c r="NXH119" s="80"/>
      <c r="NXI119" s="79"/>
      <c r="NXJ119" s="80"/>
      <c r="NXK119" s="79"/>
      <c r="NXL119" s="79"/>
      <c r="NXM119" s="79"/>
      <c r="NXN119" s="25"/>
      <c r="NXO119" s="26"/>
      <c r="NXP119" s="26"/>
      <c r="NXQ119" s="26"/>
      <c r="NXR119" s="26"/>
      <c r="NXS119" s="26"/>
      <c r="NXT119" s="26"/>
      <c r="NXU119" s="26"/>
      <c r="NXV119" s="81"/>
      <c r="NXW119" s="80"/>
      <c r="NXX119" s="80"/>
      <c r="NXY119" s="79"/>
      <c r="NXZ119" s="80"/>
      <c r="NYA119" s="79"/>
      <c r="NYB119" s="79"/>
      <c r="NYC119" s="79"/>
      <c r="NYD119" s="25"/>
      <c r="NYE119" s="26"/>
      <c r="NYF119" s="26"/>
      <c r="NYG119" s="26"/>
      <c r="NYH119" s="26"/>
      <c r="NYI119" s="26"/>
      <c r="NYJ119" s="26"/>
      <c r="NYK119" s="26"/>
      <c r="NYL119" s="81"/>
      <c r="NYM119" s="80"/>
      <c r="NYN119" s="80"/>
      <c r="NYO119" s="79"/>
      <c r="NYP119" s="80"/>
      <c r="NYQ119" s="79"/>
      <c r="NYR119" s="79"/>
      <c r="NYS119" s="79"/>
      <c r="NYT119" s="25"/>
      <c r="NYU119" s="26"/>
      <c r="NYV119" s="26"/>
      <c r="NYW119" s="26"/>
      <c r="NYX119" s="26"/>
      <c r="NYY119" s="26"/>
      <c r="NYZ119" s="26"/>
      <c r="NZA119" s="26"/>
      <c r="NZB119" s="81"/>
      <c r="NZC119" s="80"/>
      <c r="NZD119" s="80"/>
      <c r="NZE119" s="79"/>
      <c r="NZF119" s="80"/>
      <c r="NZG119" s="79"/>
      <c r="NZH119" s="79"/>
      <c r="NZI119" s="79"/>
      <c r="NZJ119" s="25"/>
      <c r="NZK119" s="26"/>
      <c r="NZL119" s="26"/>
      <c r="NZM119" s="26"/>
      <c r="NZN119" s="26"/>
      <c r="NZO119" s="26"/>
      <c r="NZP119" s="26"/>
      <c r="NZQ119" s="26"/>
      <c r="NZR119" s="81"/>
      <c r="NZS119" s="80"/>
      <c r="NZT119" s="80"/>
      <c r="NZU119" s="79"/>
      <c r="NZV119" s="80"/>
      <c r="NZW119" s="79"/>
      <c r="NZX119" s="79"/>
      <c r="NZY119" s="79"/>
      <c r="NZZ119" s="25"/>
      <c r="OAA119" s="26"/>
      <c r="OAB119" s="26"/>
      <c r="OAC119" s="26"/>
      <c r="OAD119" s="26"/>
      <c r="OAE119" s="26"/>
      <c r="OAF119" s="26"/>
      <c r="OAG119" s="26"/>
      <c r="OAH119" s="81"/>
      <c r="OAI119" s="80"/>
      <c r="OAJ119" s="80"/>
      <c r="OAK119" s="79"/>
      <c r="OAL119" s="80"/>
      <c r="OAM119" s="79"/>
      <c r="OAN119" s="79"/>
      <c r="OAO119" s="79"/>
      <c r="OAP119" s="25"/>
      <c r="OAQ119" s="26"/>
      <c r="OAR119" s="26"/>
      <c r="OAS119" s="26"/>
      <c r="OAT119" s="26"/>
      <c r="OAU119" s="26"/>
      <c r="OAV119" s="26"/>
      <c r="OAW119" s="26"/>
      <c r="OAX119" s="81"/>
      <c r="OAY119" s="80"/>
      <c r="OAZ119" s="80"/>
      <c r="OBA119" s="79"/>
      <c r="OBB119" s="80"/>
      <c r="OBC119" s="79"/>
      <c r="OBD119" s="79"/>
      <c r="OBE119" s="79"/>
      <c r="OBF119" s="25"/>
      <c r="OBG119" s="26"/>
      <c r="OBH119" s="26"/>
      <c r="OBI119" s="26"/>
      <c r="OBJ119" s="26"/>
      <c r="OBK119" s="26"/>
      <c r="OBL119" s="26"/>
      <c r="OBM119" s="26"/>
      <c r="OBN119" s="81"/>
      <c r="OBO119" s="80"/>
      <c r="OBP119" s="80"/>
      <c r="OBQ119" s="79"/>
      <c r="OBR119" s="80"/>
      <c r="OBS119" s="79"/>
      <c r="OBT119" s="79"/>
      <c r="OBU119" s="79"/>
      <c r="OBV119" s="25"/>
      <c r="OBW119" s="26"/>
      <c r="OBX119" s="26"/>
      <c r="OBY119" s="26"/>
      <c r="OBZ119" s="26"/>
      <c r="OCA119" s="26"/>
      <c r="OCB119" s="26"/>
      <c r="OCC119" s="26"/>
      <c r="OCD119" s="81"/>
      <c r="OCE119" s="80"/>
      <c r="OCF119" s="80"/>
      <c r="OCG119" s="79"/>
      <c r="OCH119" s="80"/>
      <c r="OCI119" s="79"/>
      <c r="OCJ119" s="79"/>
      <c r="OCK119" s="79"/>
      <c r="OCL119" s="25"/>
      <c r="OCM119" s="26"/>
      <c r="OCN119" s="26"/>
      <c r="OCO119" s="26"/>
      <c r="OCP119" s="26"/>
      <c r="OCQ119" s="26"/>
      <c r="OCR119" s="26"/>
      <c r="OCS119" s="26"/>
      <c r="OCT119" s="81"/>
      <c r="OCU119" s="80"/>
      <c r="OCV119" s="80"/>
      <c r="OCW119" s="79"/>
      <c r="OCX119" s="80"/>
      <c r="OCY119" s="79"/>
      <c r="OCZ119" s="79"/>
      <c r="ODA119" s="79"/>
      <c r="ODB119" s="25"/>
      <c r="ODC119" s="26"/>
      <c r="ODD119" s="26"/>
      <c r="ODE119" s="26"/>
      <c r="ODF119" s="26"/>
      <c r="ODG119" s="26"/>
      <c r="ODH119" s="26"/>
      <c r="ODI119" s="26"/>
      <c r="ODJ119" s="81"/>
      <c r="ODK119" s="80"/>
      <c r="ODL119" s="80"/>
      <c r="ODM119" s="79"/>
      <c r="ODN119" s="80"/>
      <c r="ODO119" s="79"/>
      <c r="ODP119" s="79"/>
      <c r="ODQ119" s="79"/>
      <c r="ODR119" s="25"/>
      <c r="ODS119" s="26"/>
      <c r="ODT119" s="26"/>
      <c r="ODU119" s="26"/>
      <c r="ODV119" s="26"/>
      <c r="ODW119" s="26"/>
      <c r="ODX119" s="26"/>
      <c r="ODY119" s="26"/>
      <c r="ODZ119" s="81"/>
      <c r="OEA119" s="80"/>
      <c r="OEB119" s="80"/>
      <c r="OEC119" s="79"/>
      <c r="OED119" s="80"/>
      <c r="OEE119" s="79"/>
      <c r="OEF119" s="79"/>
      <c r="OEG119" s="79"/>
      <c r="OEH119" s="25"/>
      <c r="OEI119" s="26"/>
      <c r="OEJ119" s="26"/>
      <c r="OEK119" s="26"/>
      <c r="OEL119" s="26"/>
      <c r="OEM119" s="26"/>
      <c r="OEN119" s="26"/>
      <c r="OEO119" s="26"/>
      <c r="OEP119" s="81"/>
      <c r="OEQ119" s="80"/>
      <c r="OER119" s="80"/>
      <c r="OES119" s="79"/>
      <c r="OET119" s="80"/>
      <c r="OEU119" s="79"/>
      <c r="OEV119" s="79"/>
      <c r="OEW119" s="79"/>
      <c r="OEX119" s="25"/>
      <c r="OEY119" s="26"/>
      <c r="OEZ119" s="26"/>
      <c r="OFA119" s="26"/>
      <c r="OFB119" s="26"/>
      <c r="OFC119" s="26"/>
      <c r="OFD119" s="26"/>
      <c r="OFE119" s="26"/>
      <c r="OFF119" s="81"/>
      <c r="OFG119" s="80"/>
      <c r="OFH119" s="80"/>
      <c r="OFI119" s="79"/>
      <c r="OFJ119" s="80"/>
      <c r="OFK119" s="79"/>
      <c r="OFL119" s="79"/>
      <c r="OFM119" s="79"/>
      <c r="OFN119" s="25"/>
      <c r="OFO119" s="26"/>
      <c r="OFP119" s="26"/>
      <c r="OFQ119" s="26"/>
      <c r="OFR119" s="26"/>
      <c r="OFS119" s="26"/>
      <c r="OFT119" s="26"/>
      <c r="OFU119" s="26"/>
      <c r="OFV119" s="81"/>
      <c r="OFW119" s="80"/>
      <c r="OFX119" s="80"/>
      <c r="OFY119" s="79"/>
      <c r="OFZ119" s="80"/>
      <c r="OGA119" s="79"/>
      <c r="OGB119" s="79"/>
      <c r="OGC119" s="79"/>
      <c r="OGD119" s="25"/>
      <c r="OGE119" s="26"/>
      <c r="OGF119" s="26"/>
      <c r="OGG119" s="26"/>
      <c r="OGH119" s="26"/>
      <c r="OGI119" s="26"/>
      <c r="OGJ119" s="26"/>
      <c r="OGK119" s="26"/>
      <c r="OGL119" s="81"/>
      <c r="OGM119" s="80"/>
      <c r="OGN119" s="80"/>
      <c r="OGO119" s="79"/>
      <c r="OGP119" s="80"/>
      <c r="OGQ119" s="79"/>
      <c r="OGR119" s="79"/>
      <c r="OGS119" s="79"/>
      <c r="OGT119" s="25"/>
      <c r="OGU119" s="26"/>
      <c r="OGV119" s="26"/>
      <c r="OGW119" s="26"/>
      <c r="OGX119" s="26"/>
      <c r="OGY119" s="26"/>
      <c r="OGZ119" s="26"/>
      <c r="OHA119" s="26"/>
      <c r="OHB119" s="81"/>
      <c r="OHC119" s="80"/>
      <c r="OHD119" s="80"/>
      <c r="OHE119" s="79"/>
      <c r="OHF119" s="80"/>
      <c r="OHG119" s="79"/>
      <c r="OHH119" s="79"/>
      <c r="OHI119" s="79"/>
      <c r="OHJ119" s="25"/>
      <c r="OHK119" s="26"/>
      <c r="OHL119" s="26"/>
      <c r="OHM119" s="26"/>
      <c r="OHN119" s="26"/>
      <c r="OHO119" s="26"/>
      <c r="OHP119" s="26"/>
      <c r="OHQ119" s="26"/>
      <c r="OHR119" s="81"/>
      <c r="OHS119" s="80"/>
      <c r="OHT119" s="80"/>
      <c r="OHU119" s="79"/>
      <c r="OHV119" s="80"/>
      <c r="OHW119" s="79"/>
      <c r="OHX119" s="79"/>
      <c r="OHY119" s="79"/>
      <c r="OHZ119" s="25"/>
      <c r="OIA119" s="26"/>
      <c r="OIB119" s="26"/>
      <c r="OIC119" s="26"/>
      <c r="OID119" s="26"/>
      <c r="OIE119" s="26"/>
      <c r="OIF119" s="26"/>
      <c r="OIG119" s="26"/>
      <c r="OIH119" s="81"/>
      <c r="OII119" s="80"/>
      <c r="OIJ119" s="80"/>
      <c r="OIK119" s="79"/>
      <c r="OIL119" s="80"/>
      <c r="OIM119" s="79"/>
      <c r="OIN119" s="79"/>
      <c r="OIO119" s="79"/>
      <c r="OIP119" s="25"/>
      <c r="OIQ119" s="26"/>
      <c r="OIR119" s="26"/>
      <c r="OIS119" s="26"/>
      <c r="OIT119" s="26"/>
      <c r="OIU119" s="26"/>
      <c r="OIV119" s="26"/>
      <c r="OIW119" s="26"/>
      <c r="OIX119" s="81"/>
      <c r="OIY119" s="80"/>
      <c r="OIZ119" s="80"/>
      <c r="OJA119" s="79"/>
      <c r="OJB119" s="80"/>
      <c r="OJC119" s="79"/>
      <c r="OJD119" s="79"/>
      <c r="OJE119" s="79"/>
      <c r="OJF119" s="25"/>
      <c r="OJG119" s="26"/>
      <c r="OJH119" s="26"/>
      <c r="OJI119" s="26"/>
      <c r="OJJ119" s="26"/>
      <c r="OJK119" s="26"/>
      <c r="OJL119" s="26"/>
      <c r="OJM119" s="26"/>
      <c r="OJN119" s="81"/>
      <c r="OJO119" s="80"/>
      <c r="OJP119" s="80"/>
      <c r="OJQ119" s="79"/>
      <c r="OJR119" s="80"/>
      <c r="OJS119" s="79"/>
      <c r="OJT119" s="79"/>
      <c r="OJU119" s="79"/>
      <c r="OJV119" s="25"/>
      <c r="OJW119" s="26"/>
      <c r="OJX119" s="26"/>
      <c r="OJY119" s="26"/>
      <c r="OJZ119" s="26"/>
      <c r="OKA119" s="26"/>
      <c r="OKB119" s="26"/>
      <c r="OKC119" s="26"/>
      <c r="OKD119" s="81"/>
      <c r="OKE119" s="80"/>
      <c r="OKF119" s="80"/>
      <c r="OKG119" s="79"/>
      <c r="OKH119" s="80"/>
      <c r="OKI119" s="79"/>
      <c r="OKJ119" s="79"/>
      <c r="OKK119" s="79"/>
      <c r="OKL119" s="25"/>
      <c r="OKM119" s="26"/>
      <c r="OKN119" s="26"/>
      <c r="OKO119" s="26"/>
      <c r="OKP119" s="26"/>
      <c r="OKQ119" s="26"/>
      <c r="OKR119" s="26"/>
      <c r="OKS119" s="26"/>
      <c r="OKT119" s="81"/>
      <c r="OKU119" s="80"/>
      <c r="OKV119" s="80"/>
      <c r="OKW119" s="79"/>
      <c r="OKX119" s="80"/>
      <c r="OKY119" s="79"/>
      <c r="OKZ119" s="79"/>
      <c r="OLA119" s="79"/>
      <c r="OLB119" s="25"/>
      <c r="OLC119" s="26"/>
      <c r="OLD119" s="26"/>
      <c r="OLE119" s="26"/>
      <c r="OLF119" s="26"/>
      <c r="OLG119" s="26"/>
      <c r="OLH119" s="26"/>
      <c r="OLI119" s="26"/>
      <c r="OLJ119" s="81"/>
      <c r="OLK119" s="80"/>
      <c r="OLL119" s="80"/>
      <c r="OLM119" s="79"/>
      <c r="OLN119" s="80"/>
      <c r="OLO119" s="79"/>
      <c r="OLP119" s="79"/>
      <c r="OLQ119" s="79"/>
      <c r="OLR119" s="25"/>
      <c r="OLS119" s="26"/>
      <c r="OLT119" s="26"/>
      <c r="OLU119" s="26"/>
      <c r="OLV119" s="26"/>
      <c r="OLW119" s="26"/>
      <c r="OLX119" s="26"/>
      <c r="OLY119" s="26"/>
      <c r="OLZ119" s="81"/>
      <c r="OMA119" s="80"/>
      <c r="OMB119" s="80"/>
      <c r="OMC119" s="79"/>
      <c r="OMD119" s="80"/>
      <c r="OME119" s="79"/>
      <c r="OMF119" s="79"/>
      <c r="OMG119" s="79"/>
      <c r="OMH119" s="25"/>
      <c r="OMI119" s="26"/>
      <c r="OMJ119" s="26"/>
      <c r="OMK119" s="26"/>
      <c r="OML119" s="26"/>
      <c r="OMM119" s="26"/>
      <c r="OMN119" s="26"/>
      <c r="OMO119" s="26"/>
      <c r="OMP119" s="81"/>
      <c r="OMQ119" s="80"/>
      <c r="OMR119" s="80"/>
      <c r="OMS119" s="79"/>
      <c r="OMT119" s="80"/>
      <c r="OMU119" s="79"/>
      <c r="OMV119" s="79"/>
      <c r="OMW119" s="79"/>
      <c r="OMX119" s="25"/>
      <c r="OMY119" s="26"/>
      <c r="OMZ119" s="26"/>
      <c r="ONA119" s="26"/>
      <c r="ONB119" s="26"/>
      <c r="ONC119" s="26"/>
      <c r="OND119" s="26"/>
      <c r="ONE119" s="26"/>
      <c r="ONF119" s="81"/>
      <c r="ONG119" s="80"/>
      <c r="ONH119" s="80"/>
      <c r="ONI119" s="79"/>
      <c r="ONJ119" s="80"/>
      <c r="ONK119" s="79"/>
      <c r="ONL119" s="79"/>
      <c r="ONM119" s="79"/>
      <c r="ONN119" s="25"/>
      <c r="ONO119" s="26"/>
      <c r="ONP119" s="26"/>
      <c r="ONQ119" s="26"/>
      <c r="ONR119" s="26"/>
      <c r="ONS119" s="26"/>
      <c r="ONT119" s="26"/>
      <c r="ONU119" s="26"/>
      <c r="ONV119" s="81"/>
      <c r="ONW119" s="80"/>
      <c r="ONX119" s="80"/>
      <c r="ONY119" s="79"/>
      <c r="ONZ119" s="80"/>
      <c r="OOA119" s="79"/>
      <c r="OOB119" s="79"/>
      <c r="OOC119" s="79"/>
      <c r="OOD119" s="25"/>
      <c r="OOE119" s="26"/>
      <c r="OOF119" s="26"/>
      <c r="OOG119" s="26"/>
      <c r="OOH119" s="26"/>
      <c r="OOI119" s="26"/>
      <c r="OOJ119" s="26"/>
      <c r="OOK119" s="26"/>
      <c r="OOL119" s="81"/>
      <c r="OOM119" s="80"/>
      <c r="OON119" s="80"/>
      <c r="OOO119" s="79"/>
      <c r="OOP119" s="80"/>
      <c r="OOQ119" s="79"/>
      <c r="OOR119" s="79"/>
      <c r="OOS119" s="79"/>
      <c r="OOT119" s="25"/>
      <c r="OOU119" s="26"/>
      <c r="OOV119" s="26"/>
      <c r="OOW119" s="26"/>
      <c r="OOX119" s="26"/>
      <c r="OOY119" s="26"/>
      <c r="OOZ119" s="26"/>
      <c r="OPA119" s="26"/>
      <c r="OPB119" s="81"/>
      <c r="OPC119" s="80"/>
      <c r="OPD119" s="80"/>
      <c r="OPE119" s="79"/>
      <c r="OPF119" s="80"/>
      <c r="OPG119" s="79"/>
      <c r="OPH119" s="79"/>
      <c r="OPI119" s="79"/>
      <c r="OPJ119" s="25"/>
      <c r="OPK119" s="26"/>
      <c r="OPL119" s="26"/>
      <c r="OPM119" s="26"/>
      <c r="OPN119" s="26"/>
      <c r="OPO119" s="26"/>
      <c r="OPP119" s="26"/>
      <c r="OPQ119" s="26"/>
      <c r="OPR119" s="81"/>
      <c r="OPS119" s="80"/>
      <c r="OPT119" s="80"/>
      <c r="OPU119" s="79"/>
      <c r="OPV119" s="80"/>
      <c r="OPW119" s="79"/>
      <c r="OPX119" s="79"/>
      <c r="OPY119" s="79"/>
      <c r="OPZ119" s="25"/>
      <c r="OQA119" s="26"/>
      <c r="OQB119" s="26"/>
      <c r="OQC119" s="26"/>
      <c r="OQD119" s="26"/>
      <c r="OQE119" s="26"/>
      <c r="OQF119" s="26"/>
      <c r="OQG119" s="26"/>
      <c r="OQH119" s="81"/>
      <c r="OQI119" s="80"/>
      <c r="OQJ119" s="80"/>
      <c r="OQK119" s="79"/>
      <c r="OQL119" s="80"/>
      <c r="OQM119" s="79"/>
      <c r="OQN119" s="79"/>
      <c r="OQO119" s="79"/>
      <c r="OQP119" s="25"/>
      <c r="OQQ119" s="26"/>
      <c r="OQR119" s="26"/>
      <c r="OQS119" s="26"/>
      <c r="OQT119" s="26"/>
      <c r="OQU119" s="26"/>
      <c r="OQV119" s="26"/>
      <c r="OQW119" s="26"/>
      <c r="OQX119" s="81"/>
      <c r="OQY119" s="80"/>
      <c r="OQZ119" s="80"/>
      <c r="ORA119" s="79"/>
      <c r="ORB119" s="80"/>
      <c r="ORC119" s="79"/>
      <c r="ORD119" s="79"/>
      <c r="ORE119" s="79"/>
      <c r="ORF119" s="25"/>
      <c r="ORG119" s="26"/>
      <c r="ORH119" s="26"/>
      <c r="ORI119" s="26"/>
      <c r="ORJ119" s="26"/>
      <c r="ORK119" s="26"/>
      <c r="ORL119" s="26"/>
      <c r="ORM119" s="26"/>
      <c r="ORN119" s="81"/>
      <c r="ORO119" s="80"/>
      <c r="ORP119" s="80"/>
      <c r="ORQ119" s="79"/>
      <c r="ORR119" s="80"/>
      <c r="ORS119" s="79"/>
      <c r="ORT119" s="79"/>
      <c r="ORU119" s="79"/>
      <c r="ORV119" s="25"/>
      <c r="ORW119" s="26"/>
      <c r="ORX119" s="26"/>
      <c r="ORY119" s="26"/>
      <c r="ORZ119" s="26"/>
      <c r="OSA119" s="26"/>
      <c r="OSB119" s="26"/>
      <c r="OSC119" s="26"/>
      <c r="OSD119" s="81"/>
      <c r="OSE119" s="80"/>
      <c r="OSF119" s="80"/>
      <c r="OSG119" s="79"/>
      <c r="OSH119" s="80"/>
      <c r="OSI119" s="79"/>
      <c r="OSJ119" s="79"/>
      <c r="OSK119" s="79"/>
      <c r="OSL119" s="25"/>
      <c r="OSM119" s="26"/>
      <c r="OSN119" s="26"/>
      <c r="OSO119" s="26"/>
      <c r="OSP119" s="26"/>
      <c r="OSQ119" s="26"/>
      <c r="OSR119" s="26"/>
      <c r="OSS119" s="26"/>
      <c r="OST119" s="81"/>
      <c r="OSU119" s="80"/>
      <c r="OSV119" s="80"/>
      <c r="OSW119" s="79"/>
      <c r="OSX119" s="80"/>
      <c r="OSY119" s="79"/>
      <c r="OSZ119" s="79"/>
      <c r="OTA119" s="79"/>
      <c r="OTB119" s="25"/>
      <c r="OTC119" s="26"/>
      <c r="OTD119" s="26"/>
      <c r="OTE119" s="26"/>
      <c r="OTF119" s="26"/>
      <c r="OTG119" s="26"/>
      <c r="OTH119" s="26"/>
      <c r="OTI119" s="26"/>
      <c r="OTJ119" s="81"/>
      <c r="OTK119" s="80"/>
      <c r="OTL119" s="80"/>
      <c r="OTM119" s="79"/>
      <c r="OTN119" s="80"/>
      <c r="OTO119" s="79"/>
      <c r="OTP119" s="79"/>
      <c r="OTQ119" s="79"/>
      <c r="OTR119" s="25"/>
      <c r="OTS119" s="26"/>
      <c r="OTT119" s="26"/>
      <c r="OTU119" s="26"/>
      <c r="OTV119" s="26"/>
      <c r="OTW119" s="26"/>
      <c r="OTX119" s="26"/>
      <c r="OTY119" s="26"/>
      <c r="OTZ119" s="81"/>
      <c r="OUA119" s="80"/>
      <c r="OUB119" s="80"/>
      <c r="OUC119" s="79"/>
      <c r="OUD119" s="80"/>
      <c r="OUE119" s="79"/>
      <c r="OUF119" s="79"/>
      <c r="OUG119" s="79"/>
      <c r="OUH119" s="25"/>
      <c r="OUI119" s="26"/>
      <c r="OUJ119" s="26"/>
      <c r="OUK119" s="26"/>
      <c r="OUL119" s="26"/>
      <c r="OUM119" s="26"/>
      <c r="OUN119" s="26"/>
      <c r="OUO119" s="26"/>
      <c r="OUP119" s="81"/>
      <c r="OUQ119" s="80"/>
      <c r="OUR119" s="80"/>
      <c r="OUS119" s="79"/>
      <c r="OUT119" s="80"/>
      <c r="OUU119" s="79"/>
      <c r="OUV119" s="79"/>
      <c r="OUW119" s="79"/>
      <c r="OUX119" s="25"/>
      <c r="OUY119" s="26"/>
      <c r="OUZ119" s="26"/>
      <c r="OVA119" s="26"/>
      <c r="OVB119" s="26"/>
      <c r="OVC119" s="26"/>
      <c r="OVD119" s="26"/>
      <c r="OVE119" s="26"/>
      <c r="OVF119" s="81"/>
      <c r="OVG119" s="80"/>
      <c r="OVH119" s="80"/>
      <c r="OVI119" s="79"/>
      <c r="OVJ119" s="80"/>
      <c r="OVK119" s="79"/>
      <c r="OVL119" s="79"/>
      <c r="OVM119" s="79"/>
      <c r="OVN119" s="25"/>
      <c r="OVO119" s="26"/>
      <c r="OVP119" s="26"/>
      <c r="OVQ119" s="26"/>
      <c r="OVR119" s="26"/>
      <c r="OVS119" s="26"/>
      <c r="OVT119" s="26"/>
      <c r="OVU119" s="26"/>
      <c r="OVV119" s="81"/>
      <c r="OVW119" s="80"/>
      <c r="OVX119" s="80"/>
      <c r="OVY119" s="79"/>
      <c r="OVZ119" s="80"/>
      <c r="OWA119" s="79"/>
      <c r="OWB119" s="79"/>
      <c r="OWC119" s="79"/>
      <c r="OWD119" s="25"/>
      <c r="OWE119" s="26"/>
      <c r="OWF119" s="26"/>
      <c r="OWG119" s="26"/>
      <c r="OWH119" s="26"/>
      <c r="OWI119" s="26"/>
      <c r="OWJ119" s="26"/>
      <c r="OWK119" s="26"/>
      <c r="OWL119" s="81"/>
      <c r="OWM119" s="80"/>
      <c r="OWN119" s="80"/>
      <c r="OWO119" s="79"/>
      <c r="OWP119" s="80"/>
      <c r="OWQ119" s="79"/>
      <c r="OWR119" s="79"/>
      <c r="OWS119" s="79"/>
      <c r="OWT119" s="25"/>
      <c r="OWU119" s="26"/>
      <c r="OWV119" s="26"/>
      <c r="OWW119" s="26"/>
      <c r="OWX119" s="26"/>
      <c r="OWY119" s="26"/>
      <c r="OWZ119" s="26"/>
      <c r="OXA119" s="26"/>
      <c r="OXB119" s="81"/>
      <c r="OXC119" s="80"/>
      <c r="OXD119" s="80"/>
      <c r="OXE119" s="79"/>
      <c r="OXF119" s="80"/>
      <c r="OXG119" s="79"/>
      <c r="OXH119" s="79"/>
      <c r="OXI119" s="79"/>
      <c r="OXJ119" s="25"/>
      <c r="OXK119" s="26"/>
      <c r="OXL119" s="26"/>
      <c r="OXM119" s="26"/>
      <c r="OXN119" s="26"/>
      <c r="OXO119" s="26"/>
      <c r="OXP119" s="26"/>
      <c r="OXQ119" s="26"/>
      <c r="OXR119" s="81"/>
      <c r="OXS119" s="80"/>
      <c r="OXT119" s="80"/>
      <c r="OXU119" s="79"/>
      <c r="OXV119" s="80"/>
      <c r="OXW119" s="79"/>
      <c r="OXX119" s="79"/>
      <c r="OXY119" s="79"/>
      <c r="OXZ119" s="25"/>
      <c r="OYA119" s="26"/>
      <c r="OYB119" s="26"/>
      <c r="OYC119" s="26"/>
      <c r="OYD119" s="26"/>
      <c r="OYE119" s="26"/>
      <c r="OYF119" s="26"/>
      <c r="OYG119" s="26"/>
      <c r="OYH119" s="81"/>
      <c r="OYI119" s="80"/>
      <c r="OYJ119" s="80"/>
      <c r="OYK119" s="79"/>
      <c r="OYL119" s="80"/>
      <c r="OYM119" s="79"/>
      <c r="OYN119" s="79"/>
      <c r="OYO119" s="79"/>
      <c r="OYP119" s="25"/>
      <c r="OYQ119" s="26"/>
      <c r="OYR119" s="26"/>
      <c r="OYS119" s="26"/>
      <c r="OYT119" s="26"/>
      <c r="OYU119" s="26"/>
      <c r="OYV119" s="26"/>
      <c r="OYW119" s="26"/>
      <c r="OYX119" s="81"/>
      <c r="OYY119" s="80"/>
      <c r="OYZ119" s="80"/>
      <c r="OZA119" s="79"/>
      <c r="OZB119" s="80"/>
      <c r="OZC119" s="79"/>
      <c r="OZD119" s="79"/>
      <c r="OZE119" s="79"/>
      <c r="OZF119" s="25"/>
      <c r="OZG119" s="26"/>
      <c r="OZH119" s="26"/>
      <c r="OZI119" s="26"/>
      <c r="OZJ119" s="26"/>
      <c r="OZK119" s="26"/>
      <c r="OZL119" s="26"/>
      <c r="OZM119" s="26"/>
      <c r="OZN119" s="81"/>
      <c r="OZO119" s="80"/>
      <c r="OZP119" s="80"/>
      <c r="OZQ119" s="79"/>
      <c r="OZR119" s="80"/>
      <c r="OZS119" s="79"/>
      <c r="OZT119" s="79"/>
      <c r="OZU119" s="79"/>
      <c r="OZV119" s="25"/>
      <c r="OZW119" s="26"/>
      <c r="OZX119" s="26"/>
      <c r="OZY119" s="26"/>
      <c r="OZZ119" s="26"/>
      <c r="PAA119" s="26"/>
      <c r="PAB119" s="26"/>
      <c r="PAC119" s="26"/>
      <c r="PAD119" s="81"/>
      <c r="PAE119" s="80"/>
      <c r="PAF119" s="80"/>
      <c r="PAG119" s="79"/>
      <c r="PAH119" s="80"/>
      <c r="PAI119" s="79"/>
      <c r="PAJ119" s="79"/>
      <c r="PAK119" s="79"/>
      <c r="PAL119" s="25"/>
      <c r="PAM119" s="26"/>
      <c r="PAN119" s="26"/>
      <c r="PAO119" s="26"/>
      <c r="PAP119" s="26"/>
      <c r="PAQ119" s="26"/>
      <c r="PAR119" s="26"/>
      <c r="PAS119" s="26"/>
      <c r="PAT119" s="81"/>
      <c r="PAU119" s="80"/>
      <c r="PAV119" s="80"/>
      <c r="PAW119" s="79"/>
      <c r="PAX119" s="80"/>
      <c r="PAY119" s="79"/>
      <c r="PAZ119" s="79"/>
      <c r="PBA119" s="79"/>
      <c r="PBB119" s="25"/>
      <c r="PBC119" s="26"/>
      <c r="PBD119" s="26"/>
      <c r="PBE119" s="26"/>
      <c r="PBF119" s="26"/>
      <c r="PBG119" s="26"/>
      <c r="PBH119" s="26"/>
      <c r="PBI119" s="26"/>
      <c r="PBJ119" s="81"/>
      <c r="PBK119" s="80"/>
      <c r="PBL119" s="80"/>
      <c r="PBM119" s="79"/>
      <c r="PBN119" s="80"/>
      <c r="PBO119" s="79"/>
      <c r="PBP119" s="79"/>
      <c r="PBQ119" s="79"/>
      <c r="PBR119" s="25"/>
      <c r="PBS119" s="26"/>
      <c r="PBT119" s="26"/>
      <c r="PBU119" s="26"/>
      <c r="PBV119" s="26"/>
      <c r="PBW119" s="26"/>
      <c r="PBX119" s="26"/>
      <c r="PBY119" s="26"/>
      <c r="PBZ119" s="81"/>
      <c r="PCA119" s="80"/>
      <c r="PCB119" s="80"/>
      <c r="PCC119" s="79"/>
      <c r="PCD119" s="80"/>
      <c r="PCE119" s="79"/>
      <c r="PCF119" s="79"/>
      <c r="PCG119" s="79"/>
      <c r="PCH119" s="25"/>
      <c r="PCI119" s="26"/>
      <c r="PCJ119" s="26"/>
      <c r="PCK119" s="26"/>
      <c r="PCL119" s="26"/>
      <c r="PCM119" s="26"/>
      <c r="PCN119" s="26"/>
      <c r="PCO119" s="26"/>
      <c r="PCP119" s="81"/>
      <c r="PCQ119" s="80"/>
      <c r="PCR119" s="80"/>
      <c r="PCS119" s="79"/>
      <c r="PCT119" s="80"/>
      <c r="PCU119" s="79"/>
      <c r="PCV119" s="79"/>
      <c r="PCW119" s="79"/>
      <c r="PCX119" s="25"/>
      <c r="PCY119" s="26"/>
      <c r="PCZ119" s="26"/>
      <c r="PDA119" s="26"/>
      <c r="PDB119" s="26"/>
      <c r="PDC119" s="26"/>
      <c r="PDD119" s="26"/>
      <c r="PDE119" s="26"/>
      <c r="PDF119" s="81"/>
      <c r="PDG119" s="80"/>
      <c r="PDH119" s="80"/>
      <c r="PDI119" s="79"/>
      <c r="PDJ119" s="80"/>
      <c r="PDK119" s="79"/>
      <c r="PDL119" s="79"/>
      <c r="PDM119" s="79"/>
      <c r="PDN119" s="25"/>
      <c r="PDO119" s="26"/>
      <c r="PDP119" s="26"/>
      <c r="PDQ119" s="26"/>
      <c r="PDR119" s="26"/>
      <c r="PDS119" s="26"/>
      <c r="PDT119" s="26"/>
      <c r="PDU119" s="26"/>
      <c r="PDV119" s="81"/>
      <c r="PDW119" s="80"/>
      <c r="PDX119" s="80"/>
      <c r="PDY119" s="79"/>
      <c r="PDZ119" s="80"/>
      <c r="PEA119" s="79"/>
      <c r="PEB119" s="79"/>
      <c r="PEC119" s="79"/>
      <c r="PED119" s="25"/>
      <c r="PEE119" s="26"/>
      <c r="PEF119" s="26"/>
      <c r="PEG119" s="26"/>
      <c r="PEH119" s="26"/>
      <c r="PEI119" s="26"/>
      <c r="PEJ119" s="26"/>
      <c r="PEK119" s="26"/>
      <c r="PEL119" s="81"/>
      <c r="PEM119" s="80"/>
      <c r="PEN119" s="80"/>
      <c r="PEO119" s="79"/>
      <c r="PEP119" s="80"/>
      <c r="PEQ119" s="79"/>
      <c r="PER119" s="79"/>
      <c r="PES119" s="79"/>
      <c r="PET119" s="25"/>
      <c r="PEU119" s="26"/>
      <c r="PEV119" s="26"/>
      <c r="PEW119" s="26"/>
      <c r="PEX119" s="26"/>
      <c r="PEY119" s="26"/>
      <c r="PEZ119" s="26"/>
      <c r="PFA119" s="26"/>
      <c r="PFB119" s="81"/>
      <c r="PFC119" s="80"/>
      <c r="PFD119" s="80"/>
      <c r="PFE119" s="79"/>
      <c r="PFF119" s="80"/>
      <c r="PFG119" s="79"/>
      <c r="PFH119" s="79"/>
      <c r="PFI119" s="79"/>
      <c r="PFJ119" s="25"/>
      <c r="PFK119" s="26"/>
      <c r="PFL119" s="26"/>
      <c r="PFM119" s="26"/>
      <c r="PFN119" s="26"/>
      <c r="PFO119" s="26"/>
      <c r="PFP119" s="26"/>
      <c r="PFQ119" s="26"/>
      <c r="PFR119" s="81"/>
      <c r="PFS119" s="80"/>
      <c r="PFT119" s="80"/>
      <c r="PFU119" s="79"/>
      <c r="PFV119" s="80"/>
      <c r="PFW119" s="79"/>
      <c r="PFX119" s="79"/>
      <c r="PFY119" s="79"/>
      <c r="PFZ119" s="25"/>
      <c r="PGA119" s="26"/>
      <c r="PGB119" s="26"/>
      <c r="PGC119" s="26"/>
      <c r="PGD119" s="26"/>
      <c r="PGE119" s="26"/>
      <c r="PGF119" s="26"/>
      <c r="PGG119" s="26"/>
      <c r="PGH119" s="81"/>
      <c r="PGI119" s="80"/>
      <c r="PGJ119" s="80"/>
      <c r="PGK119" s="79"/>
      <c r="PGL119" s="80"/>
      <c r="PGM119" s="79"/>
      <c r="PGN119" s="79"/>
      <c r="PGO119" s="79"/>
      <c r="PGP119" s="25"/>
      <c r="PGQ119" s="26"/>
      <c r="PGR119" s="26"/>
      <c r="PGS119" s="26"/>
      <c r="PGT119" s="26"/>
      <c r="PGU119" s="26"/>
      <c r="PGV119" s="26"/>
      <c r="PGW119" s="26"/>
      <c r="PGX119" s="81"/>
      <c r="PGY119" s="80"/>
      <c r="PGZ119" s="80"/>
      <c r="PHA119" s="79"/>
      <c r="PHB119" s="80"/>
      <c r="PHC119" s="79"/>
      <c r="PHD119" s="79"/>
      <c r="PHE119" s="79"/>
      <c r="PHF119" s="25"/>
      <c r="PHG119" s="26"/>
      <c r="PHH119" s="26"/>
      <c r="PHI119" s="26"/>
      <c r="PHJ119" s="26"/>
      <c r="PHK119" s="26"/>
      <c r="PHL119" s="26"/>
      <c r="PHM119" s="26"/>
      <c r="PHN119" s="81"/>
      <c r="PHO119" s="80"/>
      <c r="PHP119" s="80"/>
      <c r="PHQ119" s="79"/>
      <c r="PHR119" s="80"/>
      <c r="PHS119" s="79"/>
      <c r="PHT119" s="79"/>
      <c r="PHU119" s="79"/>
      <c r="PHV119" s="25"/>
      <c r="PHW119" s="26"/>
      <c r="PHX119" s="26"/>
      <c r="PHY119" s="26"/>
      <c r="PHZ119" s="26"/>
      <c r="PIA119" s="26"/>
      <c r="PIB119" s="26"/>
      <c r="PIC119" s="26"/>
      <c r="PID119" s="81"/>
      <c r="PIE119" s="80"/>
      <c r="PIF119" s="80"/>
      <c r="PIG119" s="79"/>
      <c r="PIH119" s="80"/>
      <c r="PII119" s="79"/>
      <c r="PIJ119" s="79"/>
      <c r="PIK119" s="79"/>
      <c r="PIL119" s="25"/>
      <c r="PIM119" s="26"/>
      <c r="PIN119" s="26"/>
      <c r="PIO119" s="26"/>
      <c r="PIP119" s="26"/>
      <c r="PIQ119" s="26"/>
      <c r="PIR119" s="26"/>
      <c r="PIS119" s="26"/>
      <c r="PIT119" s="81"/>
      <c r="PIU119" s="80"/>
      <c r="PIV119" s="80"/>
      <c r="PIW119" s="79"/>
      <c r="PIX119" s="80"/>
      <c r="PIY119" s="79"/>
      <c r="PIZ119" s="79"/>
      <c r="PJA119" s="79"/>
      <c r="PJB119" s="25"/>
      <c r="PJC119" s="26"/>
      <c r="PJD119" s="26"/>
      <c r="PJE119" s="26"/>
      <c r="PJF119" s="26"/>
      <c r="PJG119" s="26"/>
      <c r="PJH119" s="26"/>
      <c r="PJI119" s="26"/>
      <c r="PJJ119" s="81"/>
      <c r="PJK119" s="80"/>
      <c r="PJL119" s="80"/>
      <c r="PJM119" s="79"/>
      <c r="PJN119" s="80"/>
      <c r="PJO119" s="79"/>
      <c r="PJP119" s="79"/>
      <c r="PJQ119" s="79"/>
      <c r="PJR119" s="25"/>
      <c r="PJS119" s="26"/>
      <c r="PJT119" s="26"/>
      <c r="PJU119" s="26"/>
      <c r="PJV119" s="26"/>
      <c r="PJW119" s="26"/>
      <c r="PJX119" s="26"/>
      <c r="PJY119" s="26"/>
      <c r="PJZ119" s="81"/>
      <c r="PKA119" s="80"/>
      <c r="PKB119" s="80"/>
      <c r="PKC119" s="79"/>
      <c r="PKD119" s="80"/>
      <c r="PKE119" s="79"/>
      <c r="PKF119" s="79"/>
      <c r="PKG119" s="79"/>
      <c r="PKH119" s="25"/>
      <c r="PKI119" s="26"/>
      <c r="PKJ119" s="26"/>
      <c r="PKK119" s="26"/>
      <c r="PKL119" s="26"/>
      <c r="PKM119" s="26"/>
      <c r="PKN119" s="26"/>
      <c r="PKO119" s="26"/>
      <c r="PKP119" s="81"/>
      <c r="PKQ119" s="80"/>
      <c r="PKR119" s="80"/>
      <c r="PKS119" s="79"/>
      <c r="PKT119" s="80"/>
      <c r="PKU119" s="79"/>
      <c r="PKV119" s="79"/>
      <c r="PKW119" s="79"/>
      <c r="PKX119" s="25"/>
      <c r="PKY119" s="26"/>
      <c r="PKZ119" s="26"/>
      <c r="PLA119" s="26"/>
      <c r="PLB119" s="26"/>
      <c r="PLC119" s="26"/>
      <c r="PLD119" s="26"/>
      <c r="PLE119" s="26"/>
      <c r="PLF119" s="81"/>
      <c r="PLG119" s="80"/>
      <c r="PLH119" s="80"/>
      <c r="PLI119" s="79"/>
      <c r="PLJ119" s="80"/>
      <c r="PLK119" s="79"/>
      <c r="PLL119" s="79"/>
      <c r="PLM119" s="79"/>
      <c r="PLN119" s="25"/>
      <c r="PLO119" s="26"/>
      <c r="PLP119" s="26"/>
      <c r="PLQ119" s="26"/>
      <c r="PLR119" s="26"/>
      <c r="PLS119" s="26"/>
      <c r="PLT119" s="26"/>
      <c r="PLU119" s="26"/>
      <c r="PLV119" s="81"/>
      <c r="PLW119" s="80"/>
      <c r="PLX119" s="80"/>
      <c r="PLY119" s="79"/>
      <c r="PLZ119" s="80"/>
      <c r="PMA119" s="79"/>
      <c r="PMB119" s="79"/>
      <c r="PMC119" s="79"/>
      <c r="PMD119" s="25"/>
      <c r="PME119" s="26"/>
      <c r="PMF119" s="26"/>
      <c r="PMG119" s="26"/>
      <c r="PMH119" s="26"/>
      <c r="PMI119" s="26"/>
      <c r="PMJ119" s="26"/>
      <c r="PMK119" s="26"/>
      <c r="PML119" s="81"/>
      <c r="PMM119" s="80"/>
      <c r="PMN119" s="80"/>
      <c r="PMO119" s="79"/>
      <c r="PMP119" s="80"/>
      <c r="PMQ119" s="79"/>
      <c r="PMR119" s="79"/>
      <c r="PMS119" s="79"/>
      <c r="PMT119" s="25"/>
      <c r="PMU119" s="26"/>
      <c r="PMV119" s="26"/>
      <c r="PMW119" s="26"/>
      <c r="PMX119" s="26"/>
      <c r="PMY119" s="26"/>
      <c r="PMZ119" s="26"/>
      <c r="PNA119" s="26"/>
      <c r="PNB119" s="81"/>
      <c r="PNC119" s="80"/>
      <c r="PND119" s="80"/>
      <c r="PNE119" s="79"/>
      <c r="PNF119" s="80"/>
      <c r="PNG119" s="79"/>
      <c r="PNH119" s="79"/>
      <c r="PNI119" s="79"/>
      <c r="PNJ119" s="25"/>
      <c r="PNK119" s="26"/>
      <c r="PNL119" s="26"/>
      <c r="PNM119" s="26"/>
      <c r="PNN119" s="26"/>
      <c r="PNO119" s="26"/>
      <c r="PNP119" s="26"/>
      <c r="PNQ119" s="26"/>
      <c r="PNR119" s="81"/>
      <c r="PNS119" s="80"/>
      <c r="PNT119" s="80"/>
      <c r="PNU119" s="79"/>
      <c r="PNV119" s="80"/>
      <c r="PNW119" s="79"/>
      <c r="PNX119" s="79"/>
      <c r="PNY119" s="79"/>
      <c r="PNZ119" s="25"/>
      <c r="POA119" s="26"/>
      <c r="POB119" s="26"/>
      <c r="POC119" s="26"/>
      <c r="POD119" s="26"/>
      <c r="POE119" s="26"/>
      <c r="POF119" s="26"/>
      <c r="POG119" s="26"/>
      <c r="POH119" s="81"/>
      <c r="POI119" s="80"/>
      <c r="POJ119" s="80"/>
      <c r="POK119" s="79"/>
      <c r="POL119" s="80"/>
      <c r="POM119" s="79"/>
      <c r="PON119" s="79"/>
      <c r="POO119" s="79"/>
      <c r="POP119" s="25"/>
      <c r="POQ119" s="26"/>
      <c r="POR119" s="26"/>
      <c r="POS119" s="26"/>
      <c r="POT119" s="26"/>
      <c r="POU119" s="26"/>
      <c r="POV119" s="26"/>
      <c r="POW119" s="26"/>
      <c r="POX119" s="81"/>
      <c r="POY119" s="80"/>
      <c r="POZ119" s="80"/>
      <c r="PPA119" s="79"/>
      <c r="PPB119" s="80"/>
      <c r="PPC119" s="79"/>
      <c r="PPD119" s="79"/>
      <c r="PPE119" s="79"/>
      <c r="PPF119" s="25"/>
      <c r="PPG119" s="26"/>
      <c r="PPH119" s="26"/>
      <c r="PPI119" s="26"/>
      <c r="PPJ119" s="26"/>
      <c r="PPK119" s="26"/>
      <c r="PPL119" s="26"/>
      <c r="PPM119" s="26"/>
      <c r="PPN119" s="81"/>
      <c r="PPO119" s="80"/>
      <c r="PPP119" s="80"/>
      <c r="PPQ119" s="79"/>
      <c r="PPR119" s="80"/>
      <c r="PPS119" s="79"/>
      <c r="PPT119" s="79"/>
      <c r="PPU119" s="79"/>
      <c r="PPV119" s="25"/>
      <c r="PPW119" s="26"/>
      <c r="PPX119" s="26"/>
      <c r="PPY119" s="26"/>
      <c r="PPZ119" s="26"/>
      <c r="PQA119" s="26"/>
      <c r="PQB119" s="26"/>
      <c r="PQC119" s="26"/>
      <c r="PQD119" s="81"/>
      <c r="PQE119" s="80"/>
      <c r="PQF119" s="80"/>
      <c r="PQG119" s="79"/>
      <c r="PQH119" s="80"/>
      <c r="PQI119" s="79"/>
      <c r="PQJ119" s="79"/>
      <c r="PQK119" s="79"/>
      <c r="PQL119" s="25"/>
      <c r="PQM119" s="26"/>
      <c r="PQN119" s="26"/>
      <c r="PQO119" s="26"/>
      <c r="PQP119" s="26"/>
      <c r="PQQ119" s="26"/>
      <c r="PQR119" s="26"/>
      <c r="PQS119" s="26"/>
      <c r="PQT119" s="81"/>
      <c r="PQU119" s="80"/>
      <c r="PQV119" s="80"/>
      <c r="PQW119" s="79"/>
      <c r="PQX119" s="80"/>
      <c r="PQY119" s="79"/>
      <c r="PQZ119" s="79"/>
      <c r="PRA119" s="79"/>
      <c r="PRB119" s="25"/>
      <c r="PRC119" s="26"/>
      <c r="PRD119" s="26"/>
      <c r="PRE119" s="26"/>
      <c r="PRF119" s="26"/>
      <c r="PRG119" s="26"/>
      <c r="PRH119" s="26"/>
      <c r="PRI119" s="26"/>
      <c r="PRJ119" s="81"/>
      <c r="PRK119" s="80"/>
      <c r="PRL119" s="80"/>
      <c r="PRM119" s="79"/>
      <c r="PRN119" s="80"/>
      <c r="PRO119" s="79"/>
      <c r="PRP119" s="79"/>
      <c r="PRQ119" s="79"/>
      <c r="PRR119" s="25"/>
      <c r="PRS119" s="26"/>
      <c r="PRT119" s="26"/>
      <c r="PRU119" s="26"/>
      <c r="PRV119" s="26"/>
      <c r="PRW119" s="26"/>
      <c r="PRX119" s="26"/>
      <c r="PRY119" s="26"/>
      <c r="PRZ119" s="81"/>
      <c r="PSA119" s="80"/>
      <c r="PSB119" s="80"/>
      <c r="PSC119" s="79"/>
      <c r="PSD119" s="80"/>
      <c r="PSE119" s="79"/>
      <c r="PSF119" s="79"/>
      <c r="PSG119" s="79"/>
      <c r="PSH119" s="25"/>
      <c r="PSI119" s="26"/>
      <c r="PSJ119" s="26"/>
      <c r="PSK119" s="26"/>
      <c r="PSL119" s="26"/>
      <c r="PSM119" s="26"/>
      <c r="PSN119" s="26"/>
      <c r="PSO119" s="26"/>
      <c r="PSP119" s="81"/>
      <c r="PSQ119" s="80"/>
      <c r="PSR119" s="80"/>
      <c r="PSS119" s="79"/>
      <c r="PST119" s="80"/>
      <c r="PSU119" s="79"/>
      <c r="PSV119" s="79"/>
      <c r="PSW119" s="79"/>
      <c r="PSX119" s="25"/>
      <c r="PSY119" s="26"/>
      <c r="PSZ119" s="26"/>
      <c r="PTA119" s="26"/>
      <c r="PTB119" s="26"/>
      <c r="PTC119" s="26"/>
      <c r="PTD119" s="26"/>
      <c r="PTE119" s="26"/>
      <c r="PTF119" s="81"/>
      <c r="PTG119" s="80"/>
      <c r="PTH119" s="80"/>
      <c r="PTI119" s="79"/>
      <c r="PTJ119" s="80"/>
      <c r="PTK119" s="79"/>
      <c r="PTL119" s="79"/>
      <c r="PTM119" s="79"/>
      <c r="PTN119" s="25"/>
      <c r="PTO119" s="26"/>
      <c r="PTP119" s="26"/>
      <c r="PTQ119" s="26"/>
      <c r="PTR119" s="26"/>
      <c r="PTS119" s="26"/>
      <c r="PTT119" s="26"/>
      <c r="PTU119" s="26"/>
      <c r="PTV119" s="81"/>
      <c r="PTW119" s="80"/>
      <c r="PTX119" s="80"/>
      <c r="PTY119" s="79"/>
      <c r="PTZ119" s="80"/>
      <c r="PUA119" s="79"/>
      <c r="PUB119" s="79"/>
      <c r="PUC119" s="79"/>
      <c r="PUD119" s="25"/>
      <c r="PUE119" s="26"/>
      <c r="PUF119" s="26"/>
      <c r="PUG119" s="26"/>
      <c r="PUH119" s="26"/>
      <c r="PUI119" s="26"/>
      <c r="PUJ119" s="26"/>
      <c r="PUK119" s="26"/>
      <c r="PUL119" s="81"/>
      <c r="PUM119" s="80"/>
      <c r="PUN119" s="80"/>
      <c r="PUO119" s="79"/>
      <c r="PUP119" s="80"/>
      <c r="PUQ119" s="79"/>
      <c r="PUR119" s="79"/>
      <c r="PUS119" s="79"/>
      <c r="PUT119" s="25"/>
      <c r="PUU119" s="26"/>
      <c r="PUV119" s="26"/>
      <c r="PUW119" s="26"/>
      <c r="PUX119" s="26"/>
      <c r="PUY119" s="26"/>
      <c r="PUZ119" s="26"/>
      <c r="PVA119" s="26"/>
      <c r="PVB119" s="81"/>
      <c r="PVC119" s="80"/>
      <c r="PVD119" s="80"/>
      <c r="PVE119" s="79"/>
      <c r="PVF119" s="80"/>
      <c r="PVG119" s="79"/>
      <c r="PVH119" s="79"/>
      <c r="PVI119" s="79"/>
      <c r="PVJ119" s="25"/>
      <c r="PVK119" s="26"/>
      <c r="PVL119" s="26"/>
      <c r="PVM119" s="26"/>
      <c r="PVN119" s="26"/>
      <c r="PVO119" s="26"/>
      <c r="PVP119" s="26"/>
      <c r="PVQ119" s="26"/>
      <c r="PVR119" s="81"/>
      <c r="PVS119" s="80"/>
      <c r="PVT119" s="80"/>
      <c r="PVU119" s="79"/>
      <c r="PVV119" s="80"/>
      <c r="PVW119" s="79"/>
      <c r="PVX119" s="79"/>
      <c r="PVY119" s="79"/>
      <c r="PVZ119" s="25"/>
      <c r="PWA119" s="26"/>
      <c r="PWB119" s="26"/>
      <c r="PWC119" s="26"/>
      <c r="PWD119" s="26"/>
      <c r="PWE119" s="26"/>
      <c r="PWF119" s="26"/>
      <c r="PWG119" s="26"/>
      <c r="PWH119" s="81"/>
      <c r="PWI119" s="80"/>
      <c r="PWJ119" s="80"/>
      <c r="PWK119" s="79"/>
      <c r="PWL119" s="80"/>
      <c r="PWM119" s="79"/>
      <c r="PWN119" s="79"/>
      <c r="PWO119" s="79"/>
      <c r="PWP119" s="25"/>
      <c r="PWQ119" s="26"/>
      <c r="PWR119" s="26"/>
      <c r="PWS119" s="26"/>
      <c r="PWT119" s="26"/>
      <c r="PWU119" s="26"/>
      <c r="PWV119" s="26"/>
      <c r="PWW119" s="26"/>
      <c r="PWX119" s="81"/>
      <c r="PWY119" s="80"/>
      <c r="PWZ119" s="80"/>
      <c r="PXA119" s="79"/>
      <c r="PXB119" s="80"/>
      <c r="PXC119" s="79"/>
      <c r="PXD119" s="79"/>
      <c r="PXE119" s="79"/>
      <c r="PXF119" s="25"/>
      <c r="PXG119" s="26"/>
      <c r="PXH119" s="26"/>
      <c r="PXI119" s="26"/>
      <c r="PXJ119" s="26"/>
      <c r="PXK119" s="26"/>
      <c r="PXL119" s="26"/>
      <c r="PXM119" s="26"/>
      <c r="PXN119" s="81"/>
      <c r="PXO119" s="80"/>
      <c r="PXP119" s="80"/>
      <c r="PXQ119" s="79"/>
      <c r="PXR119" s="80"/>
      <c r="PXS119" s="79"/>
      <c r="PXT119" s="79"/>
      <c r="PXU119" s="79"/>
      <c r="PXV119" s="25"/>
      <c r="PXW119" s="26"/>
      <c r="PXX119" s="26"/>
      <c r="PXY119" s="26"/>
      <c r="PXZ119" s="26"/>
      <c r="PYA119" s="26"/>
      <c r="PYB119" s="26"/>
      <c r="PYC119" s="26"/>
      <c r="PYD119" s="81"/>
      <c r="PYE119" s="80"/>
      <c r="PYF119" s="80"/>
      <c r="PYG119" s="79"/>
      <c r="PYH119" s="80"/>
      <c r="PYI119" s="79"/>
      <c r="PYJ119" s="79"/>
      <c r="PYK119" s="79"/>
      <c r="PYL119" s="25"/>
      <c r="PYM119" s="26"/>
      <c r="PYN119" s="26"/>
      <c r="PYO119" s="26"/>
      <c r="PYP119" s="26"/>
      <c r="PYQ119" s="26"/>
      <c r="PYR119" s="26"/>
      <c r="PYS119" s="26"/>
      <c r="PYT119" s="81"/>
      <c r="PYU119" s="80"/>
      <c r="PYV119" s="80"/>
      <c r="PYW119" s="79"/>
      <c r="PYX119" s="80"/>
      <c r="PYY119" s="79"/>
      <c r="PYZ119" s="79"/>
      <c r="PZA119" s="79"/>
      <c r="PZB119" s="25"/>
      <c r="PZC119" s="26"/>
      <c r="PZD119" s="26"/>
      <c r="PZE119" s="26"/>
      <c r="PZF119" s="26"/>
      <c r="PZG119" s="26"/>
      <c r="PZH119" s="26"/>
      <c r="PZI119" s="26"/>
      <c r="PZJ119" s="81"/>
      <c r="PZK119" s="80"/>
      <c r="PZL119" s="80"/>
      <c r="PZM119" s="79"/>
      <c r="PZN119" s="80"/>
      <c r="PZO119" s="79"/>
      <c r="PZP119" s="79"/>
      <c r="PZQ119" s="79"/>
      <c r="PZR119" s="25"/>
      <c r="PZS119" s="26"/>
      <c r="PZT119" s="26"/>
      <c r="PZU119" s="26"/>
      <c r="PZV119" s="26"/>
      <c r="PZW119" s="26"/>
      <c r="PZX119" s="26"/>
      <c r="PZY119" s="26"/>
      <c r="PZZ119" s="81"/>
      <c r="QAA119" s="80"/>
      <c r="QAB119" s="80"/>
      <c r="QAC119" s="79"/>
      <c r="QAD119" s="80"/>
      <c r="QAE119" s="79"/>
      <c r="QAF119" s="79"/>
      <c r="QAG119" s="79"/>
      <c r="QAH119" s="25"/>
      <c r="QAI119" s="26"/>
      <c r="QAJ119" s="26"/>
      <c r="QAK119" s="26"/>
      <c r="QAL119" s="26"/>
      <c r="QAM119" s="26"/>
      <c r="QAN119" s="26"/>
      <c r="QAO119" s="26"/>
      <c r="QAP119" s="81"/>
      <c r="QAQ119" s="80"/>
      <c r="QAR119" s="80"/>
      <c r="QAS119" s="79"/>
      <c r="QAT119" s="80"/>
      <c r="QAU119" s="79"/>
      <c r="QAV119" s="79"/>
      <c r="QAW119" s="79"/>
      <c r="QAX119" s="25"/>
      <c r="QAY119" s="26"/>
      <c r="QAZ119" s="26"/>
      <c r="QBA119" s="26"/>
      <c r="QBB119" s="26"/>
      <c r="QBC119" s="26"/>
      <c r="QBD119" s="26"/>
      <c r="QBE119" s="26"/>
      <c r="QBF119" s="81"/>
      <c r="QBG119" s="80"/>
      <c r="QBH119" s="80"/>
      <c r="QBI119" s="79"/>
      <c r="QBJ119" s="80"/>
      <c r="QBK119" s="79"/>
      <c r="QBL119" s="79"/>
      <c r="QBM119" s="79"/>
      <c r="QBN119" s="25"/>
      <c r="QBO119" s="26"/>
      <c r="QBP119" s="26"/>
      <c r="QBQ119" s="26"/>
      <c r="QBR119" s="26"/>
      <c r="QBS119" s="26"/>
      <c r="QBT119" s="26"/>
      <c r="QBU119" s="26"/>
      <c r="QBV119" s="81"/>
      <c r="QBW119" s="80"/>
      <c r="QBX119" s="80"/>
      <c r="QBY119" s="79"/>
      <c r="QBZ119" s="80"/>
      <c r="QCA119" s="79"/>
      <c r="QCB119" s="79"/>
      <c r="QCC119" s="79"/>
      <c r="QCD119" s="25"/>
      <c r="QCE119" s="26"/>
      <c r="QCF119" s="26"/>
      <c r="QCG119" s="26"/>
      <c r="QCH119" s="26"/>
      <c r="QCI119" s="26"/>
      <c r="QCJ119" s="26"/>
      <c r="QCK119" s="26"/>
      <c r="QCL119" s="81"/>
      <c r="QCM119" s="80"/>
      <c r="QCN119" s="80"/>
      <c r="QCO119" s="79"/>
      <c r="QCP119" s="80"/>
      <c r="QCQ119" s="79"/>
      <c r="QCR119" s="79"/>
      <c r="QCS119" s="79"/>
      <c r="QCT119" s="25"/>
      <c r="QCU119" s="26"/>
      <c r="QCV119" s="26"/>
      <c r="QCW119" s="26"/>
      <c r="QCX119" s="26"/>
      <c r="QCY119" s="26"/>
      <c r="QCZ119" s="26"/>
      <c r="QDA119" s="26"/>
      <c r="QDB119" s="81"/>
      <c r="QDC119" s="80"/>
      <c r="QDD119" s="80"/>
      <c r="QDE119" s="79"/>
      <c r="QDF119" s="80"/>
      <c r="QDG119" s="79"/>
      <c r="QDH119" s="79"/>
      <c r="QDI119" s="79"/>
      <c r="QDJ119" s="25"/>
      <c r="QDK119" s="26"/>
      <c r="QDL119" s="26"/>
      <c r="QDM119" s="26"/>
      <c r="QDN119" s="26"/>
      <c r="QDO119" s="26"/>
      <c r="QDP119" s="26"/>
      <c r="QDQ119" s="26"/>
      <c r="QDR119" s="81"/>
      <c r="QDS119" s="80"/>
      <c r="QDT119" s="80"/>
      <c r="QDU119" s="79"/>
      <c r="QDV119" s="80"/>
      <c r="QDW119" s="79"/>
      <c r="QDX119" s="79"/>
      <c r="QDY119" s="79"/>
      <c r="QDZ119" s="25"/>
      <c r="QEA119" s="26"/>
      <c r="QEB119" s="26"/>
      <c r="QEC119" s="26"/>
      <c r="QED119" s="26"/>
      <c r="QEE119" s="26"/>
      <c r="QEF119" s="26"/>
      <c r="QEG119" s="26"/>
      <c r="QEH119" s="81"/>
      <c r="QEI119" s="80"/>
      <c r="QEJ119" s="80"/>
      <c r="QEK119" s="79"/>
      <c r="QEL119" s="80"/>
      <c r="QEM119" s="79"/>
      <c r="QEN119" s="79"/>
      <c r="QEO119" s="79"/>
      <c r="QEP119" s="25"/>
      <c r="QEQ119" s="26"/>
      <c r="QER119" s="26"/>
      <c r="QES119" s="26"/>
      <c r="QET119" s="26"/>
      <c r="QEU119" s="26"/>
      <c r="QEV119" s="26"/>
      <c r="QEW119" s="26"/>
      <c r="QEX119" s="81"/>
      <c r="QEY119" s="80"/>
      <c r="QEZ119" s="80"/>
      <c r="QFA119" s="79"/>
      <c r="QFB119" s="80"/>
      <c r="QFC119" s="79"/>
      <c r="QFD119" s="79"/>
      <c r="QFE119" s="79"/>
      <c r="QFF119" s="25"/>
      <c r="QFG119" s="26"/>
      <c r="QFH119" s="26"/>
      <c r="QFI119" s="26"/>
      <c r="QFJ119" s="26"/>
      <c r="QFK119" s="26"/>
      <c r="QFL119" s="26"/>
      <c r="QFM119" s="26"/>
      <c r="QFN119" s="81"/>
      <c r="QFO119" s="80"/>
      <c r="QFP119" s="80"/>
      <c r="QFQ119" s="79"/>
      <c r="QFR119" s="80"/>
      <c r="QFS119" s="79"/>
      <c r="QFT119" s="79"/>
      <c r="QFU119" s="79"/>
      <c r="QFV119" s="25"/>
      <c r="QFW119" s="26"/>
      <c r="QFX119" s="26"/>
      <c r="QFY119" s="26"/>
      <c r="QFZ119" s="26"/>
      <c r="QGA119" s="26"/>
      <c r="QGB119" s="26"/>
      <c r="QGC119" s="26"/>
      <c r="QGD119" s="81"/>
      <c r="QGE119" s="80"/>
      <c r="QGF119" s="80"/>
      <c r="QGG119" s="79"/>
      <c r="QGH119" s="80"/>
      <c r="QGI119" s="79"/>
      <c r="QGJ119" s="79"/>
      <c r="QGK119" s="79"/>
      <c r="QGL119" s="25"/>
      <c r="QGM119" s="26"/>
      <c r="QGN119" s="26"/>
      <c r="QGO119" s="26"/>
      <c r="QGP119" s="26"/>
      <c r="QGQ119" s="26"/>
      <c r="QGR119" s="26"/>
      <c r="QGS119" s="26"/>
      <c r="QGT119" s="81"/>
      <c r="QGU119" s="80"/>
      <c r="QGV119" s="80"/>
      <c r="QGW119" s="79"/>
      <c r="QGX119" s="80"/>
      <c r="QGY119" s="79"/>
      <c r="QGZ119" s="79"/>
      <c r="QHA119" s="79"/>
      <c r="QHB119" s="25"/>
      <c r="QHC119" s="26"/>
      <c r="QHD119" s="26"/>
      <c r="QHE119" s="26"/>
      <c r="QHF119" s="26"/>
      <c r="QHG119" s="26"/>
      <c r="QHH119" s="26"/>
      <c r="QHI119" s="26"/>
      <c r="QHJ119" s="81"/>
      <c r="QHK119" s="80"/>
      <c r="QHL119" s="80"/>
      <c r="QHM119" s="79"/>
      <c r="QHN119" s="80"/>
      <c r="QHO119" s="79"/>
      <c r="QHP119" s="79"/>
      <c r="QHQ119" s="79"/>
      <c r="QHR119" s="25"/>
      <c r="QHS119" s="26"/>
      <c r="QHT119" s="26"/>
      <c r="QHU119" s="26"/>
      <c r="QHV119" s="26"/>
      <c r="QHW119" s="26"/>
      <c r="QHX119" s="26"/>
      <c r="QHY119" s="26"/>
      <c r="QHZ119" s="81"/>
      <c r="QIA119" s="80"/>
      <c r="QIB119" s="80"/>
      <c r="QIC119" s="79"/>
      <c r="QID119" s="80"/>
      <c r="QIE119" s="79"/>
      <c r="QIF119" s="79"/>
      <c r="QIG119" s="79"/>
      <c r="QIH119" s="25"/>
      <c r="QII119" s="26"/>
      <c r="QIJ119" s="26"/>
      <c r="QIK119" s="26"/>
      <c r="QIL119" s="26"/>
      <c r="QIM119" s="26"/>
      <c r="QIN119" s="26"/>
      <c r="QIO119" s="26"/>
      <c r="QIP119" s="81"/>
      <c r="QIQ119" s="80"/>
      <c r="QIR119" s="80"/>
      <c r="QIS119" s="79"/>
      <c r="QIT119" s="80"/>
      <c r="QIU119" s="79"/>
      <c r="QIV119" s="79"/>
      <c r="QIW119" s="79"/>
      <c r="QIX119" s="25"/>
      <c r="QIY119" s="26"/>
      <c r="QIZ119" s="26"/>
      <c r="QJA119" s="26"/>
      <c r="QJB119" s="26"/>
      <c r="QJC119" s="26"/>
      <c r="QJD119" s="26"/>
      <c r="QJE119" s="26"/>
      <c r="QJF119" s="81"/>
      <c r="QJG119" s="80"/>
      <c r="QJH119" s="80"/>
      <c r="QJI119" s="79"/>
      <c r="QJJ119" s="80"/>
      <c r="QJK119" s="79"/>
      <c r="QJL119" s="79"/>
      <c r="QJM119" s="79"/>
      <c r="QJN119" s="25"/>
      <c r="QJO119" s="26"/>
      <c r="QJP119" s="26"/>
      <c r="QJQ119" s="26"/>
      <c r="QJR119" s="26"/>
      <c r="QJS119" s="26"/>
      <c r="QJT119" s="26"/>
      <c r="QJU119" s="26"/>
      <c r="QJV119" s="81"/>
      <c r="QJW119" s="80"/>
      <c r="QJX119" s="80"/>
      <c r="QJY119" s="79"/>
      <c r="QJZ119" s="80"/>
      <c r="QKA119" s="79"/>
      <c r="QKB119" s="79"/>
      <c r="QKC119" s="79"/>
      <c r="QKD119" s="25"/>
      <c r="QKE119" s="26"/>
      <c r="QKF119" s="26"/>
      <c r="QKG119" s="26"/>
      <c r="QKH119" s="26"/>
      <c r="QKI119" s="26"/>
      <c r="QKJ119" s="26"/>
      <c r="QKK119" s="26"/>
      <c r="QKL119" s="81"/>
      <c r="QKM119" s="80"/>
      <c r="QKN119" s="80"/>
      <c r="QKO119" s="79"/>
      <c r="QKP119" s="80"/>
      <c r="QKQ119" s="79"/>
      <c r="QKR119" s="79"/>
      <c r="QKS119" s="79"/>
      <c r="QKT119" s="25"/>
      <c r="QKU119" s="26"/>
      <c r="QKV119" s="26"/>
      <c r="QKW119" s="26"/>
      <c r="QKX119" s="26"/>
      <c r="QKY119" s="26"/>
      <c r="QKZ119" s="26"/>
      <c r="QLA119" s="26"/>
      <c r="QLB119" s="81"/>
      <c r="QLC119" s="80"/>
      <c r="QLD119" s="80"/>
      <c r="QLE119" s="79"/>
      <c r="QLF119" s="80"/>
      <c r="QLG119" s="79"/>
      <c r="QLH119" s="79"/>
      <c r="QLI119" s="79"/>
      <c r="QLJ119" s="25"/>
      <c r="QLK119" s="26"/>
      <c r="QLL119" s="26"/>
      <c r="QLM119" s="26"/>
      <c r="QLN119" s="26"/>
      <c r="QLO119" s="26"/>
      <c r="QLP119" s="26"/>
      <c r="QLQ119" s="26"/>
      <c r="QLR119" s="81"/>
      <c r="QLS119" s="80"/>
      <c r="QLT119" s="80"/>
      <c r="QLU119" s="79"/>
      <c r="QLV119" s="80"/>
      <c r="QLW119" s="79"/>
      <c r="QLX119" s="79"/>
      <c r="QLY119" s="79"/>
      <c r="QLZ119" s="25"/>
      <c r="QMA119" s="26"/>
      <c r="QMB119" s="26"/>
      <c r="QMC119" s="26"/>
      <c r="QMD119" s="26"/>
      <c r="QME119" s="26"/>
      <c r="QMF119" s="26"/>
      <c r="QMG119" s="26"/>
      <c r="QMH119" s="81"/>
      <c r="QMI119" s="80"/>
      <c r="QMJ119" s="80"/>
      <c r="QMK119" s="79"/>
      <c r="QML119" s="80"/>
      <c r="QMM119" s="79"/>
      <c r="QMN119" s="79"/>
      <c r="QMO119" s="79"/>
      <c r="QMP119" s="25"/>
      <c r="QMQ119" s="26"/>
      <c r="QMR119" s="26"/>
      <c r="QMS119" s="26"/>
      <c r="QMT119" s="26"/>
      <c r="QMU119" s="26"/>
      <c r="QMV119" s="26"/>
      <c r="QMW119" s="26"/>
      <c r="QMX119" s="81"/>
      <c r="QMY119" s="80"/>
      <c r="QMZ119" s="80"/>
      <c r="QNA119" s="79"/>
      <c r="QNB119" s="80"/>
      <c r="QNC119" s="79"/>
      <c r="QND119" s="79"/>
      <c r="QNE119" s="79"/>
      <c r="QNF119" s="25"/>
      <c r="QNG119" s="26"/>
      <c r="QNH119" s="26"/>
      <c r="QNI119" s="26"/>
      <c r="QNJ119" s="26"/>
      <c r="QNK119" s="26"/>
      <c r="QNL119" s="26"/>
      <c r="QNM119" s="26"/>
      <c r="QNN119" s="81"/>
      <c r="QNO119" s="80"/>
      <c r="QNP119" s="80"/>
      <c r="QNQ119" s="79"/>
      <c r="QNR119" s="80"/>
      <c r="QNS119" s="79"/>
      <c r="QNT119" s="79"/>
      <c r="QNU119" s="79"/>
      <c r="QNV119" s="25"/>
      <c r="QNW119" s="26"/>
      <c r="QNX119" s="26"/>
      <c r="QNY119" s="26"/>
      <c r="QNZ119" s="26"/>
      <c r="QOA119" s="26"/>
      <c r="QOB119" s="26"/>
      <c r="QOC119" s="26"/>
      <c r="QOD119" s="81"/>
      <c r="QOE119" s="80"/>
      <c r="QOF119" s="80"/>
      <c r="QOG119" s="79"/>
      <c r="QOH119" s="80"/>
      <c r="QOI119" s="79"/>
      <c r="QOJ119" s="79"/>
      <c r="QOK119" s="79"/>
      <c r="QOL119" s="25"/>
      <c r="QOM119" s="26"/>
      <c r="QON119" s="26"/>
      <c r="QOO119" s="26"/>
      <c r="QOP119" s="26"/>
      <c r="QOQ119" s="26"/>
      <c r="QOR119" s="26"/>
      <c r="QOS119" s="26"/>
      <c r="QOT119" s="81"/>
      <c r="QOU119" s="80"/>
      <c r="QOV119" s="80"/>
      <c r="QOW119" s="79"/>
      <c r="QOX119" s="80"/>
      <c r="QOY119" s="79"/>
      <c r="QOZ119" s="79"/>
      <c r="QPA119" s="79"/>
      <c r="QPB119" s="25"/>
      <c r="QPC119" s="26"/>
      <c r="QPD119" s="26"/>
      <c r="QPE119" s="26"/>
      <c r="QPF119" s="26"/>
      <c r="QPG119" s="26"/>
      <c r="QPH119" s="26"/>
      <c r="QPI119" s="26"/>
      <c r="QPJ119" s="81"/>
      <c r="QPK119" s="80"/>
      <c r="QPL119" s="80"/>
      <c r="QPM119" s="79"/>
      <c r="QPN119" s="80"/>
      <c r="QPO119" s="79"/>
      <c r="QPP119" s="79"/>
      <c r="QPQ119" s="79"/>
      <c r="QPR119" s="25"/>
      <c r="QPS119" s="26"/>
      <c r="QPT119" s="26"/>
      <c r="QPU119" s="26"/>
      <c r="QPV119" s="26"/>
      <c r="QPW119" s="26"/>
      <c r="QPX119" s="26"/>
      <c r="QPY119" s="26"/>
      <c r="QPZ119" s="81"/>
      <c r="QQA119" s="80"/>
      <c r="QQB119" s="80"/>
      <c r="QQC119" s="79"/>
      <c r="QQD119" s="80"/>
      <c r="QQE119" s="79"/>
      <c r="QQF119" s="79"/>
      <c r="QQG119" s="79"/>
      <c r="QQH119" s="25"/>
      <c r="QQI119" s="26"/>
      <c r="QQJ119" s="26"/>
      <c r="QQK119" s="26"/>
      <c r="QQL119" s="26"/>
      <c r="QQM119" s="26"/>
      <c r="QQN119" s="26"/>
      <c r="QQO119" s="26"/>
      <c r="QQP119" s="81"/>
      <c r="QQQ119" s="80"/>
      <c r="QQR119" s="80"/>
      <c r="QQS119" s="79"/>
      <c r="QQT119" s="80"/>
      <c r="QQU119" s="79"/>
      <c r="QQV119" s="79"/>
      <c r="QQW119" s="79"/>
      <c r="QQX119" s="25"/>
      <c r="QQY119" s="26"/>
      <c r="QQZ119" s="26"/>
      <c r="QRA119" s="26"/>
      <c r="QRB119" s="26"/>
      <c r="QRC119" s="26"/>
      <c r="QRD119" s="26"/>
      <c r="QRE119" s="26"/>
      <c r="QRF119" s="81"/>
      <c r="QRG119" s="80"/>
      <c r="QRH119" s="80"/>
      <c r="QRI119" s="79"/>
      <c r="QRJ119" s="80"/>
      <c r="QRK119" s="79"/>
      <c r="QRL119" s="79"/>
      <c r="QRM119" s="79"/>
      <c r="QRN119" s="25"/>
      <c r="QRO119" s="26"/>
      <c r="QRP119" s="26"/>
      <c r="QRQ119" s="26"/>
      <c r="QRR119" s="26"/>
      <c r="QRS119" s="26"/>
      <c r="QRT119" s="26"/>
      <c r="QRU119" s="26"/>
      <c r="QRV119" s="81"/>
      <c r="QRW119" s="80"/>
      <c r="QRX119" s="80"/>
      <c r="QRY119" s="79"/>
      <c r="QRZ119" s="80"/>
      <c r="QSA119" s="79"/>
      <c r="QSB119" s="79"/>
      <c r="QSC119" s="79"/>
      <c r="QSD119" s="25"/>
      <c r="QSE119" s="26"/>
      <c r="QSF119" s="26"/>
      <c r="QSG119" s="26"/>
      <c r="QSH119" s="26"/>
      <c r="QSI119" s="26"/>
      <c r="QSJ119" s="26"/>
      <c r="QSK119" s="26"/>
      <c r="QSL119" s="81"/>
      <c r="QSM119" s="80"/>
      <c r="QSN119" s="80"/>
      <c r="QSO119" s="79"/>
      <c r="QSP119" s="80"/>
      <c r="QSQ119" s="79"/>
      <c r="QSR119" s="79"/>
      <c r="QSS119" s="79"/>
      <c r="QST119" s="25"/>
      <c r="QSU119" s="26"/>
      <c r="QSV119" s="26"/>
      <c r="QSW119" s="26"/>
      <c r="QSX119" s="26"/>
      <c r="QSY119" s="26"/>
      <c r="QSZ119" s="26"/>
      <c r="QTA119" s="26"/>
      <c r="QTB119" s="81"/>
      <c r="QTC119" s="80"/>
      <c r="QTD119" s="80"/>
      <c r="QTE119" s="79"/>
      <c r="QTF119" s="80"/>
      <c r="QTG119" s="79"/>
      <c r="QTH119" s="79"/>
      <c r="QTI119" s="79"/>
      <c r="QTJ119" s="25"/>
      <c r="QTK119" s="26"/>
      <c r="QTL119" s="26"/>
      <c r="QTM119" s="26"/>
      <c r="QTN119" s="26"/>
      <c r="QTO119" s="26"/>
      <c r="QTP119" s="26"/>
      <c r="QTQ119" s="26"/>
      <c r="QTR119" s="81"/>
      <c r="QTS119" s="80"/>
      <c r="QTT119" s="80"/>
      <c r="QTU119" s="79"/>
      <c r="QTV119" s="80"/>
      <c r="QTW119" s="79"/>
      <c r="QTX119" s="79"/>
      <c r="QTY119" s="79"/>
      <c r="QTZ119" s="25"/>
      <c r="QUA119" s="26"/>
      <c r="QUB119" s="26"/>
      <c r="QUC119" s="26"/>
      <c r="QUD119" s="26"/>
      <c r="QUE119" s="26"/>
      <c r="QUF119" s="26"/>
      <c r="QUG119" s="26"/>
      <c r="QUH119" s="81"/>
      <c r="QUI119" s="80"/>
      <c r="QUJ119" s="80"/>
      <c r="QUK119" s="79"/>
      <c r="QUL119" s="80"/>
      <c r="QUM119" s="79"/>
      <c r="QUN119" s="79"/>
      <c r="QUO119" s="79"/>
      <c r="QUP119" s="25"/>
      <c r="QUQ119" s="26"/>
      <c r="QUR119" s="26"/>
      <c r="QUS119" s="26"/>
      <c r="QUT119" s="26"/>
      <c r="QUU119" s="26"/>
      <c r="QUV119" s="26"/>
      <c r="QUW119" s="26"/>
      <c r="QUX119" s="81"/>
      <c r="QUY119" s="80"/>
      <c r="QUZ119" s="80"/>
      <c r="QVA119" s="79"/>
      <c r="QVB119" s="80"/>
      <c r="QVC119" s="79"/>
      <c r="QVD119" s="79"/>
      <c r="QVE119" s="79"/>
      <c r="QVF119" s="25"/>
      <c r="QVG119" s="26"/>
      <c r="QVH119" s="26"/>
      <c r="QVI119" s="26"/>
      <c r="QVJ119" s="26"/>
      <c r="QVK119" s="26"/>
      <c r="QVL119" s="26"/>
      <c r="QVM119" s="26"/>
      <c r="QVN119" s="81"/>
      <c r="QVO119" s="80"/>
      <c r="QVP119" s="80"/>
      <c r="QVQ119" s="79"/>
      <c r="QVR119" s="80"/>
      <c r="QVS119" s="79"/>
      <c r="QVT119" s="79"/>
      <c r="QVU119" s="79"/>
      <c r="QVV119" s="25"/>
      <c r="QVW119" s="26"/>
      <c r="QVX119" s="26"/>
      <c r="QVY119" s="26"/>
      <c r="QVZ119" s="26"/>
      <c r="QWA119" s="26"/>
      <c r="QWB119" s="26"/>
      <c r="QWC119" s="26"/>
      <c r="QWD119" s="81"/>
      <c r="QWE119" s="80"/>
      <c r="QWF119" s="80"/>
      <c r="QWG119" s="79"/>
      <c r="QWH119" s="80"/>
      <c r="QWI119" s="79"/>
      <c r="QWJ119" s="79"/>
      <c r="QWK119" s="79"/>
      <c r="QWL119" s="25"/>
      <c r="QWM119" s="26"/>
      <c r="QWN119" s="26"/>
      <c r="QWO119" s="26"/>
      <c r="QWP119" s="26"/>
      <c r="QWQ119" s="26"/>
      <c r="QWR119" s="26"/>
      <c r="QWS119" s="26"/>
      <c r="QWT119" s="81"/>
      <c r="QWU119" s="80"/>
      <c r="QWV119" s="80"/>
      <c r="QWW119" s="79"/>
      <c r="QWX119" s="80"/>
      <c r="QWY119" s="79"/>
      <c r="QWZ119" s="79"/>
      <c r="QXA119" s="79"/>
      <c r="QXB119" s="25"/>
      <c r="QXC119" s="26"/>
      <c r="QXD119" s="26"/>
      <c r="QXE119" s="26"/>
      <c r="QXF119" s="26"/>
      <c r="QXG119" s="26"/>
      <c r="QXH119" s="26"/>
      <c r="QXI119" s="26"/>
      <c r="QXJ119" s="81"/>
      <c r="QXK119" s="80"/>
      <c r="QXL119" s="80"/>
      <c r="QXM119" s="79"/>
      <c r="QXN119" s="80"/>
      <c r="QXO119" s="79"/>
      <c r="QXP119" s="79"/>
      <c r="QXQ119" s="79"/>
      <c r="QXR119" s="25"/>
      <c r="QXS119" s="26"/>
      <c r="QXT119" s="26"/>
      <c r="QXU119" s="26"/>
      <c r="QXV119" s="26"/>
      <c r="QXW119" s="26"/>
      <c r="QXX119" s="26"/>
      <c r="QXY119" s="26"/>
      <c r="QXZ119" s="81"/>
      <c r="QYA119" s="80"/>
      <c r="QYB119" s="80"/>
      <c r="QYC119" s="79"/>
      <c r="QYD119" s="80"/>
      <c r="QYE119" s="79"/>
      <c r="QYF119" s="79"/>
      <c r="QYG119" s="79"/>
      <c r="QYH119" s="25"/>
      <c r="QYI119" s="26"/>
      <c r="QYJ119" s="26"/>
      <c r="QYK119" s="26"/>
      <c r="QYL119" s="26"/>
      <c r="QYM119" s="26"/>
      <c r="QYN119" s="26"/>
      <c r="QYO119" s="26"/>
      <c r="QYP119" s="81"/>
      <c r="QYQ119" s="80"/>
      <c r="QYR119" s="80"/>
      <c r="QYS119" s="79"/>
      <c r="QYT119" s="80"/>
      <c r="QYU119" s="79"/>
      <c r="QYV119" s="79"/>
      <c r="QYW119" s="79"/>
      <c r="QYX119" s="25"/>
      <c r="QYY119" s="26"/>
      <c r="QYZ119" s="26"/>
      <c r="QZA119" s="26"/>
      <c r="QZB119" s="26"/>
      <c r="QZC119" s="26"/>
      <c r="QZD119" s="26"/>
      <c r="QZE119" s="26"/>
      <c r="QZF119" s="81"/>
      <c r="QZG119" s="80"/>
      <c r="QZH119" s="80"/>
      <c r="QZI119" s="79"/>
      <c r="QZJ119" s="80"/>
      <c r="QZK119" s="79"/>
      <c r="QZL119" s="79"/>
      <c r="QZM119" s="79"/>
      <c r="QZN119" s="25"/>
      <c r="QZO119" s="26"/>
      <c r="QZP119" s="26"/>
      <c r="QZQ119" s="26"/>
      <c r="QZR119" s="26"/>
      <c r="QZS119" s="26"/>
      <c r="QZT119" s="26"/>
      <c r="QZU119" s="26"/>
      <c r="QZV119" s="81"/>
      <c r="QZW119" s="80"/>
      <c r="QZX119" s="80"/>
      <c r="QZY119" s="79"/>
      <c r="QZZ119" s="80"/>
      <c r="RAA119" s="79"/>
      <c r="RAB119" s="79"/>
      <c r="RAC119" s="79"/>
      <c r="RAD119" s="25"/>
      <c r="RAE119" s="26"/>
      <c r="RAF119" s="26"/>
      <c r="RAG119" s="26"/>
      <c r="RAH119" s="26"/>
      <c r="RAI119" s="26"/>
      <c r="RAJ119" s="26"/>
      <c r="RAK119" s="26"/>
      <c r="RAL119" s="81"/>
      <c r="RAM119" s="80"/>
      <c r="RAN119" s="80"/>
      <c r="RAO119" s="79"/>
      <c r="RAP119" s="80"/>
      <c r="RAQ119" s="79"/>
      <c r="RAR119" s="79"/>
      <c r="RAS119" s="79"/>
      <c r="RAT119" s="25"/>
      <c r="RAU119" s="26"/>
      <c r="RAV119" s="26"/>
      <c r="RAW119" s="26"/>
      <c r="RAX119" s="26"/>
      <c r="RAY119" s="26"/>
      <c r="RAZ119" s="26"/>
      <c r="RBA119" s="26"/>
      <c r="RBB119" s="81"/>
      <c r="RBC119" s="80"/>
      <c r="RBD119" s="80"/>
      <c r="RBE119" s="79"/>
      <c r="RBF119" s="80"/>
      <c r="RBG119" s="79"/>
      <c r="RBH119" s="79"/>
      <c r="RBI119" s="79"/>
      <c r="RBJ119" s="25"/>
      <c r="RBK119" s="26"/>
      <c r="RBL119" s="26"/>
      <c r="RBM119" s="26"/>
      <c r="RBN119" s="26"/>
      <c r="RBO119" s="26"/>
      <c r="RBP119" s="26"/>
      <c r="RBQ119" s="26"/>
      <c r="RBR119" s="81"/>
      <c r="RBS119" s="80"/>
      <c r="RBT119" s="80"/>
      <c r="RBU119" s="79"/>
      <c r="RBV119" s="80"/>
      <c r="RBW119" s="79"/>
      <c r="RBX119" s="79"/>
      <c r="RBY119" s="79"/>
      <c r="RBZ119" s="25"/>
      <c r="RCA119" s="26"/>
      <c r="RCB119" s="26"/>
      <c r="RCC119" s="26"/>
      <c r="RCD119" s="26"/>
      <c r="RCE119" s="26"/>
      <c r="RCF119" s="26"/>
      <c r="RCG119" s="26"/>
      <c r="RCH119" s="81"/>
      <c r="RCI119" s="80"/>
      <c r="RCJ119" s="80"/>
      <c r="RCK119" s="79"/>
      <c r="RCL119" s="80"/>
      <c r="RCM119" s="79"/>
      <c r="RCN119" s="79"/>
      <c r="RCO119" s="79"/>
      <c r="RCP119" s="25"/>
      <c r="RCQ119" s="26"/>
      <c r="RCR119" s="26"/>
      <c r="RCS119" s="26"/>
      <c r="RCT119" s="26"/>
      <c r="RCU119" s="26"/>
      <c r="RCV119" s="26"/>
      <c r="RCW119" s="26"/>
      <c r="RCX119" s="81"/>
      <c r="RCY119" s="80"/>
      <c r="RCZ119" s="80"/>
      <c r="RDA119" s="79"/>
      <c r="RDB119" s="80"/>
      <c r="RDC119" s="79"/>
      <c r="RDD119" s="79"/>
      <c r="RDE119" s="79"/>
      <c r="RDF119" s="25"/>
      <c r="RDG119" s="26"/>
      <c r="RDH119" s="26"/>
      <c r="RDI119" s="26"/>
      <c r="RDJ119" s="26"/>
      <c r="RDK119" s="26"/>
      <c r="RDL119" s="26"/>
      <c r="RDM119" s="26"/>
      <c r="RDN119" s="81"/>
      <c r="RDO119" s="80"/>
      <c r="RDP119" s="80"/>
      <c r="RDQ119" s="79"/>
      <c r="RDR119" s="80"/>
      <c r="RDS119" s="79"/>
      <c r="RDT119" s="79"/>
      <c r="RDU119" s="79"/>
      <c r="RDV119" s="25"/>
      <c r="RDW119" s="26"/>
      <c r="RDX119" s="26"/>
      <c r="RDY119" s="26"/>
      <c r="RDZ119" s="26"/>
      <c r="REA119" s="26"/>
      <c r="REB119" s="26"/>
      <c r="REC119" s="26"/>
      <c r="RED119" s="81"/>
      <c r="REE119" s="80"/>
      <c r="REF119" s="80"/>
      <c r="REG119" s="79"/>
      <c r="REH119" s="80"/>
      <c r="REI119" s="79"/>
      <c r="REJ119" s="79"/>
      <c r="REK119" s="79"/>
      <c r="REL119" s="25"/>
      <c r="REM119" s="26"/>
      <c r="REN119" s="26"/>
      <c r="REO119" s="26"/>
      <c r="REP119" s="26"/>
      <c r="REQ119" s="26"/>
      <c r="RER119" s="26"/>
      <c r="RES119" s="26"/>
      <c r="RET119" s="81"/>
      <c r="REU119" s="80"/>
      <c r="REV119" s="80"/>
      <c r="REW119" s="79"/>
      <c r="REX119" s="80"/>
      <c r="REY119" s="79"/>
      <c r="REZ119" s="79"/>
      <c r="RFA119" s="79"/>
      <c r="RFB119" s="25"/>
      <c r="RFC119" s="26"/>
      <c r="RFD119" s="26"/>
      <c r="RFE119" s="26"/>
      <c r="RFF119" s="26"/>
      <c r="RFG119" s="26"/>
      <c r="RFH119" s="26"/>
      <c r="RFI119" s="26"/>
      <c r="RFJ119" s="81"/>
      <c r="RFK119" s="80"/>
      <c r="RFL119" s="80"/>
      <c r="RFM119" s="79"/>
      <c r="RFN119" s="80"/>
      <c r="RFO119" s="79"/>
      <c r="RFP119" s="79"/>
      <c r="RFQ119" s="79"/>
      <c r="RFR119" s="25"/>
      <c r="RFS119" s="26"/>
      <c r="RFT119" s="26"/>
      <c r="RFU119" s="26"/>
      <c r="RFV119" s="26"/>
      <c r="RFW119" s="26"/>
      <c r="RFX119" s="26"/>
      <c r="RFY119" s="26"/>
      <c r="RFZ119" s="81"/>
      <c r="RGA119" s="80"/>
      <c r="RGB119" s="80"/>
      <c r="RGC119" s="79"/>
      <c r="RGD119" s="80"/>
      <c r="RGE119" s="79"/>
      <c r="RGF119" s="79"/>
      <c r="RGG119" s="79"/>
      <c r="RGH119" s="25"/>
      <c r="RGI119" s="26"/>
      <c r="RGJ119" s="26"/>
      <c r="RGK119" s="26"/>
      <c r="RGL119" s="26"/>
      <c r="RGM119" s="26"/>
      <c r="RGN119" s="26"/>
      <c r="RGO119" s="26"/>
      <c r="RGP119" s="81"/>
      <c r="RGQ119" s="80"/>
      <c r="RGR119" s="80"/>
      <c r="RGS119" s="79"/>
      <c r="RGT119" s="80"/>
      <c r="RGU119" s="79"/>
      <c r="RGV119" s="79"/>
      <c r="RGW119" s="79"/>
      <c r="RGX119" s="25"/>
      <c r="RGY119" s="26"/>
      <c r="RGZ119" s="26"/>
      <c r="RHA119" s="26"/>
      <c r="RHB119" s="26"/>
      <c r="RHC119" s="26"/>
      <c r="RHD119" s="26"/>
      <c r="RHE119" s="26"/>
      <c r="RHF119" s="81"/>
      <c r="RHG119" s="80"/>
      <c r="RHH119" s="80"/>
      <c r="RHI119" s="79"/>
      <c r="RHJ119" s="80"/>
      <c r="RHK119" s="79"/>
      <c r="RHL119" s="79"/>
      <c r="RHM119" s="79"/>
      <c r="RHN119" s="25"/>
      <c r="RHO119" s="26"/>
      <c r="RHP119" s="26"/>
      <c r="RHQ119" s="26"/>
      <c r="RHR119" s="26"/>
      <c r="RHS119" s="26"/>
      <c r="RHT119" s="26"/>
      <c r="RHU119" s="26"/>
      <c r="RHV119" s="81"/>
      <c r="RHW119" s="80"/>
      <c r="RHX119" s="80"/>
      <c r="RHY119" s="79"/>
      <c r="RHZ119" s="80"/>
      <c r="RIA119" s="79"/>
      <c r="RIB119" s="79"/>
      <c r="RIC119" s="79"/>
      <c r="RID119" s="25"/>
      <c r="RIE119" s="26"/>
      <c r="RIF119" s="26"/>
      <c r="RIG119" s="26"/>
      <c r="RIH119" s="26"/>
      <c r="RII119" s="26"/>
      <c r="RIJ119" s="26"/>
      <c r="RIK119" s="26"/>
      <c r="RIL119" s="81"/>
      <c r="RIM119" s="80"/>
      <c r="RIN119" s="80"/>
      <c r="RIO119" s="79"/>
      <c r="RIP119" s="80"/>
      <c r="RIQ119" s="79"/>
      <c r="RIR119" s="79"/>
      <c r="RIS119" s="79"/>
      <c r="RIT119" s="25"/>
      <c r="RIU119" s="26"/>
      <c r="RIV119" s="26"/>
      <c r="RIW119" s="26"/>
      <c r="RIX119" s="26"/>
      <c r="RIY119" s="26"/>
      <c r="RIZ119" s="26"/>
      <c r="RJA119" s="26"/>
      <c r="RJB119" s="81"/>
      <c r="RJC119" s="80"/>
      <c r="RJD119" s="80"/>
      <c r="RJE119" s="79"/>
      <c r="RJF119" s="80"/>
      <c r="RJG119" s="79"/>
      <c r="RJH119" s="79"/>
      <c r="RJI119" s="79"/>
      <c r="RJJ119" s="25"/>
      <c r="RJK119" s="26"/>
      <c r="RJL119" s="26"/>
      <c r="RJM119" s="26"/>
      <c r="RJN119" s="26"/>
      <c r="RJO119" s="26"/>
      <c r="RJP119" s="26"/>
      <c r="RJQ119" s="26"/>
      <c r="RJR119" s="81"/>
      <c r="RJS119" s="80"/>
      <c r="RJT119" s="80"/>
      <c r="RJU119" s="79"/>
      <c r="RJV119" s="80"/>
      <c r="RJW119" s="79"/>
      <c r="RJX119" s="79"/>
      <c r="RJY119" s="79"/>
      <c r="RJZ119" s="25"/>
      <c r="RKA119" s="26"/>
      <c r="RKB119" s="26"/>
      <c r="RKC119" s="26"/>
      <c r="RKD119" s="26"/>
      <c r="RKE119" s="26"/>
      <c r="RKF119" s="26"/>
      <c r="RKG119" s="26"/>
      <c r="RKH119" s="81"/>
      <c r="RKI119" s="80"/>
      <c r="RKJ119" s="80"/>
      <c r="RKK119" s="79"/>
      <c r="RKL119" s="80"/>
      <c r="RKM119" s="79"/>
      <c r="RKN119" s="79"/>
      <c r="RKO119" s="79"/>
      <c r="RKP119" s="25"/>
      <c r="RKQ119" s="26"/>
      <c r="RKR119" s="26"/>
      <c r="RKS119" s="26"/>
      <c r="RKT119" s="26"/>
      <c r="RKU119" s="26"/>
      <c r="RKV119" s="26"/>
      <c r="RKW119" s="26"/>
      <c r="RKX119" s="81"/>
      <c r="RKY119" s="80"/>
      <c r="RKZ119" s="80"/>
      <c r="RLA119" s="79"/>
      <c r="RLB119" s="80"/>
      <c r="RLC119" s="79"/>
      <c r="RLD119" s="79"/>
      <c r="RLE119" s="79"/>
      <c r="RLF119" s="25"/>
      <c r="RLG119" s="26"/>
      <c r="RLH119" s="26"/>
      <c r="RLI119" s="26"/>
      <c r="RLJ119" s="26"/>
      <c r="RLK119" s="26"/>
      <c r="RLL119" s="26"/>
      <c r="RLM119" s="26"/>
      <c r="RLN119" s="81"/>
      <c r="RLO119" s="80"/>
      <c r="RLP119" s="80"/>
      <c r="RLQ119" s="79"/>
      <c r="RLR119" s="80"/>
      <c r="RLS119" s="79"/>
      <c r="RLT119" s="79"/>
      <c r="RLU119" s="79"/>
      <c r="RLV119" s="25"/>
      <c r="RLW119" s="26"/>
      <c r="RLX119" s="26"/>
      <c r="RLY119" s="26"/>
      <c r="RLZ119" s="26"/>
      <c r="RMA119" s="26"/>
      <c r="RMB119" s="26"/>
      <c r="RMC119" s="26"/>
      <c r="RMD119" s="81"/>
      <c r="RME119" s="80"/>
      <c r="RMF119" s="80"/>
      <c r="RMG119" s="79"/>
      <c r="RMH119" s="80"/>
      <c r="RMI119" s="79"/>
      <c r="RMJ119" s="79"/>
      <c r="RMK119" s="79"/>
      <c r="RML119" s="25"/>
      <c r="RMM119" s="26"/>
      <c r="RMN119" s="26"/>
      <c r="RMO119" s="26"/>
      <c r="RMP119" s="26"/>
      <c r="RMQ119" s="26"/>
      <c r="RMR119" s="26"/>
      <c r="RMS119" s="26"/>
      <c r="RMT119" s="81"/>
      <c r="RMU119" s="80"/>
      <c r="RMV119" s="80"/>
      <c r="RMW119" s="79"/>
      <c r="RMX119" s="80"/>
      <c r="RMY119" s="79"/>
      <c r="RMZ119" s="79"/>
      <c r="RNA119" s="79"/>
      <c r="RNB119" s="25"/>
      <c r="RNC119" s="26"/>
      <c r="RND119" s="26"/>
      <c r="RNE119" s="26"/>
      <c r="RNF119" s="26"/>
      <c r="RNG119" s="26"/>
      <c r="RNH119" s="26"/>
      <c r="RNI119" s="26"/>
      <c r="RNJ119" s="81"/>
      <c r="RNK119" s="80"/>
      <c r="RNL119" s="80"/>
      <c r="RNM119" s="79"/>
      <c r="RNN119" s="80"/>
      <c r="RNO119" s="79"/>
      <c r="RNP119" s="79"/>
      <c r="RNQ119" s="79"/>
      <c r="RNR119" s="25"/>
      <c r="RNS119" s="26"/>
      <c r="RNT119" s="26"/>
      <c r="RNU119" s="26"/>
      <c r="RNV119" s="26"/>
      <c r="RNW119" s="26"/>
      <c r="RNX119" s="26"/>
      <c r="RNY119" s="26"/>
      <c r="RNZ119" s="81"/>
      <c r="ROA119" s="80"/>
      <c r="ROB119" s="80"/>
      <c r="ROC119" s="79"/>
      <c r="ROD119" s="80"/>
      <c r="ROE119" s="79"/>
      <c r="ROF119" s="79"/>
      <c r="ROG119" s="79"/>
      <c r="ROH119" s="25"/>
      <c r="ROI119" s="26"/>
      <c r="ROJ119" s="26"/>
      <c r="ROK119" s="26"/>
      <c r="ROL119" s="26"/>
      <c r="ROM119" s="26"/>
      <c r="RON119" s="26"/>
      <c r="ROO119" s="26"/>
      <c r="ROP119" s="81"/>
      <c r="ROQ119" s="80"/>
      <c r="ROR119" s="80"/>
      <c r="ROS119" s="79"/>
      <c r="ROT119" s="80"/>
      <c r="ROU119" s="79"/>
      <c r="ROV119" s="79"/>
      <c r="ROW119" s="79"/>
      <c r="ROX119" s="25"/>
      <c r="ROY119" s="26"/>
      <c r="ROZ119" s="26"/>
      <c r="RPA119" s="26"/>
      <c r="RPB119" s="26"/>
      <c r="RPC119" s="26"/>
      <c r="RPD119" s="26"/>
      <c r="RPE119" s="26"/>
      <c r="RPF119" s="81"/>
      <c r="RPG119" s="80"/>
      <c r="RPH119" s="80"/>
      <c r="RPI119" s="79"/>
      <c r="RPJ119" s="80"/>
      <c r="RPK119" s="79"/>
      <c r="RPL119" s="79"/>
      <c r="RPM119" s="79"/>
      <c r="RPN119" s="25"/>
      <c r="RPO119" s="26"/>
      <c r="RPP119" s="26"/>
      <c r="RPQ119" s="26"/>
      <c r="RPR119" s="26"/>
      <c r="RPS119" s="26"/>
      <c r="RPT119" s="26"/>
      <c r="RPU119" s="26"/>
      <c r="RPV119" s="81"/>
      <c r="RPW119" s="80"/>
      <c r="RPX119" s="80"/>
      <c r="RPY119" s="79"/>
      <c r="RPZ119" s="80"/>
      <c r="RQA119" s="79"/>
      <c r="RQB119" s="79"/>
      <c r="RQC119" s="79"/>
      <c r="RQD119" s="25"/>
      <c r="RQE119" s="26"/>
      <c r="RQF119" s="26"/>
      <c r="RQG119" s="26"/>
      <c r="RQH119" s="26"/>
      <c r="RQI119" s="26"/>
      <c r="RQJ119" s="26"/>
      <c r="RQK119" s="26"/>
      <c r="RQL119" s="81"/>
      <c r="RQM119" s="80"/>
      <c r="RQN119" s="80"/>
      <c r="RQO119" s="79"/>
      <c r="RQP119" s="80"/>
      <c r="RQQ119" s="79"/>
      <c r="RQR119" s="79"/>
      <c r="RQS119" s="79"/>
      <c r="RQT119" s="25"/>
      <c r="RQU119" s="26"/>
      <c r="RQV119" s="26"/>
      <c r="RQW119" s="26"/>
      <c r="RQX119" s="26"/>
      <c r="RQY119" s="26"/>
      <c r="RQZ119" s="26"/>
      <c r="RRA119" s="26"/>
      <c r="RRB119" s="81"/>
      <c r="RRC119" s="80"/>
      <c r="RRD119" s="80"/>
      <c r="RRE119" s="79"/>
      <c r="RRF119" s="80"/>
      <c r="RRG119" s="79"/>
      <c r="RRH119" s="79"/>
      <c r="RRI119" s="79"/>
      <c r="RRJ119" s="25"/>
      <c r="RRK119" s="26"/>
      <c r="RRL119" s="26"/>
      <c r="RRM119" s="26"/>
      <c r="RRN119" s="26"/>
      <c r="RRO119" s="26"/>
      <c r="RRP119" s="26"/>
      <c r="RRQ119" s="26"/>
      <c r="RRR119" s="81"/>
      <c r="RRS119" s="80"/>
      <c r="RRT119" s="80"/>
      <c r="RRU119" s="79"/>
      <c r="RRV119" s="80"/>
      <c r="RRW119" s="79"/>
      <c r="RRX119" s="79"/>
      <c r="RRY119" s="79"/>
      <c r="RRZ119" s="25"/>
      <c r="RSA119" s="26"/>
      <c r="RSB119" s="26"/>
      <c r="RSC119" s="26"/>
      <c r="RSD119" s="26"/>
      <c r="RSE119" s="26"/>
      <c r="RSF119" s="26"/>
      <c r="RSG119" s="26"/>
      <c r="RSH119" s="81"/>
      <c r="RSI119" s="80"/>
      <c r="RSJ119" s="80"/>
      <c r="RSK119" s="79"/>
      <c r="RSL119" s="80"/>
      <c r="RSM119" s="79"/>
      <c r="RSN119" s="79"/>
      <c r="RSO119" s="79"/>
      <c r="RSP119" s="25"/>
      <c r="RSQ119" s="26"/>
      <c r="RSR119" s="26"/>
      <c r="RSS119" s="26"/>
      <c r="RST119" s="26"/>
      <c r="RSU119" s="26"/>
      <c r="RSV119" s="26"/>
      <c r="RSW119" s="26"/>
      <c r="RSX119" s="81"/>
      <c r="RSY119" s="80"/>
      <c r="RSZ119" s="80"/>
      <c r="RTA119" s="79"/>
      <c r="RTB119" s="80"/>
      <c r="RTC119" s="79"/>
      <c r="RTD119" s="79"/>
      <c r="RTE119" s="79"/>
      <c r="RTF119" s="25"/>
      <c r="RTG119" s="26"/>
      <c r="RTH119" s="26"/>
      <c r="RTI119" s="26"/>
      <c r="RTJ119" s="26"/>
      <c r="RTK119" s="26"/>
      <c r="RTL119" s="26"/>
      <c r="RTM119" s="26"/>
      <c r="RTN119" s="81"/>
      <c r="RTO119" s="80"/>
      <c r="RTP119" s="80"/>
      <c r="RTQ119" s="79"/>
      <c r="RTR119" s="80"/>
      <c r="RTS119" s="79"/>
      <c r="RTT119" s="79"/>
      <c r="RTU119" s="79"/>
      <c r="RTV119" s="25"/>
      <c r="RTW119" s="26"/>
      <c r="RTX119" s="26"/>
      <c r="RTY119" s="26"/>
      <c r="RTZ119" s="26"/>
      <c r="RUA119" s="26"/>
      <c r="RUB119" s="26"/>
      <c r="RUC119" s="26"/>
      <c r="RUD119" s="81"/>
      <c r="RUE119" s="80"/>
      <c r="RUF119" s="80"/>
      <c r="RUG119" s="79"/>
      <c r="RUH119" s="80"/>
      <c r="RUI119" s="79"/>
      <c r="RUJ119" s="79"/>
      <c r="RUK119" s="79"/>
      <c r="RUL119" s="25"/>
      <c r="RUM119" s="26"/>
      <c r="RUN119" s="26"/>
      <c r="RUO119" s="26"/>
      <c r="RUP119" s="26"/>
      <c r="RUQ119" s="26"/>
      <c r="RUR119" s="26"/>
      <c r="RUS119" s="26"/>
      <c r="RUT119" s="81"/>
      <c r="RUU119" s="80"/>
      <c r="RUV119" s="80"/>
      <c r="RUW119" s="79"/>
      <c r="RUX119" s="80"/>
      <c r="RUY119" s="79"/>
      <c r="RUZ119" s="79"/>
      <c r="RVA119" s="79"/>
      <c r="RVB119" s="25"/>
      <c r="RVC119" s="26"/>
      <c r="RVD119" s="26"/>
      <c r="RVE119" s="26"/>
      <c r="RVF119" s="26"/>
      <c r="RVG119" s="26"/>
      <c r="RVH119" s="26"/>
      <c r="RVI119" s="26"/>
      <c r="RVJ119" s="81"/>
      <c r="RVK119" s="80"/>
      <c r="RVL119" s="80"/>
      <c r="RVM119" s="79"/>
      <c r="RVN119" s="80"/>
      <c r="RVO119" s="79"/>
      <c r="RVP119" s="79"/>
      <c r="RVQ119" s="79"/>
      <c r="RVR119" s="25"/>
      <c r="RVS119" s="26"/>
      <c r="RVT119" s="26"/>
      <c r="RVU119" s="26"/>
      <c r="RVV119" s="26"/>
      <c r="RVW119" s="26"/>
      <c r="RVX119" s="26"/>
      <c r="RVY119" s="26"/>
      <c r="RVZ119" s="81"/>
      <c r="RWA119" s="80"/>
      <c r="RWB119" s="80"/>
      <c r="RWC119" s="79"/>
      <c r="RWD119" s="80"/>
      <c r="RWE119" s="79"/>
      <c r="RWF119" s="79"/>
      <c r="RWG119" s="79"/>
      <c r="RWH119" s="25"/>
      <c r="RWI119" s="26"/>
      <c r="RWJ119" s="26"/>
      <c r="RWK119" s="26"/>
      <c r="RWL119" s="26"/>
      <c r="RWM119" s="26"/>
      <c r="RWN119" s="26"/>
      <c r="RWO119" s="26"/>
      <c r="RWP119" s="81"/>
      <c r="RWQ119" s="80"/>
      <c r="RWR119" s="80"/>
      <c r="RWS119" s="79"/>
      <c r="RWT119" s="80"/>
      <c r="RWU119" s="79"/>
      <c r="RWV119" s="79"/>
      <c r="RWW119" s="79"/>
      <c r="RWX119" s="25"/>
      <c r="RWY119" s="26"/>
      <c r="RWZ119" s="26"/>
      <c r="RXA119" s="26"/>
      <c r="RXB119" s="26"/>
      <c r="RXC119" s="26"/>
      <c r="RXD119" s="26"/>
      <c r="RXE119" s="26"/>
      <c r="RXF119" s="81"/>
      <c r="RXG119" s="80"/>
      <c r="RXH119" s="80"/>
      <c r="RXI119" s="79"/>
      <c r="RXJ119" s="80"/>
      <c r="RXK119" s="79"/>
      <c r="RXL119" s="79"/>
      <c r="RXM119" s="79"/>
      <c r="RXN119" s="25"/>
      <c r="RXO119" s="26"/>
      <c r="RXP119" s="26"/>
      <c r="RXQ119" s="26"/>
      <c r="RXR119" s="26"/>
      <c r="RXS119" s="26"/>
      <c r="RXT119" s="26"/>
      <c r="RXU119" s="26"/>
      <c r="RXV119" s="81"/>
      <c r="RXW119" s="80"/>
      <c r="RXX119" s="80"/>
      <c r="RXY119" s="79"/>
      <c r="RXZ119" s="80"/>
      <c r="RYA119" s="79"/>
      <c r="RYB119" s="79"/>
      <c r="RYC119" s="79"/>
      <c r="RYD119" s="25"/>
      <c r="RYE119" s="26"/>
      <c r="RYF119" s="26"/>
      <c r="RYG119" s="26"/>
      <c r="RYH119" s="26"/>
      <c r="RYI119" s="26"/>
      <c r="RYJ119" s="26"/>
      <c r="RYK119" s="26"/>
      <c r="RYL119" s="81"/>
      <c r="RYM119" s="80"/>
      <c r="RYN119" s="80"/>
      <c r="RYO119" s="79"/>
      <c r="RYP119" s="80"/>
      <c r="RYQ119" s="79"/>
      <c r="RYR119" s="79"/>
      <c r="RYS119" s="79"/>
      <c r="RYT119" s="25"/>
      <c r="RYU119" s="26"/>
      <c r="RYV119" s="26"/>
      <c r="RYW119" s="26"/>
      <c r="RYX119" s="26"/>
      <c r="RYY119" s="26"/>
      <c r="RYZ119" s="26"/>
      <c r="RZA119" s="26"/>
      <c r="RZB119" s="81"/>
      <c r="RZC119" s="80"/>
      <c r="RZD119" s="80"/>
      <c r="RZE119" s="79"/>
      <c r="RZF119" s="80"/>
      <c r="RZG119" s="79"/>
      <c r="RZH119" s="79"/>
      <c r="RZI119" s="79"/>
      <c r="RZJ119" s="25"/>
      <c r="RZK119" s="26"/>
      <c r="RZL119" s="26"/>
      <c r="RZM119" s="26"/>
      <c r="RZN119" s="26"/>
      <c r="RZO119" s="26"/>
      <c r="RZP119" s="26"/>
      <c r="RZQ119" s="26"/>
      <c r="RZR119" s="81"/>
      <c r="RZS119" s="80"/>
      <c r="RZT119" s="80"/>
      <c r="RZU119" s="79"/>
      <c r="RZV119" s="80"/>
      <c r="RZW119" s="79"/>
      <c r="RZX119" s="79"/>
      <c r="RZY119" s="79"/>
      <c r="RZZ119" s="25"/>
      <c r="SAA119" s="26"/>
      <c r="SAB119" s="26"/>
      <c r="SAC119" s="26"/>
      <c r="SAD119" s="26"/>
      <c r="SAE119" s="26"/>
      <c r="SAF119" s="26"/>
      <c r="SAG119" s="26"/>
      <c r="SAH119" s="81"/>
      <c r="SAI119" s="80"/>
      <c r="SAJ119" s="80"/>
      <c r="SAK119" s="79"/>
      <c r="SAL119" s="80"/>
      <c r="SAM119" s="79"/>
      <c r="SAN119" s="79"/>
      <c r="SAO119" s="79"/>
      <c r="SAP119" s="25"/>
      <c r="SAQ119" s="26"/>
      <c r="SAR119" s="26"/>
      <c r="SAS119" s="26"/>
      <c r="SAT119" s="26"/>
      <c r="SAU119" s="26"/>
      <c r="SAV119" s="26"/>
      <c r="SAW119" s="26"/>
      <c r="SAX119" s="81"/>
      <c r="SAY119" s="80"/>
      <c r="SAZ119" s="80"/>
      <c r="SBA119" s="79"/>
      <c r="SBB119" s="80"/>
      <c r="SBC119" s="79"/>
      <c r="SBD119" s="79"/>
      <c r="SBE119" s="79"/>
      <c r="SBF119" s="25"/>
      <c r="SBG119" s="26"/>
      <c r="SBH119" s="26"/>
      <c r="SBI119" s="26"/>
      <c r="SBJ119" s="26"/>
      <c r="SBK119" s="26"/>
      <c r="SBL119" s="26"/>
      <c r="SBM119" s="26"/>
      <c r="SBN119" s="81"/>
      <c r="SBO119" s="80"/>
      <c r="SBP119" s="80"/>
      <c r="SBQ119" s="79"/>
      <c r="SBR119" s="80"/>
      <c r="SBS119" s="79"/>
      <c r="SBT119" s="79"/>
      <c r="SBU119" s="79"/>
      <c r="SBV119" s="25"/>
      <c r="SBW119" s="26"/>
      <c r="SBX119" s="26"/>
      <c r="SBY119" s="26"/>
      <c r="SBZ119" s="26"/>
      <c r="SCA119" s="26"/>
      <c r="SCB119" s="26"/>
      <c r="SCC119" s="26"/>
      <c r="SCD119" s="81"/>
      <c r="SCE119" s="80"/>
      <c r="SCF119" s="80"/>
      <c r="SCG119" s="79"/>
      <c r="SCH119" s="80"/>
      <c r="SCI119" s="79"/>
      <c r="SCJ119" s="79"/>
      <c r="SCK119" s="79"/>
      <c r="SCL119" s="25"/>
      <c r="SCM119" s="26"/>
      <c r="SCN119" s="26"/>
      <c r="SCO119" s="26"/>
      <c r="SCP119" s="26"/>
      <c r="SCQ119" s="26"/>
      <c r="SCR119" s="26"/>
      <c r="SCS119" s="26"/>
      <c r="SCT119" s="81"/>
      <c r="SCU119" s="80"/>
      <c r="SCV119" s="80"/>
      <c r="SCW119" s="79"/>
      <c r="SCX119" s="80"/>
      <c r="SCY119" s="79"/>
      <c r="SCZ119" s="79"/>
      <c r="SDA119" s="79"/>
      <c r="SDB119" s="25"/>
      <c r="SDC119" s="26"/>
      <c r="SDD119" s="26"/>
      <c r="SDE119" s="26"/>
      <c r="SDF119" s="26"/>
      <c r="SDG119" s="26"/>
      <c r="SDH119" s="26"/>
      <c r="SDI119" s="26"/>
      <c r="SDJ119" s="81"/>
      <c r="SDK119" s="80"/>
      <c r="SDL119" s="80"/>
      <c r="SDM119" s="79"/>
      <c r="SDN119" s="80"/>
      <c r="SDO119" s="79"/>
      <c r="SDP119" s="79"/>
      <c r="SDQ119" s="79"/>
      <c r="SDR119" s="25"/>
      <c r="SDS119" s="26"/>
      <c r="SDT119" s="26"/>
      <c r="SDU119" s="26"/>
      <c r="SDV119" s="26"/>
      <c r="SDW119" s="26"/>
      <c r="SDX119" s="26"/>
      <c r="SDY119" s="26"/>
      <c r="SDZ119" s="81"/>
      <c r="SEA119" s="80"/>
      <c r="SEB119" s="80"/>
      <c r="SEC119" s="79"/>
      <c r="SED119" s="80"/>
      <c r="SEE119" s="79"/>
      <c r="SEF119" s="79"/>
      <c r="SEG119" s="79"/>
      <c r="SEH119" s="25"/>
      <c r="SEI119" s="26"/>
      <c r="SEJ119" s="26"/>
      <c r="SEK119" s="26"/>
      <c r="SEL119" s="26"/>
      <c r="SEM119" s="26"/>
      <c r="SEN119" s="26"/>
      <c r="SEO119" s="26"/>
      <c r="SEP119" s="81"/>
      <c r="SEQ119" s="80"/>
      <c r="SER119" s="80"/>
      <c r="SES119" s="79"/>
      <c r="SET119" s="80"/>
      <c r="SEU119" s="79"/>
      <c r="SEV119" s="79"/>
      <c r="SEW119" s="79"/>
      <c r="SEX119" s="25"/>
      <c r="SEY119" s="26"/>
      <c r="SEZ119" s="26"/>
      <c r="SFA119" s="26"/>
      <c r="SFB119" s="26"/>
      <c r="SFC119" s="26"/>
      <c r="SFD119" s="26"/>
      <c r="SFE119" s="26"/>
      <c r="SFF119" s="81"/>
      <c r="SFG119" s="80"/>
      <c r="SFH119" s="80"/>
      <c r="SFI119" s="79"/>
      <c r="SFJ119" s="80"/>
      <c r="SFK119" s="79"/>
      <c r="SFL119" s="79"/>
      <c r="SFM119" s="79"/>
      <c r="SFN119" s="25"/>
      <c r="SFO119" s="26"/>
      <c r="SFP119" s="26"/>
      <c r="SFQ119" s="26"/>
      <c r="SFR119" s="26"/>
      <c r="SFS119" s="26"/>
      <c r="SFT119" s="26"/>
      <c r="SFU119" s="26"/>
      <c r="SFV119" s="81"/>
      <c r="SFW119" s="80"/>
      <c r="SFX119" s="80"/>
      <c r="SFY119" s="79"/>
      <c r="SFZ119" s="80"/>
      <c r="SGA119" s="79"/>
      <c r="SGB119" s="79"/>
      <c r="SGC119" s="79"/>
      <c r="SGD119" s="25"/>
      <c r="SGE119" s="26"/>
      <c r="SGF119" s="26"/>
      <c r="SGG119" s="26"/>
      <c r="SGH119" s="26"/>
      <c r="SGI119" s="26"/>
      <c r="SGJ119" s="26"/>
      <c r="SGK119" s="26"/>
      <c r="SGL119" s="81"/>
      <c r="SGM119" s="80"/>
      <c r="SGN119" s="80"/>
      <c r="SGO119" s="79"/>
      <c r="SGP119" s="80"/>
      <c r="SGQ119" s="79"/>
      <c r="SGR119" s="79"/>
      <c r="SGS119" s="79"/>
      <c r="SGT119" s="25"/>
      <c r="SGU119" s="26"/>
      <c r="SGV119" s="26"/>
      <c r="SGW119" s="26"/>
      <c r="SGX119" s="26"/>
      <c r="SGY119" s="26"/>
      <c r="SGZ119" s="26"/>
      <c r="SHA119" s="26"/>
      <c r="SHB119" s="81"/>
      <c r="SHC119" s="80"/>
      <c r="SHD119" s="80"/>
      <c r="SHE119" s="79"/>
      <c r="SHF119" s="80"/>
      <c r="SHG119" s="79"/>
      <c r="SHH119" s="79"/>
      <c r="SHI119" s="79"/>
      <c r="SHJ119" s="25"/>
      <c r="SHK119" s="26"/>
      <c r="SHL119" s="26"/>
      <c r="SHM119" s="26"/>
      <c r="SHN119" s="26"/>
      <c r="SHO119" s="26"/>
      <c r="SHP119" s="26"/>
      <c r="SHQ119" s="26"/>
      <c r="SHR119" s="81"/>
      <c r="SHS119" s="80"/>
      <c r="SHT119" s="80"/>
      <c r="SHU119" s="79"/>
      <c r="SHV119" s="80"/>
      <c r="SHW119" s="79"/>
      <c r="SHX119" s="79"/>
      <c r="SHY119" s="79"/>
      <c r="SHZ119" s="25"/>
      <c r="SIA119" s="26"/>
      <c r="SIB119" s="26"/>
      <c r="SIC119" s="26"/>
      <c r="SID119" s="26"/>
      <c r="SIE119" s="26"/>
      <c r="SIF119" s="26"/>
      <c r="SIG119" s="26"/>
      <c r="SIH119" s="81"/>
      <c r="SII119" s="80"/>
      <c r="SIJ119" s="80"/>
      <c r="SIK119" s="79"/>
      <c r="SIL119" s="80"/>
      <c r="SIM119" s="79"/>
      <c r="SIN119" s="79"/>
      <c r="SIO119" s="79"/>
      <c r="SIP119" s="25"/>
      <c r="SIQ119" s="26"/>
      <c r="SIR119" s="26"/>
      <c r="SIS119" s="26"/>
      <c r="SIT119" s="26"/>
      <c r="SIU119" s="26"/>
      <c r="SIV119" s="26"/>
      <c r="SIW119" s="26"/>
      <c r="SIX119" s="81"/>
      <c r="SIY119" s="80"/>
      <c r="SIZ119" s="80"/>
      <c r="SJA119" s="79"/>
      <c r="SJB119" s="80"/>
      <c r="SJC119" s="79"/>
      <c r="SJD119" s="79"/>
      <c r="SJE119" s="79"/>
      <c r="SJF119" s="25"/>
      <c r="SJG119" s="26"/>
      <c r="SJH119" s="26"/>
      <c r="SJI119" s="26"/>
      <c r="SJJ119" s="26"/>
      <c r="SJK119" s="26"/>
      <c r="SJL119" s="26"/>
      <c r="SJM119" s="26"/>
      <c r="SJN119" s="81"/>
      <c r="SJO119" s="80"/>
      <c r="SJP119" s="80"/>
      <c r="SJQ119" s="79"/>
      <c r="SJR119" s="80"/>
      <c r="SJS119" s="79"/>
      <c r="SJT119" s="79"/>
      <c r="SJU119" s="79"/>
      <c r="SJV119" s="25"/>
      <c r="SJW119" s="26"/>
      <c r="SJX119" s="26"/>
      <c r="SJY119" s="26"/>
      <c r="SJZ119" s="26"/>
      <c r="SKA119" s="26"/>
      <c r="SKB119" s="26"/>
      <c r="SKC119" s="26"/>
      <c r="SKD119" s="81"/>
      <c r="SKE119" s="80"/>
      <c r="SKF119" s="80"/>
      <c r="SKG119" s="79"/>
      <c r="SKH119" s="80"/>
      <c r="SKI119" s="79"/>
      <c r="SKJ119" s="79"/>
      <c r="SKK119" s="79"/>
      <c r="SKL119" s="25"/>
      <c r="SKM119" s="26"/>
      <c r="SKN119" s="26"/>
      <c r="SKO119" s="26"/>
      <c r="SKP119" s="26"/>
      <c r="SKQ119" s="26"/>
      <c r="SKR119" s="26"/>
      <c r="SKS119" s="26"/>
      <c r="SKT119" s="81"/>
      <c r="SKU119" s="80"/>
      <c r="SKV119" s="80"/>
      <c r="SKW119" s="79"/>
      <c r="SKX119" s="80"/>
      <c r="SKY119" s="79"/>
      <c r="SKZ119" s="79"/>
      <c r="SLA119" s="79"/>
      <c r="SLB119" s="25"/>
      <c r="SLC119" s="26"/>
      <c r="SLD119" s="26"/>
      <c r="SLE119" s="26"/>
      <c r="SLF119" s="26"/>
      <c r="SLG119" s="26"/>
      <c r="SLH119" s="26"/>
      <c r="SLI119" s="26"/>
      <c r="SLJ119" s="81"/>
      <c r="SLK119" s="80"/>
      <c r="SLL119" s="80"/>
      <c r="SLM119" s="79"/>
      <c r="SLN119" s="80"/>
      <c r="SLO119" s="79"/>
      <c r="SLP119" s="79"/>
      <c r="SLQ119" s="79"/>
      <c r="SLR119" s="25"/>
      <c r="SLS119" s="26"/>
      <c r="SLT119" s="26"/>
      <c r="SLU119" s="26"/>
      <c r="SLV119" s="26"/>
      <c r="SLW119" s="26"/>
      <c r="SLX119" s="26"/>
      <c r="SLY119" s="26"/>
      <c r="SLZ119" s="81"/>
      <c r="SMA119" s="80"/>
      <c r="SMB119" s="80"/>
      <c r="SMC119" s="79"/>
      <c r="SMD119" s="80"/>
      <c r="SME119" s="79"/>
      <c r="SMF119" s="79"/>
      <c r="SMG119" s="79"/>
      <c r="SMH119" s="25"/>
      <c r="SMI119" s="26"/>
      <c r="SMJ119" s="26"/>
      <c r="SMK119" s="26"/>
      <c r="SML119" s="26"/>
      <c r="SMM119" s="26"/>
      <c r="SMN119" s="26"/>
      <c r="SMO119" s="26"/>
      <c r="SMP119" s="81"/>
      <c r="SMQ119" s="80"/>
      <c r="SMR119" s="80"/>
      <c r="SMS119" s="79"/>
      <c r="SMT119" s="80"/>
      <c r="SMU119" s="79"/>
      <c r="SMV119" s="79"/>
      <c r="SMW119" s="79"/>
      <c r="SMX119" s="25"/>
      <c r="SMY119" s="26"/>
      <c r="SMZ119" s="26"/>
      <c r="SNA119" s="26"/>
      <c r="SNB119" s="26"/>
      <c r="SNC119" s="26"/>
      <c r="SND119" s="26"/>
      <c r="SNE119" s="26"/>
      <c r="SNF119" s="81"/>
      <c r="SNG119" s="80"/>
      <c r="SNH119" s="80"/>
      <c r="SNI119" s="79"/>
      <c r="SNJ119" s="80"/>
      <c r="SNK119" s="79"/>
      <c r="SNL119" s="79"/>
      <c r="SNM119" s="79"/>
      <c r="SNN119" s="25"/>
      <c r="SNO119" s="26"/>
      <c r="SNP119" s="26"/>
      <c r="SNQ119" s="26"/>
      <c r="SNR119" s="26"/>
      <c r="SNS119" s="26"/>
      <c r="SNT119" s="26"/>
      <c r="SNU119" s="26"/>
      <c r="SNV119" s="81"/>
      <c r="SNW119" s="80"/>
      <c r="SNX119" s="80"/>
      <c r="SNY119" s="79"/>
      <c r="SNZ119" s="80"/>
      <c r="SOA119" s="79"/>
      <c r="SOB119" s="79"/>
      <c r="SOC119" s="79"/>
      <c r="SOD119" s="25"/>
      <c r="SOE119" s="26"/>
      <c r="SOF119" s="26"/>
      <c r="SOG119" s="26"/>
      <c r="SOH119" s="26"/>
      <c r="SOI119" s="26"/>
      <c r="SOJ119" s="26"/>
      <c r="SOK119" s="26"/>
      <c r="SOL119" s="81"/>
      <c r="SOM119" s="80"/>
      <c r="SON119" s="80"/>
      <c r="SOO119" s="79"/>
      <c r="SOP119" s="80"/>
      <c r="SOQ119" s="79"/>
      <c r="SOR119" s="79"/>
      <c r="SOS119" s="79"/>
      <c r="SOT119" s="25"/>
      <c r="SOU119" s="26"/>
      <c r="SOV119" s="26"/>
      <c r="SOW119" s="26"/>
      <c r="SOX119" s="26"/>
      <c r="SOY119" s="26"/>
      <c r="SOZ119" s="26"/>
      <c r="SPA119" s="26"/>
      <c r="SPB119" s="81"/>
      <c r="SPC119" s="80"/>
      <c r="SPD119" s="80"/>
      <c r="SPE119" s="79"/>
      <c r="SPF119" s="80"/>
      <c r="SPG119" s="79"/>
      <c r="SPH119" s="79"/>
      <c r="SPI119" s="79"/>
      <c r="SPJ119" s="25"/>
      <c r="SPK119" s="26"/>
      <c r="SPL119" s="26"/>
      <c r="SPM119" s="26"/>
      <c r="SPN119" s="26"/>
      <c r="SPO119" s="26"/>
      <c r="SPP119" s="26"/>
      <c r="SPQ119" s="26"/>
      <c r="SPR119" s="81"/>
      <c r="SPS119" s="80"/>
      <c r="SPT119" s="80"/>
      <c r="SPU119" s="79"/>
      <c r="SPV119" s="80"/>
      <c r="SPW119" s="79"/>
      <c r="SPX119" s="79"/>
      <c r="SPY119" s="79"/>
      <c r="SPZ119" s="25"/>
      <c r="SQA119" s="26"/>
      <c r="SQB119" s="26"/>
      <c r="SQC119" s="26"/>
      <c r="SQD119" s="26"/>
      <c r="SQE119" s="26"/>
      <c r="SQF119" s="26"/>
      <c r="SQG119" s="26"/>
      <c r="SQH119" s="81"/>
      <c r="SQI119" s="80"/>
      <c r="SQJ119" s="80"/>
      <c r="SQK119" s="79"/>
      <c r="SQL119" s="80"/>
      <c r="SQM119" s="79"/>
      <c r="SQN119" s="79"/>
      <c r="SQO119" s="79"/>
      <c r="SQP119" s="25"/>
      <c r="SQQ119" s="26"/>
      <c r="SQR119" s="26"/>
      <c r="SQS119" s="26"/>
      <c r="SQT119" s="26"/>
      <c r="SQU119" s="26"/>
      <c r="SQV119" s="26"/>
      <c r="SQW119" s="26"/>
      <c r="SQX119" s="81"/>
      <c r="SQY119" s="80"/>
      <c r="SQZ119" s="80"/>
      <c r="SRA119" s="79"/>
      <c r="SRB119" s="80"/>
      <c r="SRC119" s="79"/>
      <c r="SRD119" s="79"/>
      <c r="SRE119" s="79"/>
      <c r="SRF119" s="25"/>
      <c r="SRG119" s="26"/>
      <c r="SRH119" s="26"/>
      <c r="SRI119" s="26"/>
      <c r="SRJ119" s="26"/>
      <c r="SRK119" s="26"/>
      <c r="SRL119" s="26"/>
      <c r="SRM119" s="26"/>
      <c r="SRN119" s="81"/>
      <c r="SRO119" s="80"/>
      <c r="SRP119" s="80"/>
      <c r="SRQ119" s="79"/>
      <c r="SRR119" s="80"/>
      <c r="SRS119" s="79"/>
      <c r="SRT119" s="79"/>
      <c r="SRU119" s="79"/>
      <c r="SRV119" s="25"/>
      <c r="SRW119" s="26"/>
      <c r="SRX119" s="26"/>
      <c r="SRY119" s="26"/>
      <c r="SRZ119" s="26"/>
      <c r="SSA119" s="26"/>
      <c r="SSB119" s="26"/>
      <c r="SSC119" s="26"/>
      <c r="SSD119" s="81"/>
      <c r="SSE119" s="80"/>
      <c r="SSF119" s="80"/>
      <c r="SSG119" s="79"/>
      <c r="SSH119" s="80"/>
      <c r="SSI119" s="79"/>
      <c r="SSJ119" s="79"/>
      <c r="SSK119" s="79"/>
      <c r="SSL119" s="25"/>
      <c r="SSM119" s="26"/>
      <c r="SSN119" s="26"/>
      <c r="SSO119" s="26"/>
      <c r="SSP119" s="26"/>
      <c r="SSQ119" s="26"/>
      <c r="SSR119" s="26"/>
      <c r="SSS119" s="26"/>
      <c r="SST119" s="81"/>
      <c r="SSU119" s="80"/>
      <c r="SSV119" s="80"/>
      <c r="SSW119" s="79"/>
      <c r="SSX119" s="80"/>
      <c r="SSY119" s="79"/>
      <c r="SSZ119" s="79"/>
      <c r="STA119" s="79"/>
      <c r="STB119" s="25"/>
      <c r="STC119" s="26"/>
      <c r="STD119" s="26"/>
      <c r="STE119" s="26"/>
      <c r="STF119" s="26"/>
      <c r="STG119" s="26"/>
      <c r="STH119" s="26"/>
      <c r="STI119" s="26"/>
      <c r="STJ119" s="81"/>
      <c r="STK119" s="80"/>
      <c r="STL119" s="80"/>
      <c r="STM119" s="79"/>
      <c r="STN119" s="80"/>
      <c r="STO119" s="79"/>
      <c r="STP119" s="79"/>
      <c r="STQ119" s="79"/>
      <c r="STR119" s="25"/>
      <c r="STS119" s="26"/>
      <c r="STT119" s="26"/>
      <c r="STU119" s="26"/>
      <c r="STV119" s="26"/>
      <c r="STW119" s="26"/>
      <c r="STX119" s="26"/>
      <c r="STY119" s="26"/>
      <c r="STZ119" s="81"/>
      <c r="SUA119" s="80"/>
      <c r="SUB119" s="80"/>
      <c r="SUC119" s="79"/>
      <c r="SUD119" s="80"/>
      <c r="SUE119" s="79"/>
      <c r="SUF119" s="79"/>
      <c r="SUG119" s="79"/>
      <c r="SUH119" s="25"/>
      <c r="SUI119" s="26"/>
      <c r="SUJ119" s="26"/>
      <c r="SUK119" s="26"/>
      <c r="SUL119" s="26"/>
      <c r="SUM119" s="26"/>
      <c r="SUN119" s="26"/>
      <c r="SUO119" s="26"/>
      <c r="SUP119" s="81"/>
      <c r="SUQ119" s="80"/>
      <c r="SUR119" s="80"/>
      <c r="SUS119" s="79"/>
      <c r="SUT119" s="80"/>
      <c r="SUU119" s="79"/>
      <c r="SUV119" s="79"/>
      <c r="SUW119" s="79"/>
      <c r="SUX119" s="25"/>
      <c r="SUY119" s="26"/>
      <c r="SUZ119" s="26"/>
      <c r="SVA119" s="26"/>
      <c r="SVB119" s="26"/>
      <c r="SVC119" s="26"/>
      <c r="SVD119" s="26"/>
      <c r="SVE119" s="26"/>
      <c r="SVF119" s="81"/>
      <c r="SVG119" s="80"/>
      <c r="SVH119" s="80"/>
      <c r="SVI119" s="79"/>
      <c r="SVJ119" s="80"/>
      <c r="SVK119" s="79"/>
      <c r="SVL119" s="79"/>
      <c r="SVM119" s="79"/>
      <c r="SVN119" s="25"/>
      <c r="SVO119" s="26"/>
      <c r="SVP119" s="26"/>
      <c r="SVQ119" s="26"/>
      <c r="SVR119" s="26"/>
      <c r="SVS119" s="26"/>
      <c r="SVT119" s="26"/>
      <c r="SVU119" s="26"/>
      <c r="SVV119" s="81"/>
      <c r="SVW119" s="80"/>
      <c r="SVX119" s="80"/>
      <c r="SVY119" s="79"/>
      <c r="SVZ119" s="80"/>
      <c r="SWA119" s="79"/>
      <c r="SWB119" s="79"/>
      <c r="SWC119" s="79"/>
      <c r="SWD119" s="25"/>
      <c r="SWE119" s="26"/>
      <c r="SWF119" s="26"/>
      <c r="SWG119" s="26"/>
      <c r="SWH119" s="26"/>
      <c r="SWI119" s="26"/>
      <c r="SWJ119" s="26"/>
      <c r="SWK119" s="26"/>
      <c r="SWL119" s="81"/>
      <c r="SWM119" s="80"/>
      <c r="SWN119" s="80"/>
      <c r="SWO119" s="79"/>
      <c r="SWP119" s="80"/>
      <c r="SWQ119" s="79"/>
      <c r="SWR119" s="79"/>
      <c r="SWS119" s="79"/>
      <c r="SWT119" s="25"/>
      <c r="SWU119" s="26"/>
      <c r="SWV119" s="26"/>
      <c r="SWW119" s="26"/>
      <c r="SWX119" s="26"/>
      <c r="SWY119" s="26"/>
      <c r="SWZ119" s="26"/>
      <c r="SXA119" s="26"/>
      <c r="SXB119" s="81"/>
      <c r="SXC119" s="80"/>
      <c r="SXD119" s="80"/>
      <c r="SXE119" s="79"/>
      <c r="SXF119" s="80"/>
      <c r="SXG119" s="79"/>
      <c r="SXH119" s="79"/>
      <c r="SXI119" s="79"/>
      <c r="SXJ119" s="25"/>
      <c r="SXK119" s="26"/>
      <c r="SXL119" s="26"/>
      <c r="SXM119" s="26"/>
      <c r="SXN119" s="26"/>
      <c r="SXO119" s="26"/>
      <c r="SXP119" s="26"/>
      <c r="SXQ119" s="26"/>
      <c r="SXR119" s="81"/>
      <c r="SXS119" s="80"/>
      <c r="SXT119" s="80"/>
      <c r="SXU119" s="79"/>
      <c r="SXV119" s="80"/>
      <c r="SXW119" s="79"/>
      <c r="SXX119" s="79"/>
      <c r="SXY119" s="79"/>
      <c r="SXZ119" s="25"/>
      <c r="SYA119" s="26"/>
      <c r="SYB119" s="26"/>
      <c r="SYC119" s="26"/>
      <c r="SYD119" s="26"/>
      <c r="SYE119" s="26"/>
      <c r="SYF119" s="26"/>
      <c r="SYG119" s="26"/>
      <c r="SYH119" s="81"/>
      <c r="SYI119" s="80"/>
      <c r="SYJ119" s="80"/>
      <c r="SYK119" s="79"/>
      <c r="SYL119" s="80"/>
      <c r="SYM119" s="79"/>
      <c r="SYN119" s="79"/>
      <c r="SYO119" s="79"/>
      <c r="SYP119" s="25"/>
      <c r="SYQ119" s="26"/>
      <c r="SYR119" s="26"/>
      <c r="SYS119" s="26"/>
      <c r="SYT119" s="26"/>
      <c r="SYU119" s="26"/>
      <c r="SYV119" s="26"/>
      <c r="SYW119" s="26"/>
      <c r="SYX119" s="81"/>
      <c r="SYY119" s="80"/>
      <c r="SYZ119" s="80"/>
      <c r="SZA119" s="79"/>
      <c r="SZB119" s="80"/>
      <c r="SZC119" s="79"/>
      <c r="SZD119" s="79"/>
      <c r="SZE119" s="79"/>
      <c r="SZF119" s="25"/>
      <c r="SZG119" s="26"/>
      <c r="SZH119" s="26"/>
      <c r="SZI119" s="26"/>
      <c r="SZJ119" s="26"/>
      <c r="SZK119" s="26"/>
      <c r="SZL119" s="26"/>
      <c r="SZM119" s="26"/>
      <c r="SZN119" s="81"/>
      <c r="SZO119" s="80"/>
      <c r="SZP119" s="80"/>
      <c r="SZQ119" s="79"/>
      <c r="SZR119" s="80"/>
      <c r="SZS119" s="79"/>
      <c r="SZT119" s="79"/>
      <c r="SZU119" s="79"/>
      <c r="SZV119" s="25"/>
      <c r="SZW119" s="26"/>
      <c r="SZX119" s="26"/>
      <c r="SZY119" s="26"/>
      <c r="SZZ119" s="26"/>
      <c r="TAA119" s="26"/>
      <c r="TAB119" s="26"/>
      <c r="TAC119" s="26"/>
      <c r="TAD119" s="81"/>
      <c r="TAE119" s="80"/>
      <c r="TAF119" s="80"/>
      <c r="TAG119" s="79"/>
      <c r="TAH119" s="80"/>
      <c r="TAI119" s="79"/>
      <c r="TAJ119" s="79"/>
      <c r="TAK119" s="79"/>
      <c r="TAL119" s="25"/>
      <c r="TAM119" s="26"/>
      <c r="TAN119" s="26"/>
      <c r="TAO119" s="26"/>
      <c r="TAP119" s="26"/>
      <c r="TAQ119" s="26"/>
      <c r="TAR119" s="26"/>
      <c r="TAS119" s="26"/>
      <c r="TAT119" s="81"/>
      <c r="TAU119" s="80"/>
      <c r="TAV119" s="80"/>
      <c r="TAW119" s="79"/>
      <c r="TAX119" s="80"/>
      <c r="TAY119" s="79"/>
      <c r="TAZ119" s="79"/>
      <c r="TBA119" s="79"/>
      <c r="TBB119" s="25"/>
      <c r="TBC119" s="26"/>
      <c r="TBD119" s="26"/>
      <c r="TBE119" s="26"/>
      <c r="TBF119" s="26"/>
      <c r="TBG119" s="26"/>
      <c r="TBH119" s="26"/>
      <c r="TBI119" s="26"/>
      <c r="TBJ119" s="81"/>
      <c r="TBK119" s="80"/>
      <c r="TBL119" s="80"/>
      <c r="TBM119" s="79"/>
      <c r="TBN119" s="80"/>
      <c r="TBO119" s="79"/>
      <c r="TBP119" s="79"/>
      <c r="TBQ119" s="79"/>
      <c r="TBR119" s="25"/>
      <c r="TBS119" s="26"/>
      <c r="TBT119" s="26"/>
      <c r="TBU119" s="26"/>
      <c r="TBV119" s="26"/>
      <c r="TBW119" s="26"/>
      <c r="TBX119" s="26"/>
      <c r="TBY119" s="26"/>
      <c r="TBZ119" s="81"/>
      <c r="TCA119" s="80"/>
      <c r="TCB119" s="80"/>
      <c r="TCC119" s="79"/>
      <c r="TCD119" s="80"/>
      <c r="TCE119" s="79"/>
      <c r="TCF119" s="79"/>
      <c r="TCG119" s="79"/>
      <c r="TCH119" s="25"/>
      <c r="TCI119" s="26"/>
      <c r="TCJ119" s="26"/>
      <c r="TCK119" s="26"/>
      <c r="TCL119" s="26"/>
      <c r="TCM119" s="26"/>
      <c r="TCN119" s="26"/>
      <c r="TCO119" s="26"/>
      <c r="TCP119" s="81"/>
      <c r="TCQ119" s="80"/>
      <c r="TCR119" s="80"/>
      <c r="TCS119" s="79"/>
      <c r="TCT119" s="80"/>
      <c r="TCU119" s="79"/>
      <c r="TCV119" s="79"/>
      <c r="TCW119" s="79"/>
      <c r="TCX119" s="25"/>
      <c r="TCY119" s="26"/>
      <c r="TCZ119" s="26"/>
      <c r="TDA119" s="26"/>
      <c r="TDB119" s="26"/>
      <c r="TDC119" s="26"/>
      <c r="TDD119" s="26"/>
      <c r="TDE119" s="26"/>
      <c r="TDF119" s="81"/>
      <c r="TDG119" s="80"/>
      <c r="TDH119" s="80"/>
      <c r="TDI119" s="79"/>
      <c r="TDJ119" s="80"/>
      <c r="TDK119" s="79"/>
      <c r="TDL119" s="79"/>
      <c r="TDM119" s="79"/>
      <c r="TDN119" s="25"/>
      <c r="TDO119" s="26"/>
      <c r="TDP119" s="26"/>
      <c r="TDQ119" s="26"/>
      <c r="TDR119" s="26"/>
      <c r="TDS119" s="26"/>
      <c r="TDT119" s="26"/>
      <c r="TDU119" s="26"/>
      <c r="TDV119" s="81"/>
      <c r="TDW119" s="80"/>
      <c r="TDX119" s="80"/>
      <c r="TDY119" s="79"/>
      <c r="TDZ119" s="80"/>
      <c r="TEA119" s="79"/>
      <c r="TEB119" s="79"/>
      <c r="TEC119" s="79"/>
      <c r="TED119" s="25"/>
      <c r="TEE119" s="26"/>
      <c r="TEF119" s="26"/>
      <c r="TEG119" s="26"/>
      <c r="TEH119" s="26"/>
      <c r="TEI119" s="26"/>
      <c r="TEJ119" s="26"/>
      <c r="TEK119" s="26"/>
      <c r="TEL119" s="81"/>
      <c r="TEM119" s="80"/>
      <c r="TEN119" s="80"/>
      <c r="TEO119" s="79"/>
      <c r="TEP119" s="80"/>
      <c r="TEQ119" s="79"/>
      <c r="TER119" s="79"/>
      <c r="TES119" s="79"/>
      <c r="TET119" s="25"/>
      <c r="TEU119" s="26"/>
      <c r="TEV119" s="26"/>
      <c r="TEW119" s="26"/>
      <c r="TEX119" s="26"/>
      <c r="TEY119" s="26"/>
      <c r="TEZ119" s="26"/>
      <c r="TFA119" s="26"/>
      <c r="TFB119" s="81"/>
      <c r="TFC119" s="80"/>
      <c r="TFD119" s="80"/>
      <c r="TFE119" s="79"/>
      <c r="TFF119" s="80"/>
      <c r="TFG119" s="79"/>
      <c r="TFH119" s="79"/>
      <c r="TFI119" s="79"/>
      <c r="TFJ119" s="25"/>
      <c r="TFK119" s="26"/>
      <c r="TFL119" s="26"/>
      <c r="TFM119" s="26"/>
      <c r="TFN119" s="26"/>
      <c r="TFO119" s="26"/>
      <c r="TFP119" s="26"/>
      <c r="TFQ119" s="26"/>
      <c r="TFR119" s="81"/>
      <c r="TFS119" s="80"/>
      <c r="TFT119" s="80"/>
      <c r="TFU119" s="79"/>
      <c r="TFV119" s="80"/>
      <c r="TFW119" s="79"/>
      <c r="TFX119" s="79"/>
      <c r="TFY119" s="79"/>
      <c r="TFZ119" s="25"/>
      <c r="TGA119" s="26"/>
      <c r="TGB119" s="26"/>
      <c r="TGC119" s="26"/>
      <c r="TGD119" s="26"/>
      <c r="TGE119" s="26"/>
      <c r="TGF119" s="26"/>
      <c r="TGG119" s="26"/>
      <c r="TGH119" s="81"/>
      <c r="TGI119" s="80"/>
      <c r="TGJ119" s="80"/>
      <c r="TGK119" s="79"/>
      <c r="TGL119" s="80"/>
      <c r="TGM119" s="79"/>
      <c r="TGN119" s="79"/>
      <c r="TGO119" s="79"/>
      <c r="TGP119" s="25"/>
      <c r="TGQ119" s="26"/>
      <c r="TGR119" s="26"/>
      <c r="TGS119" s="26"/>
      <c r="TGT119" s="26"/>
      <c r="TGU119" s="26"/>
      <c r="TGV119" s="26"/>
      <c r="TGW119" s="26"/>
      <c r="TGX119" s="81"/>
      <c r="TGY119" s="80"/>
      <c r="TGZ119" s="80"/>
      <c r="THA119" s="79"/>
      <c r="THB119" s="80"/>
      <c r="THC119" s="79"/>
      <c r="THD119" s="79"/>
      <c r="THE119" s="79"/>
      <c r="THF119" s="25"/>
      <c r="THG119" s="26"/>
      <c r="THH119" s="26"/>
      <c r="THI119" s="26"/>
      <c r="THJ119" s="26"/>
      <c r="THK119" s="26"/>
      <c r="THL119" s="26"/>
      <c r="THM119" s="26"/>
      <c r="THN119" s="81"/>
      <c r="THO119" s="80"/>
      <c r="THP119" s="80"/>
      <c r="THQ119" s="79"/>
      <c r="THR119" s="80"/>
      <c r="THS119" s="79"/>
      <c r="THT119" s="79"/>
      <c r="THU119" s="79"/>
      <c r="THV119" s="25"/>
      <c r="THW119" s="26"/>
      <c r="THX119" s="26"/>
      <c r="THY119" s="26"/>
      <c r="THZ119" s="26"/>
      <c r="TIA119" s="26"/>
      <c r="TIB119" s="26"/>
      <c r="TIC119" s="26"/>
      <c r="TID119" s="81"/>
      <c r="TIE119" s="80"/>
      <c r="TIF119" s="80"/>
      <c r="TIG119" s="79"/>
      <c r="TIH119" s="80"/>
      <c r="TII119" s="79"/>
      <c r="TIJ119" s="79"/>
      <c r="TIK119" s="79"/>
      <c r="TIL119" s="25"/>
      <c r="TIM119" s="26"/>
      <c r="TIN119" s="26"/>
      <c r="TIO119" s="26"/>
      <c r="TIP119" s="26"/>
      <c r="TIQ119" s="26"/>
      <c r="TIR119" s="26"/>
      <c r="TIS119" s="26"/>
      <c r="TIT119" s="81"/>
      <c r="TIU119" s="80"/>
      <c r="TIV119" s="80"/>
      <c r="TIW119" s="79"/>
      <c r="TIX119" s="80"/>
      <c r="TIY119" s="79"/>
      <c r="TIZ119" s="79"/>
      <c r="TJA119" s="79"/>
      <c r="TJB119" s="25"/>
      <c r="TJC119" s="26"/>
      <c r="TJD119" s="26"/>
      <c r="TJE119" s="26"/>
      <c r="TJF119" s="26"/>
      <c r="TJG119" s="26"/>
      <c r="TJH119" s="26"/>
      <c r="TJI119" s="26"/>
      <c r="TJJ119" s="81"/>
      <c r="TJK119" s="80"/>
      <c r="TJL119" s="80"/>
      <c r="TJM119" s="79"/>
      <c r="TJN119" s="80"/>
      <c r="TJO119" s="79"/>
      <c r="TJP119" s="79"/>
      <c r="TJQ119" s="79"/>
      <c r="TJR119" s="25"/>
      <c r="TJS119" s="26"/>
      <c r="TJT119" s="26"/>
      <c r="TJU119" s="26"/>
      <c r="TJV119" s="26"/>
      <c r="TJW119" s="26"/>
      <c r="TJX119" s="26"/>
      <c r="TJY119" s="26"/>
      <c r="TJZ119" s="81"/>
      <c r="TKA119" s="80"/>
      <c r="TKB119" s="80"/>
      <c r="TKC119" s="79"/>
      <c r="TKD119" s="80"/>
      <c r="TKE119" s="79"/>
      <c r="TKF119" s="79"/>
      <c r="TKG119" s="79"/>
      <c r="TKH119" s="25"/>
      <c r="TKI119" s="26"/>
      <c r="TKJ119" s="26"/>
      <c r="TKK119" s="26"/>
      <c r="TKL119" s="26"/>
      <c r="TKM119" s="26"/>
      <c r="TKN119" s="26"/>
      <c r="TKO119" s="26"/>
      <c r="TKP119" s="81"/>
      <c r="TKQ119" s="80"/>
      <c r="TKR119" s="80"/>
      <c r="TKS119" s="79"/>
      <c r="TKT119" s="80"/>
      <c r="TKU119" s="79"/>
      <c r="TKV119" s="79"/>
      <c r="TKW119" s="79"/>
      <c r="TKX119" s="25"/>
      <c r="TKY119" s="26"/>
      <c r="TKZ119" s="26"/>
      <c r="TLA119" s="26"/>
      <c r="TLB119" s="26"/>
      <c r="TLC119" s="26"/>
      <c r="TLD119" s="26"/>
      <c r="TLE119" s="26"/>
      <c r="TLF119" s="81"/>
      <c r="TLG119" s="80"/>
      <c r="TLH119" s="80"/>
      <c r="TLI119" s="79"/>
      <c r="TLJ119" s="80"/>
      <c r="TLK119" s="79"/>
      <c r="TLL119" s="79"/>
      <c r="TLM119" s="79"/>
      <c r="TLN119" s="25"/>
      <c r="TLO119" s="26"/>
      <c r="TLP119" s="26"/>
      <c r="TLQ119" s="26"/>
      <c r="TLR119" s="26"/>
      <c r="TLS119" s="26"/>
      <c r="TLT119" s="26"/>
      <c r="TLU119" s="26"/>
      <c r="TLV119" s="81"/>
      <c r="TLW119" s="80"/>
      <c r="TLX119" s="80"/>
      <c r="TLY119" s="79"/>
      <c r="TLZ119" s="80"/>
      <c r="TMA119" s="79"/>
      <c r="TMB119" s="79"/>
      <c r="TMC119" s="79"/>
      <c r="TMD119" s="25"/>
      <c r="TME119" s="26"/>
      <c r="TMF119" s="26"/>
      <c r="TMG119" s="26"/>
      <c r="TMH119" s="26"/>
      <c r="TMI119" s="26"/>
      <c r="TMJ119" s="26"/>
      <c r="TMK119" s="26"/>
      <c r="TML119" s="81"/>
      <c r="TMM119" s="80"/>
      <c r="TMN119" s="80"/>
      <c r="TMO119" s="79"/>
      <c r="TMP119" s="80"/>
      <c r="TMQ119" s="79"/>
      <c r="TMR119" s="79"/>
      <c r="TMS119" s="79"/>
      <c r="TMT119" s="25"/>
      <c r="TMU119" s="26"/>
      <c r="TMV119" s="26"/>
      <c r="TMW119" s="26"/>
      <c r="TMX119" s="26"/>
      <c r="TMY119" s="26"/>
      <c r="TMZ119" s="26"/>
      <c r="TNA119" s="26"/>
      <c r="TNB119" s="81"/>
      <c r="TNC119" s="80"/>
      <c r="TND119" s="80"/>
      <c r="TNE119" s="79"/>
      <c r="TNF119" s="80"/>
      <c r="TNG119" s="79"/>
      <c r="TNH119" s="79"/>
      <c r="TNI119" s="79"/>
      <c r="TNJ119" s="25"/>
      <c r="TNK119" s="26"/>
      <c r="TNL119" s="26"/>
      <c r="TNM119" s="26"/>
      <c r="TNN119" s="26"/>
      <c r="TNO119" s="26"/>
      <c r="TNP119" s="26"/>
      <c r="TNQ119" s="26"/>
      <c r="TNR119" s="81"/>
      <c r="TNS119" s="80"/>
      <c r="TNT119" s="80"/>
      <c r="TNU119" s="79"/>
      <c r="TNV119" s="80"/>
      <c r="TNW119" s="79"/>
      <c r="TNX119" s="79"/>
      <c r="TNY119" s="79"/>
      <c r="TNZ119" s="25"/>
      <c r="TOA119" s="26"/>
      <c r="TOB119" s="26"/>
      <c r="TOC119" s="26"/>
      <c r="TOD119" s="26"/>
      <c r="TOE119" s="26"/>
      <c r="TOF119" s="26"/>
      <c r="TOG119" s="26"/>
      <c r="TOH119" s="81"/>
      <c r="TOI119" s="80"/>
      <c r="TOJ119" s="80"/>
      <c r="TOK119" s="79"/>
      <c r="TOL119" s="80"/>
      <c r="TOM119" s="79"/>
      <c r="TON119" s="79"/>
      <c r="TOO119" s="79"/>
      <c r="TOP119" s="25"/>
      <c r="TOQ119" s="26"/>
      <c r="TOR119" s="26"/>
      <c r="TOS119" s="26"/>
      <c r="TOT119" s="26"/>
      <c r="TOU119" s="26"/>
      <c r="TOV119" s="26"/>
      <c r="TOW119" s="26"/>
      <c r="TOX119" s="81"/>
      <c r="TOY119" s="80"/>
      <c r="TOZ119" s="80"/>
      <c r="TPA119" s="79"/>
      <c r="TPB119" s="80"/>
      <c r="TPC119" s="79"/>
      <c r="TPD119" s="79"/>
      <c r="TPE119" s="79"/>
      <c r="TPF119" s="25"/>
      <c r="TPG119" s="26"/>
      <c r="TPH119" s="26"/>
      <c r="TPI119" s="26"/>
      <c r="TPJ119" s="26"/>
      <c r="TPK119" s="26"/>
      <c r="TPL119" s="26"/>
      <c r="TPM119" s="26"/>
      <c r="TPN119" s="81"/>
      <c r="TPO119" s="80"/>
      <c r="TPP119" s="80"/>
      <c r="TPQ119" s="79"/>
      <c r="TPR119" s="80"/>
      <c r="TPS119" s="79"/>
      <c r="TPT119" s="79"/>
      <c r="TPU119" s="79"/>
      <c r="TPV119" s="25"/>
      <c r="TPW119" s="26"/>
      <c r="TPX119" s="26"/>
      <c r="TPY119" s="26"/>
      <c r="TPZ119" s="26"/>
      <c r="TQA119" s="26"/>
      <c r="TQB119" s="26"/>
      <c r="TQC119" s="26"/>
      <c r="TQD119" s="81"/>
      <c r="TQE119" s="80"/>
      <c r="TQF119" s="80"/>
      <c r="TQG119" s="79"/>
      <c r="TQH119" s="80"/>
      <c r="TQI119" s="79"/>
      <c r="TQJ119" s="79"/>
      <c r="TQK119" s="79"/>
      <c r="TQL119" s="25"/>
      <c r="TQM119" s="26"/>
      <c r="TQN119" s="26"/>
      <c r="TQO119" s="26"/>
      <c r="TQP119" s="26"/>
      <c r="TQQ119" s="26"/>
      <c r="TQR119" s="26"/>
      <c r="TQS119" s="26"/>
      <c r="TQT119" s="81"/>
      <c r="TQU119" s="80"/>
      <c r="TQV119" s="80"/>
      <c r="TQW119" s="79"/>
      <c r="TQX119" s="80"/>
      <c r="TQY119" s="79"/>
      <c r="TQZ119" s="79"/>
      <c r="TRA119" s="79"/>
      <c r="TRB119" s="25"/>
      <c r="TRC119" s="26"/>
      <c r="TRD119" s="26"/>
      <c r="TRE119" s="26"/>
      <c r="TRF119" s="26"/>
      <c r="TRG119" s="26"/>
      <c r="TRH119" s="26"/>
      <c r="TRI119" s="26"/>
      <c r="TRJ119" s="81"/>
      <c r="TRK119" s="80"/>
      <c r="TRL119" s="80"/>
      <c r="TRM119" s="79"/>
      <c r="TRN119" s="80"/>
      <c r="TRO119" s="79"/>
      <c r="TRP119" s="79"/>
      <c r="TRQ119" s="79"/>
      <c r="TRR119" s="25"/>
      <c r="TRS119" s="26"/>
      <c r="TRT119" s="26"/>
      <c r="TRU119" s="26"/>
      <c r="TRV119" s="26"/>
      <c r="TRW119" s="26"/>
      <c r="TRX119" s="26"/>
      <c r="TRY119" s="26"/>
      <c r="TRZ119" s="81"/>
      <c r="TSA119" s="80"/>
      <c r="TSB119" s="80"/>
      <c r="TSC119" s="79"/>
      <c r="TSD119" s="80"/>
      <c r="TSE119" s="79"/>
      <c r="TSF119" s="79"/>
      <c r="TSG119" s="79"/>
      <c r="TSH119" s="25"/>
      <c r="TSI119" s="26"/>
      <c r="TSJ119" s="26"/>
      <c r="TSK119" s="26"/>
      <c r="TSL119" s="26"/>
      <c r="TSM119" s="26"/>
      <c r="TSN119" s="26"/>
      <c r="TSO119" s="26"/>
      <c r="TSP119" s="81"/>
      <c r="TSQ119" s="80"/>
      <c r="TSR119" s="80"/>
      <c r="TSS119" s="79"/>
      <c r="TST119" s="80"/>
      <c r="TSU119" s="79"/>
      <c r="TSV119" s="79"/>
      <c r="TSW119" s="79"/>
      <c r="TSX119" s="25"/>
      <c r="TSY119" s="26"/>
      <c r="TSZ119" s="26"/>
      <c r="TTA119" s="26"/>
      <c r="TTB119" s="26"/>
      <c r="TTC119" s="26"/>
      <c r="TTD119" s="26"/>
      <c r="TTE119" s="26"/>
      <c r="TTF119" s="81"/>
      <c r="TTG119" s="80"/>
      <c r="TTH119" s="80"/>
      <c r="TTI119" s="79"/>
      <c r="TTJ119" s="80"/>
      <c r="TTK119" s="79"/>
      <c r="TTL119" s="79"/>
      <c r="TTM119" s="79"/>
      <c r="TTN119" s="25"/>
      <c r="TTO119" s="26"/>
      <c r="TTP119" s="26"/>
      <c r="TTQ119" s="26"/>
      <c r="TTR119" s="26"/>
      <c r="TTS119" s="26"/>
      <c r="TTT119" s="26"/>
      <c r="TTU119" s="26"/>
      <c r="TTV119" s="81"/>
      <c r="TTW119" s="80"/>
      <c r="TTX119" s="80"/>
      <c r="TTY119" s="79"/>
      <c r="TTZ119" s="80"/>
      <c r="TUA119" s="79"/>
      <c r="TUB119" s="79"/>
      <c r="TUC119" s="79"/>
      <c r="TUD119" s="25"/>
      <c r="TUE119" s="26"/>
      <c r="TUF119" s="26"/>
      <c r="TUG119" s="26"/>
      <c r="TUH119" s="26"/>
      <c r="TUI119" s="26"/>
      <c r="TUJ119" s="26"/>
      <c r="TUK119" s="26"/>
      <c r="TUL119" s="81"/>
      <c r="TUM119" s="80"/>
      <c r="TUN119" s="80"/>
      <c r="TUO119" s="79"/>
      <c r="TUP119" s="80"/>
      <c r="TUQ119" s="79"/>
      <c r="TUR119" s="79"/>
      <c r="TUS119" s="79"/>
      <c r="TUT119" s="25"/>
      <c r="TUU119" s="26"/>
      <c r="TUV119" s="26"/>
      <c r="TUW119" s="26"/>
      <c r="TUX119" s="26"/>
      <c r="TUY119" s="26"/>
      <c r="TUZ119" s="26"/>
      <c r="TVA119" s="26"/>
      <c r="TVB119" s="81"/>
      <c r="TVC119" s="80"/>
      <c r="TVD119" s="80"/>
      <c r="TVE119" s="79"/>
      <c r="TVF119" s="80"/>
      <c r="TVG119" s="79"/>
      <c r="TVH119" s="79"/>
      <c r="TVI119" s="79"/>
      <c r="TVJ119" s="25"/>
      <c r="TVK119" s="26"/>
      <c r="TVL119" s="26"/>
      <c r="TVM119" s="26"/>
      <c r="TVN119" s="26"/>
      <c r="TVO119" s="26"/>
      <c r="TVP119" s="26"/>
      <c r="TVQ119" s="26"/>
      <c r="TVR119" s="81"/>
      <c r="TVS119" s="80"/>
      <c r="TVT119" s="80"/>
      <c r="TVU119" s="79"/>
      <c r="TVV119" s="80"/>
      <c r="TVW119" s="79"/>
      <c r="TVX119" s="79"/>
      <c r="TVY119" s="79"/>
      <c r="TVZ119" s="25"/>
      <c r="TWA119" s="26"/>
      <c r="TWB119" s="26"/>
      <c r="TWC119" s="26"/>
      <c r="TWD119" s="26"/>
      <c r="TWE119" s="26"/>
      <c r="TWF119" s="26"/>
      <c r="TWG119" s="26"/>
      <c r="TWH119" s="81"/>
      <c r="TWI119" s="80"/>
      <c r="TWJ119" s="80"/>
      <c r="TWK119" s="79"/>
      <c r="TWL119" s="80"/>
      <c r="TWM119" s="79"/>
      <c r="TWN119" s="79"/>
      <c r="TWO119" s="79"/>
      <c r="TWP119" s="25"/>
      <c r="TWQ119" s="26"/>
      <c r="TWR119" s="26"/>
      <c r="TWS119" s="26"/>
      <c r="TWT119" s="26"/>
      <c r="TWU119" s="26"/>
      <c r="TWV119" s="26"/>
      <c r="TWW119" s="26"/>
      <c r="TWX119" s="81"/>
      <c r="TWY119" s="80"/>
      <c r="TWZ119" s="80"/>
      <c r="TXA119" s="79"/>
      <c r="TXB119" s="80"/>
      <c r="TXC119" s="79"/>
      <c r="TXD119" s="79"/>
      <c r="TXE119" s="79"/>
      <c r="TXF119" s="25"/>
      <c r="TXG119" s="26"/>
      <c r="TXH119" s="26"/>
      <c r="TXI119" s="26"/>
      <c r="TXJ119" s="26"/>
      <c r="TXK119" s="26"/>
      <c r="TXL119" s="26"/>
      <c r="TXM119" s="26"/>
      <c r="TXN119" s="81"/>
      <c r="TXO119" s="80"/>
      <c r="TXP119" s="80"/>
      <c r="TXQ119" s="79"/>
      <c r="TXR119" s="80"/>
      <c r="TXS119" s="79"/>
      <c r="TXT119" s="79"/>
      <c r="TXU119" s="79"/>
      <c r="TXV119" s="25"/>
      <c r="TXW119" s="26"/>
      <c r="TXX119" s="26"/>
      <c r="TXY119" s="26"/>
      <c r="TXZ119" s="26"/>
      <c r="TYA119" s="26"/>
      <c r="TYB119" s="26"/>
      <c r="TYC119" s="26"/>
      <c r="TYD119" s="81"/>
      <c r="TYE119" s="80"/>
      <c r="TYF119" s="80"/>
      <c r="TYG119" s="79"/>
      <c r="TYH119" s="80"/>
      <c r="TYI119" s="79"/>
      <c r="TYJ119" s="79"/>
      <c r="TYK119" s="79"/>
      <c r="TYL119" s="25"/>
      <c r="TYM119" s="26"/>
      <c r="TYN119" s="26"/>
      <c r="TYO119" s="26"/>
      <c r="TYP119" s="26"/>
      <c r="TYQ119" s="26"/>
      <c r="TYR119" s="26"/>
      <c r="TYS119" s="26"/>
      <c r="TYT119" s="81"/>
      <c r="TYU119" s="80"/>
      <c r="TYV119" s="80"/>
      <c r="TYW119" s="79"/>
      <c r="TYX119" s="80"/>
      <c r="TYY119" s="79"/>
      <c r="TYZ119" s="79"/>
      <c r="TZA119" s="79"/>
      <c r="TZB119" s="25"/>
      <c r="TZC119" s="26"/>
      <c r="TZD119" s="26"/>
      <c r="TZE119" s="26"/>
      <c r="TZF119" s="26"/>
      <c r="TZG119" s="26"/>
      <c r="TZH119" s="26"/>
      <c r="TZI119" s="26"/>
      <c r="TZJ119" s="81"/>
      <c r="TZK119" s="80"/>
      <c r="TZL119" s="80"/>
      <c r="TZM119" s="79"/>
      <c r="TZN119" s="80"/>
      <c r="TZO119" s="79"/>
      <c r="TZP119" s="79"/>
      <c r="TZQ119" s="79"/>
      <c r="TZR119" s="25"/>
      <c r="TZS119" s="26"/>
      <c r="TZT119" s="26"/>
      <c r="TZU119" s="26"/>
      <c r="TZV119" s="26"/>
      <c r="TZW119" s="26"/>
      <c r="TZX119" s="26"/>
      <c r="TZY119" s="26"/>
      <c r="TZZ119" s="81"/>
      <c r="UAA119" s="80"/>
      <c r="UAB119" s="80"/>
      <c r="UAC119" s="79"/>
      <c r="UAD119" s="80"/>
      <c r="UAE119" s="79"/>
      <c r="UAF119" s="79"/>
      <c r="UAG119" s="79"/>
      <c r="UAH119" s="25"/>
      <c r="UAI119" s="26"/>
      <c r="UAJ119" s="26"/>
      <c r="UAK119" s="26"/>
      <c r="UAL119" s="26"/>
      <c r="UAM119" s="26"/>
      <c r="UAN119" s="26"/>
      <c r="UAO119" s="26"/>
      <c r="UAP119" s="81"/>
      <c r="UAQ119" s="80"/>
      <c r="UAR119" s="80"/>
      <c r="UAS119" s="79"/>
      <c r="UAT119" s="80"/>
      <c r="UAU119" s="79"/>
      <c r="UAV119" s="79"/>
      <c r="UAW119" s="79"/>
      <c r="UAX119" s="25"/>
      <c r="UAY119" s="26"/>
      <c r="UAZ119" s="26"/>
      <c r="UBA119" s="26"/>
      <c r="UBB119" s="26"/>
      <c r="UBC119" s="26"/>
      <c r="UBD119" s="26"/>
      <c r="UBE119" s="26"/>
      <c r="UBF119" s="81"/>
      <c r="UBG119" s="80"/>
      <c r="UBH119" s="80"/>
      <c r="UBI119" s="79"/>
      <c r="UBJ119" s="80"/>
      <c r="UBK119" s="79"/>
      <c r="UBL119" s="79"/>
      <c r="UBM119" s="79"/>
      <c r="UBN119" s="25"/>
      <c r="UBO119" s="26"/>
      <c r="UBP119" s="26"/>
      <c r="UBQ119" s="26"/>
      <c r="UBR119" s="26"/>
      <c r="UBS119" s="26"/>
      <c r="UBT119" s="26"/>
      <c r="UBU119" s="26"/>
      <c r="UBV119" s="81"/>
      <c r="UBW119" s="80"/>
      <c r="UBX119" s="80"/>
      <c r="UBY119" s="79"/>
      <c r="UBZ119" s="80"/>
      <c r="UCA119" s="79"/>
      <c r="UCB119" s="79"/>
      <c r="UCC119" s="79"/>
      <c r="UCD119" s="25"/>
      <c r="UCE119" s="26"/>
      <c r="UCF119" s="26"/>
      <c r="UCG119" s="26"/>
      <c r="UCH119" s="26"/>
      <c r="UCI119" s="26"/>
      <c r="UCJ119" s="26"/>
      <c r="UCK119" s="26"/>
      <c r="UCL119" s="81"/>
      <c r="UCM119" s="80"/>
      <c r="UCN119" s="80"/>
      <c r="UCO119" s="79"/>
      <c r="UCP119" s="80"/>
      <c r="UCQ119" s="79"/>
      <c r="UCR119" s="79"/>
      <c r="UCS119" s="79"/>
      <c r="UCT119" s="25"/>
      <c r="UCU119" s="26"/>
      <c r="UCV119" s="26"/>
      <c r="UCW119" s="26"/>
      <c r="UCX119" s="26"/>
      <c r="UCY119" s="26"/>
      <c r="UCZ119" s="26"/>
      <c r="UDA119" s="26"/>
      <c r="UDB119" s="81"/>
      <c r="UDC119" s="80"/>
      <c r="UDD119" s="80"/>
      <c r="UDE119" s="79"/>
      <c r="UDF119" s="80"/>
      <c r="UDG119" s="79"/>
      <c r="UDH119" s="79"/>
      <c r="UDI119" s="79"/>
      <c r="UDJ119" s="25"/>
      <c r="UDK119" s="26"/>
      <c r="UDL119" s="26"/>
      <c r="UDM119" s="26"/>
      <c r="UDN119" s="26"/>
      <c r="UDO119" s="26"/>
      <c r="UDP119" s="26"/>
      <c r="UDQ119" s="26"/>
      <c r="UDR119" s="81"/>
      <c r="UDS119" s="80"/>
      <c r="UDT119" s="80"/>
      <c r="UDU119" s="79"/>
      <c r="UDV119" s="80"/>
      <c r="UDW119" s="79"/>
      <c r="UDX119" s="79"/>
      <c r="UDY119" s="79"/>
      <c r="UDZ119" s="25"/>
      <c r="UEA119" s="26"/>
      <c r="UEB119" s="26"/>
      <c r="UEC119" s="26"/>
      <c r="UED119" s="26"/>
      <c r="UEE119" s="26"/>
      <c r="UEF119" s="26"/>
      <c r="UEG119" s="26"/>
      <c r="UEH119" s="81"/>
      <c r="UEI119" s="80"/>
      <c r="UEJ119" s="80"/>
      <c r="UEK119" s="79"/>
      <c r="UEL119" s="80"/>
      <c r="UEM119" s="79"/>
      <c r="UEN119" s="79"/>
      <c r="UEO119" s="79"/>
      <c r="UEP119" s="25"/>
      <c r="UEQ119" s="26"/>
      <c r="UER119" s="26"/>
      <c r="UES119" s="26"/>
      <c r="UET119" s="26"/>
      <c r="UEU119" s="26"/>
      <c r="UEV119" s="26"/>
      <c r="UEW119" s="26"/>
      <c r="UEX119" s="81"/>
      <c r="UEY119" s="80"/>
      <c r="UEZ119" s="80"/>
      <c r="UFA119" s="79"/>
      <c r="UFB119" s="80"/>
      <c r="UFC119" s="79"/>
      <c r="UFD119" s="79"/>
      <c r="UFE119" s="79"/>
      <c r="UFF119" s="25"/>
      <c r="UFG119" s="26"/>
      <c r="UFH119" s="26"/>
      <c r="UFI119" s="26"/>
      <c r="UFJ119" s="26"/>
      <c r="UFK119" s="26"/>
      <c r="UFL119" s="26"/>
      <c r="UFM119" s="26"/>
      <c r="UFN119" s="81"/>
      <c r="UFO119" s="80"/>
      <c r="UFP119" s="80"/>
      <c r="UFQ119" s="79"/>
      <c r="UFR119" s="80"/>
      <c r="UFS119" s="79"/>
      <c r="UFT119" s="79"/>
      <c r="UFU119" s="79"/>
      <c r="UFV119" s="25"/>
      <c r="UFW119" s="26"/>
      <c r="UFX119" s="26"/>
      <c r="UFY119" s="26"/>
      <c r="UFZ119" s="26"/>
      <c r="UGA119" s="26"/>
      <c r="UGB119" s="26"/>
      <c r="UGC119" s="26"/>
      <c r="UGD119" s="81"/>
      <c r="UGE119" s="80"/>
      <c r="UGF119" s="80"/>
      <c r="UGG119" s="79"/>
      <c r="UGH119" s="80"/>
      <c r="UGI119" s="79"/>
      <c r="UGJ119" s="79"/>
      <c r="UGK119" s="79"/>
      <c r="UGL119" s="25"/>
      <c r="UGM119" s="26"/>
      <c r="UGN119" s="26"/>
      <c r="UGO119" s="26"/>
      <c r="UGP119" s="26"/>
      <c r="UGQ119" s="26"/>
      <c r="UGR119" s="26"/>
      <c r="UGS119" s="26"/>
      <c r="UGT119" s="81"/>
      <c r="UGU119" s="80"/>
      <c r="UGV119" s="80"/>
      <c r="UGW119" s="79"/>
      <c r="UGX119" s="80"/>
      <c r="UGY119" s="79"/>
      <c r="UGZ119" s="79"/>
      <c r="UHA119" s="79"/>
      <c r="UHB119" s="25"/>
      <c r="UHC119" s="26"/>
      <c r="UHD119" s="26"/>
      <c r="UHE119" s="26"/>
      <c r="UHF119" s="26"/>
      <c r="UHG119" s="26"/>
      <c r="UHH119" s="26"/>
      <c r="UHI119" s="26"/>
      <c r="UHJ119" s="81"/>
      <c r="UHK119" s="80"/>
      <c r="UHL119" s="80"/>
      <c r="UHM119" s="79"/>
      <c r="UHN119" s="80"/>
      <c r="UHO119" s="79"/>
      <c r="UHP119" s="79"/>
      <c r="UHQ119" s="79"/>
      <c r="UHR119" s="25"/>
      <c r="UHS119" s="26"/>
      <c r="UHT119" s="26"/>
      <c r="UHU119" s="26"/>
      <c r="UHV119" s="26"/>
      <c r="UHW119" s="26"/>
      <c r="UHX119" s="26"/>
      <c r="UHY119" s="26"/>
      <c r="UHZ119" s="81"/>
      <c r="UIA119" s="80"/>
      <c r="UIB119" s="80"/>
      <c r="UIC119" s="79"/>
      <c r="UID119" s="80"/>
      <c r="UIE119" s="79"/>
      <c r="UIF119" s="79"/>
      <c r="UIG119" s="79"/>
      <c r="UIH119" s="25"/>
      <c r="UII119" s="26"/>
      <c r="UIJ119" s="26"/>
      <c r="UIK119" s="26"/>
      <c r="UIL119" s="26"/>
      <c r="UIM119" s="26"/>
      <c r="UIN119" s="26"/>
      <c r="UIO119" s="26"/>
      <c r="UIP119" s="81"/>
      <c r="UIQ119" s="80"/>
      <c r="UIR119" s="80"/>
      <c r="UIS119" s="79"/>
      <c r="UIT119" s="80"/>
      <c r="UIU119" s="79"/>
      <c r="UIV119" s="79"/>
      <c r="UIW119" s="79"/>
      <c r="UIX119" s="25"/>
      <c r="UIY119" s="26"/>
      <c r="UIZ119" s="26"/>
      <c r="UJA119" s="26"/>
      <c r="UJB119" s="26"/>
      <c r="UJC119" s="26"/>
      <c r="UJD119" s="26"/>
      <c r="UJE119" s="26"/>
      <c r="UJF119" s="81"/>
      <c r="UJG119" s="80"/>
      <c r="UJH119" s="80"/>
      <c r="UJI119" s="79"/>
      <c r="UJJ119" s="80"/>
      <c r="UJK119" s="79"/>
      <c r="UJL119" s="79"/>
      <c r="UJM119" s="79"/>
      <c r="UJN119" s="25"/>
      <c r="UJO119" s="26"/>
      <c r="UJP119" s="26"/>
      <c r="UJQ119" s="26"/>
      <c r="UJR119" s="26"/>
      <c r="UJS119" s="26"/>
      <c r="UJT119" s="26"/>
      <c r="UJU119" s="26"/>
      <c r="UJV119" s="81"/>
      <c r="UJW119" s="80"/>
      <c r="UJX119" s="80"/>
      <c r="UJY119" s="79"/>
      <c r="UJZ119" s="80"/>
      <c r="UKA119" s="79"/>
      <c r="UKB119" s="79"/>
      <c r="UKC119" s="79"/>
      <c r="UKD119" s="25"/>
      <c r="UKE119" s="26"/>
      <c r="UKF119" s="26"/>
      <c r="UKG119" s="26"/>
      <c r="UKH119" s="26"/>
      <c r="UKI119" s="26"/>
      <c r="UKJ119" s="26"/>
      <c r="UKK119" s="26"/>
      <c r="UKL119" s="81"/>
      <c r="UKM119" s="80"/>
      <c r="UKN119" s="80"/>
      <c r="UKO119" s="79"/>
      <c r="UKP119" s="80"/>
      <c r="UKQ119" s="79"/>
      <c r="UKR119" s="79"/>
      <c r="UKS119" s="79"/>
      <c r="UKT119" s="25"/>
      <c r="UKU119" s="26"/>
      <c r="UKV119" s="26"/>
      <c r="UKW119" s="26"/>
      <c r="UKX119" s="26"/>
      <c r="UKY119" s="26"/>
      <c r="UKZ119" s="26"/>
      <c r="ULA119" s="26"/>
      <c r="ULB119" s="81"/>
      <c r="ULC119" s="80"/>
      <c r="ULD119" s="80"/>
      <c r="ULE119" s="79"/>
      <c r="ULF119" s="80"/>
      <c r="ULG119" s="79"/>
      <c r="ULH119" s="79"/>
      <c r="ULI119" s="79"/>
      <c r="ULJ119" s="25"/>
      <c r="ULK119" s="26"/>
      <c r="ULL119" s="26"/>
      <c r="ULM119" s="26"/>
      <c r="ULN119" s="26"/>
      <c r="ULO119" s="26"/>
      <c r="ULP119" s="26"/>
      <c r="ULQ119" s="26"/>
      <c r="ULR119" s="81"/>
      <c r="ULS119" s="80"/>
      <c r="ULT119" s="80"/>
      <c r="ULU119" s="79"/>
      <c r="ULV119" s="80"/>
      <c r="ULW119" s="79"/>
      <c r="ULX119" s="79"/>
      <c r="ULY119" s="79"/>
      <c r="ULZ119" s="25"/>
      <c r="UMA119" s="26"/>
      <c r="UMB119" s="26"/>
      <c r="UMC119" s="26"/>
      <c r="UMD119" s="26"/>
      <c r="UME119" s="26"/>
      <c r="UMF119" s="26"/>
      <c r="UMG119" s="26"/>
      <c r="UMH119" s="81"/>
      <c r="UMI119" s="80"/>
      <c r="UMJ119" s="80"/>
      <c r="UMK119" s="79"/>
      <c r="UML119" s="80"/>
      <c r="UMM119" s="79"/>
      <c r="UMN119" s="79"/>
      <c r="UMO119" s="79"/>
      <c r="UMP119" s="25"/>
      <c r="UMQ119" s="26"/>
      <c r="UMR119" s="26"/>
      <c r="UMS119" s="26"/>
      <c r="UMT119" s="26"/>
      <c r="UMU119" s="26"/>
      <c r="UMV119" s="26"/>
      <c r="UMW119" s="26"/>
      <c r="UMX119" s="81"/>
      <c r="UMY119" s="80"/>
      <c r="UMZ119" s="80"/>
      <c r="UNA119" s="79"/>
      <c r="UNB119" s="80"/>
      <c r="UNC119" s="79"/>
      <c r="UND119" s="79"/>
      <c r="UNE119" s="79"/>
      <c r="UNF119" s="25"/>
      <c r="UNG119" s="26"/>
      <c r="UNH119" s="26"/>
      <c r="UNI119" s="26"/>
      <c r="UNJ119" s="26"/>
      <c r="UNK119" s="26"/>
      <c r="UNL119" s="26"/>
      <c r="UNM119" s="26"/>
      <c r="UNN119" s="81"/>
      <c r="UNO119" s="80"/>
      <c r="UNP119" s="80"/>
      <c r="UNQ119" s="79"/>
      <c r="UNR119" s="80"/>
      <c r="UNS119" s="79"/>
      <c r="UNT119" s="79"/>
      <c r="UNU119" s="79"/>
      <c r="UNV119" s="25"/>
      <c r="UNW119" s="26"/>
      <c r="UNX119" s="26"/>
      <c r="UNY119" s="26"/>
      <c r="UNZ119" s="26"/>
      <c r="UOA119" s="26"/>
      <c r="UOB119" s="26"/>
      <c r="UOC119" s="26"/>
      <c r="UOD119" s="81"/>
      <c r="UOE119" s="80"/>
      <c r="UOF119" s="80"/>
      <c r="UOG119" s="79"/>
      <c r="UOH119" s="80"/>
      <c r="UOI119" s="79"/>
      <c r="UOJ119" s="79"/>
      <c r="UOK119" s="79"/>
      <c r="UOL119" s="25"/>
      <c r="UOM119" s="26"/>
      <c r="UON119" s="26"/>
      <c r="UOO119" s="26"/>
      <c r="UOP119" s="26"/>
      <c r="UOQ119" s="26"/>
      <c r="UOR119" s="26"/>
      <c r="UOS119" s="26"/>
      <c r="UOT119" s="81"/>
      <c r="UOU119" s="80"/>
      <c r="UOV119" s="80"/>
      <c r="UOW119" s="79"/>
      <c r="UOX119" s="80"/>
      <c r="UOY119" s="79"/>
      <c r="UOZ119" s="79"/>
      <c r="UPA119" s="79"/>
      <c r="UPB119" s="25"/>
      <c r="UPC119" s="26"/>
      <c r="UPD119" s="26"/>
      <c r="UPE119" s="26"/>
      <c r="UPF119" s="26"/>
      <c r="UPG119" s="26"/>
      <c r="UPH119" s="26"/>
      <c r="UPI119" s="26"/>
      <c r="UPJ119" s="81"/>
      <c r="UPK119" s="80"/>
      <c r="UPL119" s="80"/>
      <c r="UPM119" s="79"/>
      <c r="UPN119" s="80"/>
      <c r="UPO119" s="79"/>
      <c r="UPP119" s="79"/>
      <c r="UPQ119" s="79"/>
      <c r="UPR119" s="25"/>
      <c r="UPS119" s="26"/>
      <c r="UPT119" s="26"/>
      <c r="UPU119" s="26"/>
      <c r="UPV119" s="26"/>
      <c r="UPW119" s="26"/>
      <c r="UPX119" s="26"/>
      <c r="UPY119" s="26"/>
      <c r="UPZ119" s="81"/>
      <c r="UQA119" s="80"/>
      <c r="UQB119" s="80"/>
      <c r="UQC119" s="79"/>
      <c r="UQD119" s="80"/>
      <c r="UQE119" s="79"/>
      <c r="UQF119" s="79"/>
      <c r="UQG119" s="79"/>
      <c r="UQH119" s="25"/>
      <c r="UQI119" s="26"/>
      <c r="UQJ119" s="26"/>
      <c r="UQK119" s="26"/>
      <c r="UQL119" s="26"/>
      <c r="UQM119" s="26"/>
      <c r="UQN119" s="26"/>
      <c r="UQO119" s="26"/>
      <c r="UQP119" s="81"/>
      <c r="UQQ119" s="80"/>
      <c r="UQR119" s="80"/>
      <c r="UQS119" s="79"/>
      <c r="UQT119" s="80"/>
      <c r="UQU119" s="79"/>
      <c r="UQV119" s="79"/>
      <c r="UQW119" s="79"/>
      <c r="UQX119" s="25"/>
      <c r="UQY119" s="26"/>
      <c r="UQZ119" s="26"/>
      <c r="URA119" s="26"/>
      <c r="URB119" s="26"/>
      <c r="URC119" s="26"/>
      <c r="URD119" s="26"/>
      <c r="URE119" s="26"/>
      <c r="URF119" s="81"/>
      <c r="URG119" s="80"/>
      <c r="URH119" s="80"/>
      <c r="URI119" s="79"/>
      <c r="URJ119" s="80"/>
      <c r="URK119" s="79"/>
      <c r="URL119" s="79"/>
      <c r="URM119" s="79"/>
      <c r="URN119" s="25"/>
      <c r="URO119" s="26"/>
      <c r="URP119" s="26"/>
      <c r="URQ119" s="26"/>
      <c r="URR119" s="26"/>
      <c r="URS119" s="26"/>
      <c r="URT119" s="26"/>
      <c r="URU119" s="26"/>
      <c r="URV119" s="81"/>
      <c r="URW119" s="80"/>
      <c r="URX119" s="80"/>
      <c r="URY119" s="79"/>
      <c r="URZ119" s="80"/>
      <c r="USA119" s="79"/>
      <c r="USB119" s="79"/>
      <c r="USC119" s="79"/>
      <c r="USD119" s="25"/>
      <c r="USE119" s="26"/>
      <c r="USF119" s="26"/>
      <c r="USG119" s="26"/>
      <c r="USH119" s="26"/>
      <c r="USI119" s="26"/>
      <c r="USJ119" s="26"/>
      <c r="USK119" s="26"/>
      <c r="USL119" s="81"/>
      <c r="USM119" s="80"/>
      <c r="USN119" s="80"/>
      <c r="USO119" s="79"/>
      <c r="USP119" s="80"/>
      <c r="USQ119" s="79"/>
      <c r="USR119" s="79"/>
      <c r="USS119" s="79"/>
      <c r="UST119" s="25"/>
      <c r="USU119" s="26"/>
      <c r="USV119" s="26"/>
      <c r="USW119" s="26"/>
      <c r="USX119" s="26"/>
      <c r="USY119" s="26"/>
      <c r="USZ119" s="26"/>
      <c r="UTA119" s="26"/>
      <c r="UTB119" s="81"/>
      <c r="UTC119" s="80"/>
      <c r="UTD119" s="80"/>
      <c r="UTE119" s="79"/>
      <c r="UTF119" s="80"/>
      <c r="UTG119" s="79"/>
      <c r="UTH119" s="79"/>
      <c r="UTI119" s="79"/>
      <c r="UTJ119" s="25"/>
      <c r="UTK119" s="26"/>
      <c r="UTL119" s="26"/>
      <c r="UTM119" s="26"/>
      <c r="UTN119" s="26"/>
      <c r="UTO119" s="26"/>
      <c r="UTP119" s="26"/>
      <c r="UTQ119" s="26"/>
      <c r="UTR119" s="81"/>
      <c r="UTS119" s="80"/>
      <c r="UTT119" s="80"/>
      <c r="UTU119" s="79"/>
      <c r="UTV119" s="80"/>
      <c r="UTW119" s="79"/>
      <c r="UTX119" s="79"/>
      <c r="UTY119" s="79"/>
      <c r="UTZ119" s="25"/>
      <c r="UUA119" s="26"/>
      <c r="UUB119" s="26"/>
      <c r="UUC119" s="26"/>
      <c r="UUD119" s="26"/>
      <c r="UUE119" s="26"/>
      <c r="UUF119" s="26"/>
      <c r="UUG119" s="26"/>
      <c r="UUH119" s="81"/>
      <c r="UUI119" s="80"/>
      <c r="UUJ119" s="80"/>
      <c r="UUK119" s="79"/>
      <c r="UUL119" s="80"/>
      <c r="UUM119" s="79"/>
      <c r="UUN119" s="79"/>
      <c r="UUO119" s="79"/>
      <c r="UUP119" s="25"/>
      <c r="UUQ119" s="26"/>
      <c r="UUR119" s="26"/>
      <c r="UUS119" s="26"/>
      <c r="UUT119" s="26"/>
      <c r="UUU119" s="26"/>
      <c r="UUV119" s="26"/>
      <c r="UUW119" s="26"/>
      <c r="UUX119" s="81"/>
      <c r="UUY119" s="80"/>
      <c r="UUZ119" s="80"/>
      <c r="UVA119" s="79"/>
      <c r="UVB119" s="80"/>
      <c r="UVC119" s="79"/>
      <c r="UVD119" s="79"/>
      <c r="UVE119" s="79"/>
      <c r="UVF119" s="25"/>
      <c r="UVG119" s="26"/>
      <c r="UVH119" s="26"/>
      <c r="UVI119" s="26"/>
      <c r="UVJ119" s="26"/>
      <c r="UVK119" s="26"/>
      <c r="UVL119" s="26"/>
      <c r="UVM119" s="26"/>
      <c r="UVN119" s="81"/>
      <c r="UVO119" s="80"/>
      <c r="UVP119" s="80"/>
      <c r="UVQ119" s="79"/>
      <c r="UVR119" s="80"/>
      <c r="UVS119" s="79"/>
      <c r="UVT119" s="79"/>
      <c r="UVU119" s="79"/>
      <c r="UVV119" s="25"/>
      <c r="UVW119" s="26"/>
      <c r="UVX119" s="26"/>
      <c r="UVY119" s="26"/>
      <c r="UVZ119" s="26"/>
      <c r="UWA119" s="26"/>
      <c r="UWB119" s="26"/>
      <c r="UWC119" s="26"/>
      <c r="UWD119" s="81"/>
      <c r="UWE119" s="80"/>
      <c r="UWF119" s="80"/>
      <c r="UWG119" s="79"/>
      <c r="UWH119" s="80"/>
      <c r="UWI119" s="79"/>
      <c r="UWJ119" s="79"/>
      <c r="UWK119" s="79"/>
      <c r="UWL119" s="25"/>
      <c r="UWM119" s="26"/>
      <c r="UWN119" s="26"/>
      <c r="UWO119" s="26"/>
      <c r="UWP119" s="26"/>
      <c r="UWQ119" s="26"/>
      <c r="UWR119" s="26"/>
      <c r="UWS119" s="26"/>
      <c r="UWT119" s="81"/>
      <c r="UWU119" s="80"/>
      <c r="UWV119" s="80"/>
      <c r="UWW119" s="79"/>
      <c r="UWX119" s="80"/>
      <c r="UWY119" s="79"/>
      <c r="UWZ119" s="79"/>
      <c r="UXA119" s="79"/>
      <c r="UXB119" s="25"/>
      <c r="UXC119" s="26"/>
      <c r="UXD119" s="26"/>
      <c r="UXE119" s="26"/>
      <c r="UXF119" s="26"/>
      <c r="UXG119" s="26"/>
      <c r="UXH119" s="26"/>
      <c r="UXI119" s="26"/>
      <c r="UXJ119" s="81"/>
      <c r="UXK119" s="80"/>
      <c r="UXL119" s="80"/>
      <c r="UXM119" s="79"/>
      <c r="UXN119" s="80"/>
      <c r="UXO119" s="79"/>
      <c r="UXP119" s="79"/>
      <c r="UXQ119" s="79"/>
      <c r="UXR119" s="25"/>
      <c r="UXS119" s="26"/>
      <c r="UXT119" s="26"/>
      <c r="UXU119" s="26"/>
      <c r="UXV119" s="26"/>
      <c r="UXW119" s="26"/>
      <c r="UXX119" s="26"/>
      <c r="UXY119" s="26"/>
      <c r="UXZ119" s="81"/>
      <c r="UYA119" s="80"/>
      <c r="UYB119" s="80"/>
      <c r="UYC119" s="79"/>
      <c r="UYD119" s="80"/>
      <c r="UYE119" s="79"/>
      <c r="UYF119" s="79"/>
      <c r="UYG119" s="79"/>
      <c r="UYH119" s="25"/>
      <c r="UYI119" s="26"/>
      <c r="UYJ119" s="26"/>
      <c r="UYK119" s="26"/>
      <c r="UYL119" s="26"/>
      <c r="UYM119" s="26"/>
      <c r="UYN119" s="26"/>
      <c r="UYO119" s="26"/>
      <c r="UYP119" s="81"/>
      <c r="UYQ119" s="80"/>
      <c r="UYR119" s="80"/>
      <c r="UYS119" s="79"/>
      <c r="UYT119" s="80"/>
      <c r="UYU119" s="79"/>
      <c r="UYV119" s="79"/>
      <c r="UYW119" s="79"/>
      <c r="UYX119" s="25"/>
      <c r="UYY119" s="26"/>
      <c r="UYZ119" s="26"/>
      <c r="UZA119" s="26"/>
      <c r="UZB119" s="26"/>
      <c r="UZC119" s="26"/>
      <c r="UZD119" s="26"/>
      <c r="UZE119" s="26"/>
      <c r="UZF119" s="81"/>
      <c r="UZG119" s="80"/>
      <c r="UZH119" s="80"/>
      <c r="UZI119" s="79"/>
      <c r="UZJ119" s="80"/>
      <c r="UZK119" s="79"/>
      <c r="UZL119" s="79"/>
      <c r="UZM119" s="79"/>
      <c r="UZN119" s="25"/>
      <c r="UZO119" s="26"/>
      <c r="UZP119" s="26"/>
      <c r="UZQ119" s="26"/>
      <c r="UZR119" s="26"/>
      <c r="UZS119" s="26"/>
      <c r="UZT119" s="26"/>
      <c r="UZU119" s="26"/>
      <c r="UZV119" s="81"/>
      <c r="UZW119" s="80"/>
      <c r="UZX119" s="80"/>
      <c r="UZY119" s="79"/>
      <c r="UZZ119" s="80"/>
      <c r="VAA119" s="79"/>
      <c r="VAB119" s="79"/>
      <c r="VAC119" s="79"/>
      <c r="VAD119" s="25"/>
      <c r="VAE119" s="26"/>
      <c r="VAF119" s="26"/>
      <c r="VAG119" s="26"/>
      <c r="VAH119" s="26"/>
      <c r="VAI119" s="26"/>
      <c r="VAJ119" s="26"/>
      <c r="VAK119" s="26"/>
      <c r="VAL119" s="81"/>
      <c r="VAM119" s="80"/>
      <c r="VAN119" s="80"/>
      <c r="VAO119" s="79"/>
      <c r="VAP119" s="80"/>
      <c r="VAQ119" s="79"/>
      <c r="VAR119" s="79"/>
      <c r="VAS119" s="79"/>
      <c r="VAT119" s="25"/>
      <c r="VAU119" s="26"/>
      <c r="VAV119" s="26"/>
      <c r="VAW119" s="26"/>
      <c r="VAX119" s="26"/>
      <c r="VAY119" s="26"/>
      <c r="VAZ119" s="26"/>
      <c r="VBA119" s="26"/>
      <c r="VBB119" s="81"/>
      <c r="VBC119" s="80"/>
      <c r="VBD119" s="80"/>
      <c r="VBE119" s="79"/>
      <c r="VBF119" s="80"/>
      <c r="VBG119" s="79"/>
      <c r="VBH119" s="79"/>
      <c r="VBI119" s="79"/>
      <c r="VBJ119" s="25"/>
      <c r="VBK119" s="26"/>
      <c r="VBL119" s="26"/>
      <c r="VBM119" s="26"/>
      <c r="VBN119" s="26"/>
      <c r="VBO119" s="26"/>
      <c r="VBP119" s="26"/>
      <c r="VBQ119" s="26"/>
      <c r="VBR119" s="81"/>
      <c r="VBS119" s="80"/>
      <c r="VBT119" s="80"/>
      <c r="VBU119" s="79"/>
      <c r="VBV119" s="80"/>
      <c r="VBW119" s="79"/>
      <c r="VBX119" s="79"/>
      <c r="VBY119" s="79"/>
      <c r="VBZ119" s="25"/>
      <c r="VCA119" s="26"/>
      <c r="VCB119" s="26"/>
      <c r="VCC119" s="26"/>
      <c r="VCD119" s="26"/>
      <c r="VCE119" s="26"/>
      <c r="VCF119" s="26"/>
      <c r="VCG119" s="26"/>
      <c r="VCH119" s="81"/>
      <c r="VCI119" s="80"/>
      <c r="VCJ119" s="80"/>
      <c r="VCK119" s="79"/>
      <c r="VCL119" s="80"/>
      <c r="VCM119" s="79"/>
      <c r="VCN119" s="79"/>
      <c r="VCO119" s="79"/>
      <c r="VCP119" s="25"/>
      <c r="VCQ119" s="26"/>
      <c r="VCR119" s="26"/>
      <c r="VCS119" s="26"/>
      <c r="VCT119" s="26"/>
      <c r="VCU119" s="26"/>
      <c r="VCV119" s="26"/>
      <c r="VCW119" s="26"/>
      <c r="VCX119" s="81"/>
      <c r="VCY119" s="80"/>
      <c r="VCZ119" s="80"/>
      <c r="VDA119" s="79"/>
      <c r="VDB119" s="80"/>
      <c r="VDC119" s="79"/>
      <c r="VDD119" s="79"/>
      <c r="VDE119" s="79"/>
      <c r="VDF119" s="25"/>
      <c r="VDG119" s="26"/>
      <c r="VDH119" s="26"/>
      <c r="VDI119" s="26"/>
      <c r="VDJ119" s="26"/>
      <c r="VDK119" s="26"/>
      <c r="VDL119" s="26"/>
      <c r="VDM119" s="26"/>
      <c r="VDN119" s="81"/>
      <c r="VDO119" s="80"/>
      <c r="VDP119" s="80"/>
      <c r="VDQ119" s="79"/>
      <c r="VDR119" s="80"/>
      <c r="VDS119" s="79"/>
      <c r="VDT119" s="79"/>
      <c r="VDU119" s="79"/>
      <c r="VDV119" s="25"/>
      <c r="VDW119" s="26"/>
      <c r="VDX119" s="26"/>
      <c r="VDY119" s="26"/>
      <c r="VDZ119" s="26"/>
      <c r="VEA119" s="26"/>
      <c r="VEB119" s="26"/>
      <c r="VEC119" s="26"/>
      <c r="VED119" s="81"/>
      <c r="VEE119" s="80"/>
      <c r="VEF119" s="80"/>
      <c r="VEG119" s="79"/>
      <c r="VEH119" s="80"/>
      <c r="VEI119" s="79"/>
      <c r="VEJ119" s="79"/>
      <c r="VEK119" s="79"/>
      <c r="VEL119" s="25"/>
      <c r="VEM119" s="26"/>
      <c r="VEN119" s="26"/>
      <c r="VEO119" s="26"/>
      <c r="VEP119" s="26"/>
      <c r="VEQ119" s="26"/>
      <c r="VER119" s="26"/>
      <c r="VES119" s="26"/>
      <c r="VET119" s="81"/>
      <c r="VEU119" s="80"/>
      <c r="VEV119" s="80"/>
      <c r="VEW119" s="79"/>
      <c r="VEX119" s="80"/>
      <c r="VEY119" s="79"/>
      <c r="VEZ119" s="79"/>
      <c r="VFA119" s="79"/>
      <c r="VFB119" s="25"/>
      <c r="VFC119" s="26"/>
      <c r="VFD119" s="26"/>
      <c r="VFE119" s="26"/>
      <c r="VFF119" s="26"/>
      <c r="VFG119" s="26"/>
      <c r="VFH119" s="26"/>
      <c r="VFI119" s="26"/>
      <c r="VFJ119" s="81"/>
      <c r="VFK119" s="80"/>
      <c r="VFL119" s="80"/>
      <c r="VFM119" s="79"/>
      <c r="VFN119" s="80"/>
      <c r="VFO119" s="79"/>
      <c r="VFP119" s="79"/>
      <c r="VFQ119" s="79"/>
      <c r="VFR119" s="25"/>
      <c r="VFS119" s="26"/>
      <c r="VFT119" s="26"/>
      <c r="VFU119" s="26"/>
      <c r="VFV119" s="26"/>
      <c r="VFW119" s="26"/>
      <c r="VFX119" s="26"/>
      <c r="VFY119" s="26"/>
      <c r="VFZ119" s="81"/>
      <c r="VGA119" s="80"/>
      <c r="VGB119" s="80"/>
      <c r="VGC119" s="79"/>
      <c r="VGD119" s="80"/>
      <c r="VGE119" s="79"/>
      <c r="VGF119" s="79"/>
      <c r="VGG119" s="79"/>
      <c r="VGH119" s="25"/>
      <c r="VGI119" s="26"/>
      <c r="VGJ119" s="26"/>
      <c r="VGK119" s="26"/>
      <c r="VGL119" s="26"/>
      <c r="VGM119" s="26"/>
      <c r="VGN119" s="26"/>
      <c r="VGO119" s="26"/>
      <c r="VGP119" s="81"/>
      <c r="VGQ119" s="80"/>
      <c r="VGR119" s="80"/>
      <c r="VGS119" s="79"/>
      <c r="VGT119" s="80"/>
      <c r="VGU119" s="79"/>
      <c r="VGV119" s="79"/>
      <c r="VGW119" s="79"/>
      <c r="VGX119" s="25"/>
      <c r="VGY119" s="26"/>
      <c r="VGZ119" s="26"/>
      <c r="VHA119" s="26"/>
      <c r="VHB119" s="26"/>
      <c r="VHC119" s="26"/>
      <c r="VHD119" s="26"/>
      <c r="VHE119" s="26"/>
      <c r="VHF119" s="81"/>
      <c r="VHG119" s="80"/>
      <c r="VHH119" s="80"/>
      <c r="VHI119" s="79"/>
      <c r="VHJ119" s="80"/>
      <c r="VHK119" s="79"/>
      <c r="VHL119" s="79"/>
      <c r="VHM119" s="79"/>
      <c r="VHN119" s="25"/>
      <c r="VHO119" s="26"/>
      <c r="VHP119" s="26"/>
      <c r="VHQ119" s="26"/>
      <c r="VHR119" s="26"/>
      <c r="VHS119" s="26"/>
      <c r="VHT119" s="26"/>
      <c r="VHU119" s="26"/>
      <c r="VHV119" s="81"/>
      <c r="VHW119" s="80"/>
      <c r="VHX119" s="80"/>
      <c r="VHY119" s="79"/>
      <c r="VHZ119" s="80"/>
      <c r="VIA119" s="79"/>
      <c r="VIB119" s="79"/>
      <c r="VIC119" s="79"/>
      <c r="VID119" s="25"/>
      <c r="VIE119" s="26"/>
      <c r="VIF119" s="26"/>
      <c r="VIG119" s="26"/>
      <c r="VIH119" s="26"/>
      <c r="VII119" s="26"/>
      <c r="VIJ119" s="26"/>
      <c r="VIK119" s="26"/>
      <c r="VIL119" s="81"/>
      <c r="VIM119" s="80"/>
      <c r="VIN119" s="80"/>
      <c r="VIO119" s="79"/>
      <c r="VIP119" s="80"/>
      <c r="VIQ119" s="79"/>
      <c r="VIR119" s="79"/>
      <c r="VIS119" s="79"/>
      <c r="VIT119" s="25"/>
      <c r="VIU119" s="26"/>
      <c r="VIV119" s="26"/>
      <c r="VIW119" s="26"/>
      <c r="VIX119" s="26"/>
      <c r="VIY119" s="26"/>
      <c r="VIZ119" s="26"/>
      <c r="VJA119" s="26"/>
      <c r="VJB119" s="81"/>
      <c r="VJC119" s="80"/>
      <c r="VJD119" s="80"/>
      <c r="VJE119" s="79"/>
      <c r="VJF119" s="80"/>
      <c r="VJG119" s="79"/>
      <c r="VJH119" s="79"/>
      <c r="VJI119" s="79"/>
      <c r="VJJ119" s="25"/>
      <c r="VJK119" s="26"/>
      <c r="VJL119" s="26"/>
      <c r="VJM119" s="26"/>
      <c r="VJN119" s="26"/>
      <c r="VJO119" s="26"/>
      <c r="VJP119" s="26"/>
      <c r="VJQ119" s="26"/>
      <c r="VJR119" s="81"/>
      <c r="VJS119" s="80"/>
      <c r="VJT119" s="80"/>
      <c r="VJU119" s="79"/>
      <c r="VJV119" s="80"/>
      <c r="VJW119" s="79"/>
      <c r="VJX119" s="79"/>
      <c r="VJY119" s="79"/>
      <c r="VJZ119" s="25"/>
      <c r="VKA119" s="26"/>
      <c r="VKB119" s="26"/>
      <c r="VKC119" s="26"/>
      <c r="VKD119" s="26"/>
      <c r="VKE119" s="26"/>
      <c r="VKF119" s="26"/>
      <c r="VKG119" s="26"/>
      <c r="VKH119" s="81"/>
      <c r="VKI119" s="80"/>
      <c r="VKJ119" s="80"/>
      <c r="VKK119" s="79"/>
      <c r="VKL119" s="80"/>
      <c r="VKM119" s="79"/>
      <c r="VKN119" s="79"/>
      <c r="VKO119" s="79"/>
      <c r="VKP119" s="25"/>
      <c r="VKQ119" s="26"/>
      <c r="VKR119" s="26"/>
      <c r="VKS119" s="26"/>
      <c r="VKT119" s="26"/>
      <c r="VKU119" s="26"/>
      <c r="VKV119" s="26"/>
      <c r="VKW119" s="26"/>
      <c r="VKX119" s="81"/>
      <c r="VKY119" s="80"/>
      <c r="VKZ119" s="80"/>
      <c r="VLA119" s="79"/>
      <c r="VLB119" s="80"/>
      <c r="VLC119" s="79"/>
      <c r="VLD119" s="79"/>
      <c r="VLE119" s="79"/>
      <c r="VLF119" s="25"/>
      <c r="VLG119" s="26"/>
      <c r="VLH119" s="26"/>
      <c r="VLI119" s="26"/>
      <c r="VLJ119" s="26"/>
      <c r="VLK119" s="26"/>
      <c r="VLL119" s="26"/>
      <c r="VLM119" s="26"/>
      <c r="VLN119" s="81"/>
      <c r="VLO119" s="80"/>
      <c r="VLP119" s="80"/>
      <c r="VLQ119" s="79"/>
      <c r="VLR119" s="80"/>
      <c r="VLS119" s="79"/>
      <c r="VLT119" s="79"/>
      <c r="VLU119" s="79"/>
      <c r="VLV119" s="25"/>
      <c r="VLW119" s="26"/>
      <c r="VLX119" s="26"/>
      <c r="VLY119" s="26"/>
      <c r="VLZ119" s="26"/>
      <c r="VMA119" s="26"/>
      <c r="VMB119" s="26"/>
      <c r="VMC119" s="26"/>
      <c r="VMD119" s="81"/>
      <c r="VME119" s="80"/>
      <c r="VMF119" s="80"/>
      <c r="VMG119" s="79"/>
      <c r="VMH119" s="80"/>
      <c r="VMI119" s="79"/>
      <c r="VMJ119" s="79"/>
      <c r="VMK119" s="79"/>
      <c r="VML119" s="25"/>
      <c r="VMM119" s="26"/>
      <c r="VMN119" s="26"/>
      <c r="VMO119" s="26"/>
      <c r="VMP119" s="26"/>
      <c r="VMQ119" s="26"/>
      <c r="VMR119" s="26"/>
      <c r="VMS119" s="26"/>
      <c r="VMT119" s="81"/>
      <c r="VMU119" s="80"/>
      <c r="VMV119" s="80"/>
      <c r="VMW119" s="79"/>
      <c r="VMX119" s="80"/>
      <c r="VMY119" s="79"/>
      <c r="VMZ119" s="79"/>
      <c r="VNA119" s="79"/>
      <c r="VNB119" s="25"/>
      <c r="VNC119" s="26"/>
      <c r="VND119" s="26"/>
      <c r="VNE119" s="26"/>
      <c r="VNF119" s="26"/>
      <c r="VNG119" s="26"/>
      <c r="VNH119" s="26"/>
      <c r="VNI119" s="26"/>
      <c r="VNJ119" s="81"/>
      <c r="VNK119" s="80"/>
      <c r="VNL119" s="80"/>
      <c r="VNM119" s="79"/>
      <c r="VNN119" s="80"/>
      <c r="VNO119" s="79"/>
      <c r="VNP119" s="79"/>
      <c r="VNQ119" s="79"/>
      <c r="VNR119" s="25"/>
      <c r="VNS119" s="26"/>
      <c r="VNT119" s="26"/>
      <c r="VNU119" s="26"/>
      <c r="VNV119" s="26"/>
      <c r="VNW119" s="26"/>
      <c r="VNX119" s="26"/>
      <c r="VNY119" s="26"/>
      <c r="VNZ119" s="81"/>
      <c r="VOA119" s="80"/>
      <c r="VOB119" s="80"/>
      <c r="VOC119" s="79"/>
      <c r="VOD119" s="80"/>
      <c r="VOE119" s="79"/>
      <c r="VOF119" s="79"/>
      <c r="VOG119" s="79"/>
      <c r="VOH119" s="25"/>
      <c r="VOI119" s="26"/>
      <c r="VOJ119" s="26"/>
      <c r="VOK119" s="26"/>
      <c r="VOL119" s="26"/>
      <c r="VOM119" s="26"/>
      <c r="VON119" s="26"/>
      <c r="VOO119" s="26"/>
      <c r="VOP119" s="81"/>
      <c r="VOQ119" s="80"/>
      <c r="VOR119" s="80"/>
      <c r="VOS119" s="79"/>
      <c r="VOT119" s="80"/>
      <c r="VOU119" s="79"/>
      <c r="VOV119" s="79"/>
      <c r="VOW119" s="79"/>
      <c r="VOX119" s="25"/>
      <c r="VOY119" s="26"/>
      <c r="VOZ119" s="26"/>
      <c r="VPA119" s="26"/>
      <c r="VPB119" s="26"/>
      <c r="VPC119" s="26"/>
      <c r="VPD119" s="26"/>
      <c r="VPE119" s="26"/>
      <c r="VPF119" s="81"/>
      <c r="VPG119" s="80"/>
      <c r="VPH119" s="80"/>
      <c r="VPI119" s="79"/>
      <c r="VPJ119" s="80"/>
      <c r="VPK119" s="79"/>
      <c r="VPL119" s="79"/>
      <c r="VPM119" s="79"/>
      <c r="VPN119" s="25"/>
      <c r="VPO119" s="26"/>
      <c r="VPP119" s="26"/>
      <c r="VPQ119" s="26"/>
      <c r="VPR119" s="26"/>
      <c r="VPS119" s="26"/>
      <c r="VPT119" s="26"/>
      <c r="VPU119" s="26"/>
      <c r="VPV119" s="81"/>
      <c r="VPW119" s="80"/>
      <c r="VPX119" s="80"/>
      <c r="VPY119" s="79"/>
      <c r="VPZ119" s="80"/>
      <c r="VQA119" s="79"/>
      <c r="VQB119" s="79"/>
      <c r="VQC119" s="79"/>
      <c r="VQD119" s="25"/>
      <c r="VQE119" s="26"/>
      <c r="VQF119" s="26"/>
      <c r="VQG119" s="26"/>
      <c r="VQH119" s="26"/>
      <c r="VQI119" s="26"/>
      <c r="VQJ119" s="26"/>
      <c r="VQK119" s="26"/>
      <c r="VQL119" s="81"/>
      <c r="VQM119" s="80"/>
      <c r="VQN119" s="80"/>
      <c r="VQO119" s="79"/>
      <c r="VQP119" s="80"/>
      <c r="VQQ119" s="79"/>
      <c r="VQR119" s="79"/>
      <c r="VQS119" s="79"/>
      <c r="VQT119" s="25"/>
      <c r="VQU119" s="26"/>
      <c r="VQV119" s="26"/>
      <c r="VQW119" s="26"/>
      <c r="VQX119" s="26"/>
      <c r="VQY119" s="26"/>
      <c r="VQZ119" s="26"/>
      <c r="VRA119" s="26"/>
      <c r="VRB119" s="81"/>
      <c r="VRC119" s="80"/>
      <c r="VRD119" s="80"/>
      <c r="VRE119" s="79"/>
      <c r="VRF119" s="80"/>
      <c r="VRG119" s="79"/>
      <c r="VRH119" s="79"/>
      <c r="VRI119" s="79"/>
      <c r="VRJ119" s="25"/>
      <c r="VRK119" s="26"/>
      <c r="VRL119" s="26"/>
      <c r="VRM119" s="26"/>
      <c r="VRN119" s="26"/>
      <c r="VRO119" s="26"/>
      <c r="VRP119" s="26"/>
      <c r="VRQ119" s="26"/>
      <c r="VRR119" s="81"/>
      <c r="VRS119" s="80"/>
      <c r="VRT119" s="80"/>
      <c r="VRU119" s="79"/>
      <c r="VRV119" s="80"/>
      <c r="VRW119" s="79"/>
      <c r="VRX119" s="79"/>
      <c r="VRY119" s="79"/>
      <c r="VRZ119" s="25"/>
      <c r="VSA119" s="26"/>
      <c r="VSB119" s="26"/>
      <c r="VSC119" s="26"/>
      <c r="VSD119" s="26"/>
      <c r="VSE119" s="26"/>
      <c r="VSF119" s="26"/>
      <c r="VSG119" s="26"/>
      <c r="VSH119" s="81"/>
      <c r="VSI119" s="80"/>
      <c r="VSJ119" s="80"/>
      <c r="VSK119" s="79"/>
      <c r="VSL119" s="80"/>
      <c r="VSM119" s="79"/>
      <c r="VSN119" s="79"/>
      <c r="VSO119" s="79"/>
      <c r="VSP119" s="25"/>
      <c r="VSQ119" s="26"/>
      <c r="VSR119" s="26"/>
      <c r="VSS119" s="26"/>
      <c r="VST119" s="26"/>
      <c r="VSU119" s="26"/>
      <c r="VSV119" s="26"/>
      <c r="VSW119" s="26"/>
      <c r="VSX119" s="81"/>
      <c r="VSY119" s="80"/>
      <c r="VSZ119" s="80"/>
      <c r="VTA119" s="79"/>
      <c r="VTB119" s="80"/>
      <c r="VTC119" s="79"/>
      <c r="VTD119" s="79"/>
      <c r="VTE119" s="79"/>
      <c r="VTF119" s="25"/>
      <c r="VTG119" s="26"/>
      <c r="VTH119" s="26"/>
      <c r="VTI119" s="26"/>
      <c r="VTJ119" s="26"/>
      <c r="VTK119" s="26"/>
      <c r="VTL119" s="26"/>
      <c r="VTM119" s="26"/>
      <c r="VTN119" s="81"/>
      <c r="VTO119" s="80"/>
      <c r="VTP119" s="80"/>
      <c r="VTQ119" s="79"/>
      <c r="VTR119" s="80"/>
      <c r="VTS119" s="79"/>
      <c r="VTT119" s="79"/>
      <c r="VTU119" s="79"/>
      <c r="VTV119" s="25"/>
      <c r="VTW119" s="26"/>
      <c r="VTX119" s="26"/>
      <c r="VTY119" s="26"/>
      <c r="VTZ119" s="26"/>
      <c r="VUA119" s="26"/>
      <c r="VUB119" s="26"/>
      <c r="VUC119" s="26"/>
      <c r="VUD119" s="81"/>
      <c r="VUE119" s="80"/>
      <c r="VUF119" s="80"/>
      <c r="VUG119" s="79"/>
      <c r="VUH119" s="80"/>
      <c r="VUI119" s="79"/>
      <c r="VUJ119" s="79"/>
      <c r="VUK119" s="79"/>
      <c r="VUL119" s="25"/>
      <c r="VUM119" s="26"/>
      <c r="VUN119" s="26"/>
      <c r="VUO119" s="26"/>
      <c r="VUP119" s="26"/>
      <c r="VUQ119" s="26"/>
      <c r="VUR119" s="26"/>
      <c r="VUS119" s="26"/>
      <c r="VUT119" s="81"/>
      <c r="VUU119" s="80"/>
      <c r="VUV119" s="80"/>
      <c r="VUW119" s="79"/>
      <c r="VUX119" s="80"/>
      <c r="VUY119" s="79"/>
      <c r="VUZ119" s="79"/>
      <c r="VVA119" s="79"/>
      <c r="VVB119" s="25"/>
      <c r="VVC119" s="26"/>
      <c r="VVD119" s="26"/>
      <c r="VVE119" s="26"/>
      <c r="VVF119" s="26"/>
      <c r="VVG119" s="26"/>
      <c r="VVH119" s="26"/>
      <c r="VVI119" s="26"/>
      <c r="VVJ119" s="81"/>
      <c r="VVK119" s="80"/>
      <c r="VVL119" s="80"/>
      <c r="VVM119" s="79"/>
      <c r="VVN119" s="80"/>
      <c r="VVO119" s="79"/>
      <c r="VVP119" s="79"/>
      <c r="VVQ119" s="79"/>
      <c r="VVR119" s="25"/>
      <c r="VVS119" s="26"/>
      <c r="VVT119" s="26"/>
      <c r="VVU119" s="26"/>
      <c r="VVV119" s="26"/>
      <c r="VVW119" s="26"/>
      <c r="VVX119" s="26"/>
      <c r="VVY119" s="26"/>
      <c r="VVZ119" s="81"/>
      <c r="VWA119" s="80"/>
      <c r="VWB119" s="80"/>
      <c r="VWC119" s="79"/>
      <c r="VWD119" s="80"/>
      <c r="VWE119" s="79"/>
      <c r="VWF119" s="79"/>
      <c r="VWG119" s="79"/>
      <c r="VWH119" s="25"/>
      <c r="VWI119" s="26"/>
      <c r="VWJ119" s="26"/>
      <c r="VWK119" s="26"/>
      <c r="VWL119" s="26"/>
      <c r="VWM119" s="26"/>
      <c r="VWN119" s="26"/>
      <c r="VWO119" s="26"/>
      <c r="VWP119" s="81"/>
      <c r="VWQ119" s="80"/>
      <c r="VWR119" s="80"/>
      <c r="VWS119" s="79"/>
      <c r="VWT119" s="80"/>
      <c r="VWU119" s="79"/>
      <c r="VWV119" s="79"/>
      <c r="VWW119" s="79"/>
      <c r="VWX119" s="25"/>
      <c r="VWY119" s="26"/>
      <c r="VWZ119" s="26"/>
      <c r="VXA119" s="26"/>
      <c r="VXB119" s="26"/>
      <c r="VXC119" s="26"/>
      <c r="VXD119" s="26"/>
      <c r="VXE119" s="26"/>
      <c r="VXF119" s="81"/>
      <c r="VXG119" s="80"/>
      <c r="VXH119" s="80"/>
      <c r="VXI119" s="79"/>
      <c r="VXJ119" s="80"/>
      <c r="VXK119" s="79"/>
      <c r="VXL119" s="79"/>
      <c r="VXM119" s="79"/>
      <c r="VXN119" s="25"/>
      <c r="VXO119" s="26"/>
      <c r="VXP119" s="26"/>
      <c r="VXQ119" s="26"/>
      <c r="VXR119" s="26"/>
      <c r="VXS119" s="26"/>
      <c r="VXT119" s="26"/>
      <c r="VXU119" s="26"/>
      <c r="VXV119" s="81"/>
      <c r="VXW119" s="80"/>
      <c r="VXX119" s="80"/>
      <c r="VXY119" s="79"/>
      <c r="VXZ119" s="80"/>
      <c r="VYA119" s="79"/>
      <c r="VYB119" s="79"/>
      <c r="VYC119" s="79"/>
      <c r="VYD119" s="25"/>
      <c r="VYE119" s="26"/>
      <c r="VYF119" s="26"/>
      <c r="VYG119" s="26"/>
      <c r="VYH119" s="26"/>
      <c r="VYI119" s="26"/>
      <c r="VYJ119" s="26"/>
      <c r="VYK119" s="26"/>
      <c r="VYL119" s="81"/>
      <c r="VYM119" s="80"/>
      <c r="VYN119" s="80"/>
      <c r="VYO119" s="79"/>
      <c r="VYP119" s="80"/>
      <c r="VYQ119" s="79"/>
      <c r="VYR119" s="79"/>
      <c r="VYS119" s="79"/>
      <c r="VYT119" s="25"/>
      <c r="VYU119" s="26"/>
      <c r="VYV119" s="26"/>
      <c r="VYW119" s="26"/>
      <c r="VYX119" s="26"/>
      <c r="VYY119" s="26"/>
      <c r="VYZ119" s="26"/>
      <c r="VZA119" s="26"/>
      <c r="VZB119" s="81"/>
      <c r="VZC119" s="80"/>
      <c r="VZD119" s="80"/>
      <c r="VZE119" s="79"/>
      <c r="VZF119" s="80"/>
      <c r="VZG119" s="79"/>
      <c r="VZH119" s="79"/>
      <c r="VZI119" s="79"/>
      <c r="VZJ119" s="25"/>
      <c r="VZK119" s="26"/>
      <c r="VZL119" s="26"/>
      <c r="VZM119" s="26"/>
      <c r="VZN119" s="26"/>
      <c r="VZO119" s="26"/>
      <c r="VZP119" s="26"/>
      <c r="VZQ119" s="26"/>
      <c r="VZR119" s="81"/>
      <c r="VZS119" s="80"/>
      <c r="VZT119" s="80"/>
      <c r="VZU119" s="79"/>
      <c r="VZV119" s="80"/>
      <c r="VZW119" s="79"/>
      <c r="VZX119" s="79"/>
      <c r="VZY119" s="79"/>
      <c r="VZZ119" s="25"/>
      <c r="WAA119" s="26"/>
      <c r="WAB119" s="26"/>
      <c r="WAC119" s="26"/>
      <c r="WAD119" s="26"/>
      <c r="WAE119" s="26"/>
      <c r="WAF119" s="26"/>
      <c r="WAG119" s="26"/>
      <c r="WAH119" s="81"/>
      <c r="WAI119" s="80"/>
      <c r="WAJ119" s="80"/>
      <c r="WAK119" s="79"/>
      <c r="WAL119" s="80"/>
      <c r="WAM119" s="79"/>
      <c r="WAN119" s="79"/>
      <c r="WAO119" s="79"/>
      <c r="WAP119" s="25"/>
      <c r="WAQ119" s="26"/>
      <c r="WAR119" s="26"/>
      <c r="WAS119" s="26"/>
      <c r="WAT119" s="26"/>
      <c r="WAU119" s="26"/>
      <c r="WAV119" s="26"/>
      <c r="WAW119" s="26"/>
      <c r="WAX119" s="81"/>
      <c r="WAY119" s="80"/>
      <c r="WAZ119" s="80"/>
      <c r="WBA119" s="79"/>
      <c r="WBB119" s="80"/>
      <c r="WBC119" s="79"/>
      <c r="WBD119" s="79"/>
      <c r="WBE119" s="79"/>
      <c r="WBF119" s="25"/>
      <c r="WBG119" s="26"/>
      <c r="WBH119" s="26"/>
      <c r="WBI119" s="26"/>
      <c r="WBJ119" s="26"/>
      <c r="WBK119" s="26"/>
      <c r="WBL119" s="26"/>
      <c r="WBM119" s="26"/>
      <c r="WBN119" s="81"/>
      <c r="WBO119" s="80"/>
      <c r="WBP119" s="80"/>
      <c r="WBQ119" s="79"/>
      <c r="WBR119" s="80"/>
      <c r="WBS119" s="79"/>
      <c r="WBT119" s="79"/>
      <c r="WBU119" s="79"/>
      <c r="WBV119" s="25"/>
      <c r="WBW119" s="26"/>
      <c r="WBX119" s="26"/>
      <c r="WBY119" s="26"/>
      <c r="WBZ119" s="26"/>
      <c r="WCA119" s="26"/>
      <c r="WCB119" s="26"/>
      <c r="WCC119" s="26"/>
      <c r="WCD119" s="81"/>
      <c r="WCE119" s="80"/>
      <c r="WCF119" s="80"/>
      <c r="WCG119" s="79"/>
      <c r="WCH119" s="80"/>
      <c r="WCI119" s="79"/>
      <c r="WCJ119" s="79"/>
      <c r="WCK119" s="79"/>
      <c r="WCL119" s="25"/>
      <c r="WCM119" s="26"/>
      <c r="WCN119" s="26"/>
      <c r="WCO119" s="26"/>
      <c r="WCP119" s="26"/>
      <c r="WCQ119" s="26"/>
      <c r="WCR119" s="26"/>
      <c r="WCS119" s="26"/>
      <c r="WCT119" s="81"/>
      <c r="WCU119" s="80"/>
      <c r="WCV119" s="80"/>
      <c r="WCW119" s="79"/>
      <c r="WCX119" s="80"/>
      <c r="WCY119" s="79"/>
      <c r="WCZ119" s="79"/>
      <c r="WDA119" s="79"/>
      <c r="WDB119" s="25"/>
      <c r="WDC119" s="26"/>
      <c r="WDD119" s="26"/>
      <c r="WDE119" s="26"/>
      <c r="WDF119" s="26"/>
      <c r="WDG119" s="26"/>
      <c r="WDH119" s="26"/>
      <c r="WDI119" s="26"/>
      <c r="WDJ119" s="81"/>
      <c r="WDK119" s="80"/>
      <c r="WDL119" s="80"/>
      <c r="WDM119" s="79"/>
      <c r="WDN119" s="80"/>
      <c r="WDO119" s="79"/>
      <c r="WDP119" s="79"/>
      <c r="WDQ119" s="79"/>
      <c r="WDR119" s="25"/>
      <c r="WDS119" s="26"/>
      <c r="WDT119" s="26"/>
      <c r="WDU119" s="26"/>
      <c r="WDV119" s="26"/>
      <c r="WDW119" s="26"/>
      <c r="WDX119" s="26"/>
      <c r="WDY119" s="26"/>
      <c r="WDZ119" s="81"/>
      <c r="WEA119" s="80"/>
      <c r="WEB119" s="80"/>
      <c r="WEC119" s="79"/>
      <c r="WED119" s="80"/>
      <c r="WEE119" s="79"/>
      <c r="WEF119" s="79"/>
      <c r="WEG119" s="79"/>
      <c r="WEH119" s="25"/>
      <c r="WEI119" s="26"/>
      <c r="WEJ119" s="26"/>
      <c r="WEK119" s="26"/>
      <c r="WEL119" s="26"/>
      <c r="WEM119" s="26"/>
      <c r="WEN119" s="26"/>
      <c r="WEO119" s="26"/>
      <c r="WEP119" s="81"/>
      <c r="WEQ119" s="80"/>
      <c r="WER119" s="80"/>
      <c r="WES119" s="79"/>
      <c r="WET119" s="80"/>
      <c r="WEU119" s="79"/>
      <c r="WEV119" s="79"/>
      <c r="WEW119" s="79"/>
      <c r="WEX119" s="25"/>
      <c r="WEY119" s="26"/>
      <c r="WEZ119" s="26"/>
      <c r="WFA119" s="26"/>
      <c r="WFB119" s="26"/>
      <c r="WFC119" s="26"/>
      <c r="WFD119" s="26"/>
      <c r="WFE119" s="26"/>
      <c r="WFF119" s="81"/>
      <c r="WFG119" s="80"/>
      <c r="WFH119" s="80"/>
      <c r="WFI119" s="79"/>
      <c r="WFJ119" s="80"/>
      <c r="WFK119" s="79"/>
      <c r="WFL119" s="79"/>
      <c r="WFM119" s="79"/>
      <c r="WFN119" s="25"/>
      <c r="WFO119" s="26"/>
      <c r="WFP119" s="26"/>
      <c r="WFQ119" s="26"/>
      <c r="WFR119" s="26"/>
      <c r="WFS119" s="26"/>
      <c r="WFT119" s="26"/>
      <c r="WFU119" s="26"/>
      <c r="WFV119" s="81"/>
      <c r="WFW119" s="80"/>
      <c r="WFX119" s="80"/>
      <c r="WFY119" s="79"/>
      <c r="WFZ119" s="80"/>
      <c r="WGA119" s="79"/>
      <c r="WGB119" s="79"/>
      <c r="WGC119" s="79"/>
      <c r="WGD119" s="25"/>
      <c r="WGE119" s="26"/>
      <c r="WGF119" s="26"/>
      <c r="WGG119" s="26"/>
      <c r="WGH119" s="26"/>
      <c r="WGI119" s="26"/>
      <c r="WGJ119" s="26"/>
      <c r="WGK119" s="26"/>
      <c r="WGL119" s="81"/>
      <c r="WGM119" s="80"/>
      <c r="WGN119" s="80"/>
      <c r="WGO119" s="79"/>
      <c r="WGP119" s="80"/>
      <c r="WGQ119" s="79"/>
      <c r="WGR119" s="79"/>
      <c r="WGS119" s="79"/>
      <c r="WGT119" s="25"/>
      <c r="WGU119" s="26"/>
      <c r="WGV119" s="26"/>
      <c r="WGW119" s="26"/>
      <c r="WGX119" s="26"/>
      <c r="WGY119" s="26"/>
      <c r="WGZ119" s="26"/>
      <c r="WHA119" s="26"/>
      <c r="WHB119" s="81"/>
      <c r="WHC119" s="80"/>
      <c r="WHD119" s="80"/>
      <c r="WHE119" s="79"/>
      <c r="WHF119" s="80"/>
      <c r="WHG119" s="79"/>
      <c r="WHH119" s="79"/>
      <c r="WHI119" s="79"/>
      <c r="WHJ119" s="25"/>
      <c r="WHK119" s="26"/>
      <c r="WHL119" s="26"/>
      <c r="WHM119" s="26"/>
      <c r="WHN119" s="26"/>
      <c r="WHO119" s="26"/>
      <c r="WHP119" s="26"/>
      <c r="WHQ119" s="26"/>
      <c r="WHR119" s="81"/>
      <c r="WHS119" s="80"/>
      <c r="WHT119" s="80"/>
      <c r="WHU119" s="79"/>
      <c r="WHV119" s="80"/>
      <c r="WHW119" s="79"/>
      <c r="WHX119" s="79"/>
      <c r="WHY119" s="79"/>
      <c r="WHZ119" s="25"/>
      <c r="WIA119" s="26"/>
      <c r="WIB119" s="26"/>
      <c r="WIC119" s="26"/>
      <c r="WID119" s="26"/>
      <c r="WIE119" s="26"/>
      <c r="WIF119" s="26"/>
      <c r="WIG119" s="26"/>
      <c r="WIH119" s="81"/>
      <c r="WII119" s="80"/>
      <c r="WIJ119" s="80"/>
      <c r="WIK119" s="79"/>
      <c r="WIL119" s="80"/>
      <c r="WIM119" s="79"/>
      <c r="WIN119" s="79"/>
      <c r="WIO119" s="79"/>
      <c r="WIP119" s="25"/>
      <c r="WIQ119" s="26"/>
      <c r="WIR119" s="26"/>
      <c r="WIS119" s="26"/>
      <c r="WIT119" s="26"/>
      <c r="WIU119" s="26"/>
      <c r="WIV119" s="26"/>
      <c r="WIW119" s="26"/>
      <c r="WIX119" s="81"/>
      <c r="WIY119" s="80"/>
      <c r="WIZ119" s="80"/>
      <c r="WJA119" s="79"/>
      <c r="WJB119" s="80"/>
      <c r="WJC119" s="79"/>
      <c r="WJD119" s="79"/>
      <c r="WJE119" s="79"/>
      <c r="WJF119" s="25"/>
      <c r="WJG119" s="26"/>
      <c r="WJH119" s="26"/>
      <c r="WJI119" s="26"/>
      <c r="WJJ119" s="26"/>
      <c r="WJK119" s="26"/>
      <c r="WJL119" s="26"/>
      <c r="WJM119" s="26"/>
      <c r="WJN119" s="81"/>
      <c r="WJO119" s="80"/>
      <c r="WJP119" s="80"/>
      <c r="WJQ119" s="79"/>
      <c r="WJR119" s="80"/>
      <c r="WJS119" s="79"/>
      <c r="WJT119" s="79"/>
      <c r="WJU119" s="79"/>
      <c r="WJV119" s="25"/>
      <c r="WJW119" s="26"/>
      <c r="WJX119" s="26"/>
      <c r="WJY119" s="26"/>
      <c r="WJZ119" s="26"/>
      <c r="WKA119" s="26"/>
      <c r="WKB119" s="26"/>
      <c r="WKC119" s="26"/>
      <c r="WKD119" s="81"/>
      <c r="WKE119" s="80"/>
      <c r="WKF119" s="80"/>
      <c r="WKG119" s="79"/>
      <c r="WKH119" s="80"/>
      <c r="WKI119" s="79"/>
      <c r="WKJ119" s="79"/>
      <c r="WKK119" s="79"/>
      <c r="WKL119" s="25"/>
      <c r="WKM119" s="26"/>
      <c r="WKN119" s="26"/>
      <c r="WKO119" s="26"/>
      <c r="WKP119" s="26"/>
      <c r="WKQ119" s="26"/>
      <c r="WKR119" s="26"/>
      <c r="WKS119" s="26"/>
      <c r="WKT119" s="81"/>
      <c r="WKU119" s="80"/>
      <c r="WKV119" s="80"/>
      <c r="WKW119" s="79"/>
      <c r="WKX119" s="80"/>
      <c r="WKY119" s="79"/>
      <c r="WKZ119" s="79"/>
      <c r="WLA119" s="79"/>
      <c r="WLB119" s="25"/>
      <c r="WLC119" s="26"/>
      <c r="WLD119" s="26"/>
      <c r="WLE119" s="26"/>
      <c r="WLF119" s="26"/>
      <c r="WLG119" s="26"/>
      <c r="WLH119" s="26"/>
      <c r="WLI119" s="26"/>
      <c r="WLJ119" s="81"/>
      <c r="WLK119" s="80"/>
      <c r="WLL119" s="80"/>
      <c r="WLM119" s="79"/>
      <c r="WLN119" s="80"/>
      <c r="WLO119" s="79"/>
      <c r="WLP119" s="79"/>
      <c r="WLQ119" s="79"/>
      <c r="WLR119" s="25"/>
      <c r="WLS119" s="26"/>
      <c r="WLT119" s="26"/>
      <c r="WLU119" s="26"/>
      <c r="WLV119" s="26"/>
      <c r="WLW119" s="26"/>
      <c r="WLX119" s="26"/>
      <c r="WLY119" s="26"/>
      <c r="WLZ119" s="81"/>
      <c r="WMA119" s="80"/>
      <c r="WMB119" s="80"/>
      <c r="WMC119" s="79"/>
      <c r="WMD119" s="80"/>
      <c r="WME119" s="79"/>
      <c r="WMF119" s="79"/>
      <c r="WMG119" s="79"/>
      <c r="WMH119" s="25"/>
      <c r="WMI119" s="26"/>
      <c r="WMJ119" s="26"/>
      <c r="WMK119" s="26"/>
      <c r="WML119" s="26"/>
      <c r="WMM119" s="26"/>
      <c r="WMN119" s="26"/>
      <c r="WMO119" s="26"/>
      <c r="WMP119" s="81"/>
      <c r="WMQ119" s="80"/>
      <c r="WMR119" s="80"/>
      <c r="WMS119" s="79"/>
      <c r="WMT119" s="80"/>
      <c r="WMU119" s="79"/>
      <c r="WMV119" s="79"/>
      <c r="WMW119" s="79"/>
      <c r="WMX119" s="25"/>
      <c r="WMY119" s="26"/>
      <c r="WMZ119" s="26"/>
      <c r="WNA119" s="26"/>
      <c r="WNB119" s="26"/>
      <c r="WNC119" s="26"/>
      <c r="WND119" s="26"/>
      <c r="WNE119" s="26"/>
      <c r="WNF119" s="81"/>
      <c r="WNG119" s="80"/>
      <c r="WNH119" s="80"/>
      <c r="WNI119" s="79"/>
      <c r="WNJ119" s="80"/>
      <c r="WNK119" s="79"/>
      <c r="WNL119" s="79"/>
      <c r="WNM119" s="79"/>
      <c r="WNN119" s="25"/>
      <c r="WNO119" s="26"/>
      <c r="WNP119" s="26"/>
      <c r="WNQ119" s="26"/>
      <c r="WNR119" s="26"/>
      <c r="WNS119" s="26"/>
      <c r="WNT119" s="26"/>
      <c r="WNU119" s="26"/>
      <c r="WNV119" s="81"/>
      <c r="WNW119" s="80"/>
      <c r="WNX119" s="80"/>
      <c r="WNY119" s="79"/>
      <c r="WNZ119" s="80"/>
      <c r="WOA119" s="79"/>
      <c r="WOB119" s="79"/>
      <c r="WOC119" s="79"/>
      <c r="WOD119" s="25"/>
      <c r="WOE119" s="26"/>
      <c r="WOF119" s="26"/>
      <c r="WOG119" s="26"/>
      <c r="WOH119" s="26"/>
      <c r="WOI119" s="26"/>
      <c r="WOJ119" s="26"/>
      <c r="WOK119" s="26"/>
      <c r="WOL119" s="81"/>
      <c r="WOM119" s="80"/>
      <c r="WON119" s="80"/>
      <c r="WOO119" s="79"/>
      <c r="WOP119" s="80"/>
      <c r="WOQ119" s="79"/>
      <c r="WOR119" s="79"/>
      <c r="WOS119" s="79"/>
      <c r="WOT119" s="25"/>
      <c r="WOU119" s="26"/>
      <c r="WOV119" s="26"/>
      <c r="WOW119" s="26"/>
      <c r="WOX119" s="26"/>
      <c r="WOY119" s="26"/>
      <c r="WOZ119" s="26"/>
      <c r="WPA119" s="26"/>
      <c r="WPB119" s="81"/>
      <c r="WPC119" s="80"/>
      <c r="WPD119" s="80"/>
      <c r="WPE119" s="79"/>
      <c r="WPF119" s="80"/>
      <c r="WPG119" s="79"/>
      <c r="WPH119" s="79"/>
      <c r="WPI119" s="79"/>
      <c r="WPJ119" s="25"/>
      <c r="WPK119" s="26"/>
      <c r="WPL119" s="26"/>
      <c r="WPM119" s="26"/>
      <c r="WPN119" s="26"/>
      <c r="WPO119" s="26"/>
      <c r="WPP119" s="26"/>
      <c r="WPQ119" s="26"/>
      <c r="WPR119" s="81"/>
      <c r="WPS119" s="80"/>
      <c r="WPT119" s="80"/>
      <c r="WPU119" s="79"/>
      <c r="WPV119" s="80"/>
      <c r="WPW119" s="79"/>
      <c r="WPX119" s="79"/>
      <c r="WPY119" s="79"/>
      <c r="WPZ119" s="25"/>
      <c r="WQA119" s="26"/>
      <c r="WQB119" s="26"/>
      <c r="WQC119" s="26"/>
      <c r="WQD119" s="26"/>
      <c r="WQE119" s="26"/>
      <c r="WQF119" s="26"/>
      <c r="WQG119" s="26"/>
      <c r="WQH119" s="81"/>
      <c r="WQI119" s="80"/>
      <c r="WQJ119" s="80"/>
      <c r="WQK119" s="79"/>
      <c r="WQL119" s="80"/>
      <c r="WQM119" s="79"/>
      <c r="WQN119" s="79"/>
      <c r="WQO119" s="79"/>
      <c r="WQP119" s="25"/>
      <c r="WQQ119" s="26"/>
      <c r="WQR119" s="26"/>
      <c r="WQS119" s="26"/>
      <c r="WQT119" s="26"/>
      <c r="WQU119" s="26"/>
      <c r="WQV119" s="26"/>
      <c r="WQW119" s="26"/>
      <c r="WQX119" s="81"/>
      <c r="WQY119" s="80"/>
      <c r="WQZ119" s="80"/>
      <c r="WRA119" s="79"/>
      <c r="WRB119" s="80"/>
      <c r="WRC119" s="79"/>
      <c r="WRD119" s="79"/>
      <c r="WRE119" s="79"/>
      <c r="WRF119" s="25"/>
      <c r="WRG119" s="26"/>
      <c r="WRH119" s="26"/>
      <c r="WRI119" s="26"/>
      <c r="WRJ119" s="26"/>
      <c r="WRK119" s="26"/>
      <c r="WRL119" s="26"/>
      <c r="WRM119" s="26"/>
      <c r="WRN119" s="81"/>
      <c r="WRO119" s="80"/>
      <c r="WRP119" s="80"/>
      <c r="WRQ119" s="79"/>
      <c r="WRR119" s="80"/>
      <c r="WRS119" s="79"/>
      <c r="WRT119" s="79"/>
      <c r="WRU119" s="79"/>
      <c r="WRV119" s="25"/>
      <c r="WRW119" s="26"/>
      <c r="WRX119" s="26"/>
      <c r="WRY119" s="26"/>
      <c r="WRZ119" s="26"/>
      <c r="WSA119" s="26"/>
      <c r="WSB119" s="26"/>
      <c r="WSC119" s="26"/>
      <c r="WSD119" s="81"/>
      <c r="WSE119" s="80"/>
      <c r="WSF119" s="80"/>
      <c r="WSG119" s="79"/>
      <c r="WSH119" s="80"/>
      <c r="WSI119" s="79"/>
      <c r="WSJ119" s="79"/>
      <c r="WSK119" s="79"/>
      <c r="WSL119" s="25"/>
      <c r="WSM119" s="26"/>
      <c r="WSN119" s="26"/>
      <c r="WSO119" s="26"/>
      <c r="WSP119" s="26"/>
      <c r="WSQ119" s="26"/>
      <c r="WSR119" s="26"/>
      <c r="WSS119" s="26"/>
      <c r="WST119" s="81"/>
      <c r="WSU119" s="80"/>
      <c r="WSV119" s="80"/>
      <c r="WSW119" s="79"/>
      <c r="WSX119" s="80"/>
      <c r="WSY119" s="79"/>
      <c r="WSZ119" s="79"/>
      <c r="WTA119" s="79"/>
      <c r="WTB119" s="25"/>
      <c r="WTC119" s="26"/>
      <c r="WTD119" s="26"/>
      <c r="WTE119" s="26"/>
      <c r="WTF119" s="26"/>
      <c r="WTG119" s="26"/>
      <c r="WTH119" s="26"/>
      <c r="WTI119" s="26"/>
      <c r="WTJ119" s="81"/>
      <c r="WTK119" s="80"/>
      <c r="WTL119" s="80"/>
      <c r="WTM119" s="79"/>
      <c r="WTN119" s="80"/>
      <c r="WTO119" s="79"/>
      <c r="WTP119" s="79"/>
      <c r="WTQ119" s="79"/>
      <c r="WTR119" s="25"/>
      <c r="WTS119" s="26"/>
      <c r="WTT119" s="26"/>
      <c r="WTU119" s="26"/>
      <c r="WTV119" s="26"/>
      <c r="WTW119" s="26"/>
      <c r="WTX119" s="26"/>
      <c r="WTY119" s="26"/>
      <c r="WTZ119" s="81"/>
      <c r="WUA119" s="80"/>
      <c r="WUB119" s="80"/>
      <c r="WUC119" s="79"/>
      <c r="WUD119" s="80"/>
      <c r="WUE119" s="79"/>
      <c r="WUF119" s="79"/>
      <c r="WUG119" s="79"/>
      <c r="WUH119" s="25"/>
      <c r="WUI119" s="26"/>
      <c r="WUJ119" s="26"/>
      <c r="WUK119" s="26"/>
      <c r="WUL119" s="26"/>
      <c r="WUM119" s="26"/>
      <c r="WUN119" s="26"/>
      <c r="WUO119" s="26"/>
      <c r="WUP119" s="81"/>
      <c r="WUQ119" s="80"/>
      <c r="WUR119" s="80"/>
      <c r="WUS119" s="79"/>
      <c r="WUT119" s="80"/>
      <c r="WUU119" s="79"/>
      <c r="WUV119" s="79"/>
      <c r="WUW119" s="79"/>
      <c r="WUX119" s="25"/>
      <c r="WUY119" s="26"/>
      <c r="WUZ119" s="26"/>
      <c r="WVA119" s="26"/>
      <c r="WVB119" s="26"/>
      <c r="WVC119" s="26"/>
      <c r="WVD119" s="26"/>
      <c r="WVE119" s="26"/>
      <c r="WVF119" s="81"/>
      <c r="WVG119" s="80"/>
      <c r="WVH119" s="80"/>
      <c r="WVI119" s="79"/>
      <c r="WVJ119" s="80"/>
      <c r="WVK119" s="79"/>
      <c r="WVL119" s="79"/>
      <c r="WVM119" s="79"/>
      <c r="WVN119" s="25"/>
      <c r="WVO119" s="26"/>
      <c r="WVP119" s="26"/>
      <c r="WVQ119" s="26"/>
      <c r="WVR119" s="26"/>
      <c r="WVS119" s="26"/>
      <c r="WVT119" s="26"/>
      <c r="WVU119" s="26"/>
      <c r="WVV119" s="81"/>
      <c r="WVW119" s="80"/>
      <c r="WVX119" s="80"/>
      <c r="WVY119" s="79"/>
      <c r="WVZ119" s="80"/>
      <c r="WWA119" s="79"/>
      <c r="WWB119" s="79"/>
      <c r="WWC119" s="79"/>
      <c r="WWD119" s="25"/>
      <c r="WWE119" s="26"/>
      <c r="WWF119" s="26"/>
      <c r="WWG119" s="26"/>
      <c r="WWH119" s="26"/>
      <c r="WWI119" s="26"/>
      <c r="WWJ119" s="26"/>
      <c r="WWK119" s="26"/>
      <c r="WWL119" s="81"/>
      <c r="WWM119" s="80"/>
      <c r="WWN119" s="80"/>
      <c r="WWO119" s="79"/>
      <c r="WWP119" s="80"/>
      <c r="WWQ119" s="79"/>
      <c r="WWR119" s="79"/>
      <c r="WWS119" s="79"/>
      <c r="WWT119" s="25"/>
      <c r="WWU119" s="26"/>
      <c r="WWV119" s="26"/>
      <c r="WWW119" s="26"/>
      <c r="WWX119" s="26"/>
      <c r="WWY119" s="26"/>
      <c r="WWZ119" s="26"/>
      <c r="WXA119" s="26"/>
      <c r="WXB119" s="81"/>
      <c r="WXC119" s="80"/>
      <c r="WXD119" s="80"/>
      <c r="WXE119" s="79"/>
      <c r="WXF119" s="80"/>
      <c r="WXG119" s="79"/>
      <c r="WXH119" s="79"/>
      <c r="WXI119" s="79"/>
      <c r="WXJ119" s="25"/>
      <c r="WXK119" s="26"/>
      <c r="WXL119" s="26"/>
      <c r="WXM119" s="26"/>
      <c r="WXN119" s="26"/>
      <c r="WXO119" s="26"/>
      <c r="WXP119" s="26"/>
      <c r="WXQ119" s="26"/>
      <c r="WXR119" s="81"/>
      <c r="WXS119" s="80"/>
      <c r="WXT119" s="80"/>
      <c r="WXU119" s="79"/>
      <c r="WXV119" s="80"/>
      <c r="WXW119" s="79"/>
      <c r="WXX119" s="79"/>
      <c r="WXY119" s="79"/>
      <c r="WXZ119" s="25"/>
      <c r="WYA119" s="26"/>
      <c r="WYB119" s="26"/>
      <c r="WYC119" s="26"/>
      <c r="WYD119" s="26"/>
      <c r="WYE119" s="26"/>
      <c r="WYF119" s="26"/>
      <c r="WYG119" s="26"/>
      <c r="WYH119" s="81"/>
      <c r="WYI119" s="80"/>
      <c r="WYJ119" s="80"/>
      <c r="WYK119" s="79"/>
      <c r="WYL119" s="80"/>
      <c r="WYM119" s="79"/>
      <c r="WYN119" s="79"/>
      <c r="WYO119" s="79"/>
      <c r="WYP119" s="25"/>
      <c r="WYQ119" s="26"/>
      <c r="WYR119" s="26"/>
      <c r="WYS119" s="26"/>
      <c r="WYT119" s="26"/>
      <c r="WYU119" s="26"/>
      <c r="WYV119" s="26"/>
      <c r="WYW119" s="26"/>
      <c r="WYX119" s="81"/>
      <c r="WYY119" s="80"/>
      <c r="WYZ119" s="80"/>
      <c r="WZA119" s="79"/>
      <c r="WZB119" s="80"/>
      <c r="WZC119" s="79"/>
      <c r="WZD119" s="79"/>
      <c r="WZE119" s="79"/>
      <c r="WZF119" s="25"/>
      <c r="WZG119" s="26"/>
      <c r="WZH119" s="26"/>
      <c r="WZI119" s="26"/>
      <c r="WZJ119" s="26"/>
      <c r="WZK119" s="26"/>
      <c r="WZL119" s="26"/>
      <c r="WZM119" s="26"/>
      <c r="WZN119" s="81"/>
      <c r="WZO119" s="80"/>
      <c r="WZP119" s="80"/>
      <c r="WZQ119" s="79"/>
      <c r="WZR119" s="80"/>
      <c r="WZS119" s="79"/>
      <c r="WZT119" s="79"/>
      <c r="WZU119" s="79"/>
      <c r="WZV119" s="25"/>
      <c r="WZW119" s="26"/>
      <c r="WZX119" s="26"/>
      <c r="WZY119" s="26"/>
      <c r="WZZ119" s="26"/>
      <c r="XAA119" s="26"/>
      <c r="XAB119" s="26"/>
      <c r="XAC119" s="26"/>
      <c r="XAD119" s="81"/>
      <c r="XAE119" s="80"/>
      <c r="XAF119" s="80"/>
      <c r="XAG119" s="79"/>
      <c r="XAH119" s="80"/>
      <c r="XAI119" s="79"/>
      <c r="XAJ119" s="79"/>
      <c r="XAK119" s="79"/>
      <c r="XAL119" s="25"/>
      <c r="XAM119" s="26"/>
      <c r="XAN119" s="26"/>
      <c r="XAO119" s="26"/>
      <c r="XAP119" s="26"/>
      <c r="XAQ119" s="26"/>
      <c r="XAR119" s="26"/>
      <c r="XAS119" s="26"/>
      <c r="XAT119" s="81"/>
      <c r="XAU119" s="80"/>
      <c r="XAV119" s="80"/>
      <c r="XAW119" s="79"/>
      <c r="XAX119" s="80"/>
      <c r="XAY119" s="79"/>
      <c r="XAZ119" s="79"/>
      <c r="XBA119" s="79"/>
      <c r="XBB119" s="25"/>
      <c r="XBC119" s="26"/>
      <c r="XBD119" s="26"/>
      <c r="XBE119" s="26"/>
      <c r="XBF119" s="26"/>
      <c r="XBG119" s="26"/>
      <c r="XBH119" s="26"/>
      <c r="XBI119" s="26"/>
      <c r="XBJ119" s="81"/>
      <c r="XBK119" s="80"/>
      <c r="XBL119" s="80"/>
      <c r="XBM119" s="79"/>
      <c r="XBN119" s="80"/>
      <c r="XBO119" s="79"/>
      <c r="XBP119" s="79"/>
      <c r="XBQ119" s="79"/>
      <c r="XBR119" s="25"/>
      <c r="XBS119" s="26"/>
      <c r="XBT119" s="26"/>
      <c r="XBU119" s="26"/>
      <c r="XBV119" s="26"/>
      <c r="XBW119" s="26"/>
      <c r="XBX119" s="26"/>
      <c r="XBY119" s="26"/>
      <c r="XBZ119" s="81"/>
      <c r="XCA119" s="80"/>
      <c r="XCB119" s="80"/>
      <c r="XCC119" s="79"/>
      <c r="XCD119" s="80"/>
      <c r="XCE119" s="79"/>
      <c r="XCF119" s="79"/>
      <c r="XCG119" s="79"/>
      <c r="XCH119" s="25"/>
      <c r="XCI119" s="26"/>
      <c r="XCJ119" s="26"/>
      <c r="XCK119" s="26"/>
      <c r="XCL119" s="26"/>
      <c r="XCM119" s="26"/>
      <c r="XCN119" s="26"/>
      <c r="XCO119" s="26"/>
      <c r="XCP119" s="81"/>
      <c r="XCQ119" s="80"/>
      <c r="XCR119" s="80"/>
      <c r="XCS119" s="79"/>
      <c r="XCT119" s="80"/>
      <c r="XCU119" s="79"/>
      <c r="XCV119" s="79"/>
      <c r="XCW119" s="79"/>
      <c r="XCX119" s="25"/>
      <c r="XCY119" s="26"/>
      <c r="XCZ119" s="26"/>
      <c r="XDA119" s="26"/>
      <c r="XDB119" s="26"/>
      <c r="XDC119" s="26"/>
      <c r="XDD119" s="26"/>
      <c r="XDE119" s="26"/>
      <c r="XDF119" s="81"/>
      <c r="XDG119" s="80"/>
      <c r="XDH119" s="80"/>
      <c r="XDI119" s="79"/>
      <c r="XDJ119" s="80"/>
      <c r="XDK119" s="79"/>
      <c r="XDL119" s="79"/>
      <c r="XDM119" s="79"/>
      <c r="XDN119" s="25"/>
      <c r="XDO119" s="26"/>
      <c r="XDP119" s="26"/>
      <c r="XDQ119" s="26"/>
      <c r="XDR119" s="26"/>
      <c r="XDS119" s="26"/>
      <c r="XDT119" s="26"/>
      <c r="XDU119" s="26"/>
      <c r="XDV119" s="81"/>
      <c r="XDW119" s="80"/>
      <c r="XDX119" s="80"/>
      <c r="XDY119" s="79"/>
      <c r="XDZ119" s="80"/>
      <c r="XEA119" s="79"/>
      <c r="XEB119" s="79"/>
      <c r="XEC119" s="79"/>
      <c r="XED119" s="25"/>
      <c r="XEE119" s="26"/>
      <c r="XEF119" s="26"/>
      <c r="XEG119" s="26"/>
      <c r="XEH119" s="26"/>
      <c r="XEI119" s="26"/>
      <c r="XEJ119" s="26"/>
      <c r="XEK119" s="26"/>
      <c r="XEL119" s="81"/>
      <c r="XEM119" s="80"/>
      <c r="XEN119" s="80"/>
      <c r="XEO119" s="79"/>
      <c r="XEP119" s="80"/>
      <c r="XEQ119" s="79"/>
      <c r="XER119" s="79"/>
      <c r="XES119" s="79"/>
      <c r="XET119" s="25"/>
      <c r="XEU119" s="26"/>
      <c r="XEV119" s="26"/>
      <c r="XEW119" s="26"/>
      <c r="XEX119" s="26"/>
      <c r="XEY119" s="26"/>
      <c r="XEZ119" s="26"/>
      <c r="XFA119" s="26"/>
      <c r="XFB119" s="81"/>
      <c r="XFC119" s="80"/>
    </row>
    <row r="120" spans="1:16383" s="4" customFormat="1" x14ac:dyDescent="0.25">
      <c r="A120" s="19"/>
      <c r="B120" s="12"/>
      <c r="C120" s="19"/>
      <c r="D120" s="12"/>
      <c r="E120" s="12"/>
      <c r="F120" s="12"/>
      <c r="G120" s="20"/>
      <c r="H120" s="21"/>
      <c r="I120" s="21"/>
      <c r="J120" s="21"/>
      <c r="K120" s="21"/>
      <c r="L120" s="21"/>
      <c r="M120" s="21"/>
      <c r="N120" s="21"/>
      <c r="O120" s="22"/>
      <c r="P120" s="19"/>
      <c r="Q120" s="23"/>
      <c r="R120" s="24"/>
      <c r="S120" s="24"/>
      <c r="T120" s="24"/>
      <c r="U120" s="24"/>
      <c r="V120" s="25"/>
      <c r="W120" s="26"/>
      <c r="X120" s="26"/>
      <c r="Y120" s="26"/>
      <c r="Z120" s="26"/>
      <c r="AA120" s="26"/>
      <c r="AB120" s="26"/>
      <c r="AC120" s="26"/>
      <c r="AD120" s="27"/>
      <c r="AE120" s="23"/>
      <c r="AF120" s="23"/>
      <c r="AG120" s="24"/>
      <c r="AH120" s="23"/>
      <c r="AI120" s="24"/>
      <c r="AJ120" s="24"/>
      <c r="AK120" s="24"/>
      <c r="AL120" s="25"/>
      <c r="AM120" s="26"/>
      <c r="AN120" s="26"/>
      <c r="AO120" s="26"/>
      <c r="AP120" s="26"/>
      <c r="AQ120" s="26"/>
      <c r="AR120" s="26"/>
      <c r="AS120" s="26"/>
      <c r="AT120" s="27"/>
      <c r="AU120" s="23"/>
      <c r="AV120" s="23"/>
      <c r="AW120" s="24"/>
      <c r="AX120" s="23"/>
      <c r="AY120" s="24"/>
      <c r="AZ120" s="24"/>
      <c r="BA120" s="24"/>
      <c r="BB120" s="25"/>
      <c r="BC120" s="26"/>
      <c r="BD120" s="26"/>
      <c r="BE120" s="26"/>
      <c r="BF120" s="26"/>
      <c r="BG120" s="26"/>
      <c r="BH120" s="26"/>
      <c r="BI120" s="26"/>
      <c r="BJ120" s="27"/>
      <c r="BK120" s="23"/>
      <c r="BL120" s="23"/>
      <c r="BM120" s="24"/>
      <c r="BN120" s="23"/>
      <c r="BO120" s="24"/>
      <c r="BP120" s="24"/>
      <c r="BQ120" s="24"/>
      <c r="BR120" s="25"/>
      <c r="BS120" s="26"/>
      <c r="BT120" s="26"/>
      <c r="BU120" s="26"/>
      <c r="BV120" s="26"/>
      <c r="BW120" s="26"/>
      <c r="BX120" s="26"/>
      <c r="BY120" s="26"/>
      <c r="BZ120" s="27"/>
      <c r="CA120" s="23"/>
      <c r="CB120" s="23"/>
      <c r="CC120" s="24"/>
      <c r="CD120" s="23"/>
      <c r="CE120" s="24"/>
      <c r="CF120" s="24"/>
      <c r="CG120" s="24"/>
      <c r="CH120" s="25"/>
      <c r="CI120" s="26"/>
      <c r="CJ120" s="26"/>
      <c r="CK120" s="26"/>
      <c r="CL120" s="26"/>
      <c r="CM120" s="26"/>
      <c r="CN120" s="26"/>
      <c r="CO120" s="26"/>
      <c r="CP120" s="27"/>
      <c r="CQ120" s="23"/>
      <c r="CR120" s="23"/>
      <c r="CS120" s="24"/>
      <c r="CT120" s="23"/>
      <c r="CU120" s="24"/>
      <c r="CV120" s="24"/>
      <c r="CW120" s="24"/>
      <c r="CX120" s="25"/>
      <c r="CY120" s="26"/>
      <c r="CZ120" s="26"/>
      <c r="DA120" s="26"/>
      <c r="DB120" s="26"/>
      <c r="DC120" s="26"/>
      <c r="DD120" s="26"/>
      <c r="DE120" s="26"/>
      <c r="DF120" s="81"/>
      <c r="DG120" s="80"/>
      <c r="DH120" s="80"/>
      <c r="DI120" s="79"/>
      <c r="DJ120" s="80"/>
      <c r="DK120" s="79"/>
      <c r="DL120" s="79"/>
      <c r="DM120" s="79"/>
      <c r="DN120" s="25"/>
      <c r="DO120" s="26"/>
      <c r="DP120" s="26"/>
      <c r="DQ120" s="26"/>
      <c r="DR120" s="26"/>
      <c r="DS120" s="26"/>
      <c r="DT120" s="26"/>
      <c r="DU120" s="26"/>
      <c r="DV120" s="81"/>
      <c r="DW120" s="80"/>
      <c r="DX120" s="80"/>
      <c r="DY120" s="79"/>
      <c r="DZ120" s="80"/>
      <c r="EA120" s="79"/>
      <c r="EB120" s="79"/>
      <c r="EC120" s="79"/>
      <c r="ED120" s="25"/>
      <c r="EE120" s="26"/>
      <c r="EF120" s="26"/>
      <c r="EG120" s="26"/>
      <c r="EH120" s="26"/>
      <c r="EI120" s="26"/>
      <c r="EJ120" s="26"/>
      <c r="EK120" s="26"/>
      <c r="EL120" s="81"/>
      <c r="EM120" s="80"/>
      <c r="EN120" s="80"/>
      <c r="EO120" s="79"/>
      <c r="EP120" s="80"/>
      <c r="EQ120" s="79"/>
      <c r="ER120" s="79"/>
      <c r="ES120" s="79"/>
      <c r="ET120" s="25"/>
      <c r="EU120" s="26"/>
      <c r="EV120" s="26"/>
      <c r="EW120" s="26"/>
      <c r="EX120" s="26"/>
      <c r="EY120" s="26"/>
      <c r="EZ120" s="26"/>
      <c r="FA120" s="26"/>
      <c r="FB120" s="81"/>
      <c r="FC120" s="80"/>
      <c r="FD120" s="80"/>
      <c r="FE120" s="79"/>
      <c r="FF120" s="80"/>
      <c r="FG120" s="79"/>
      <c r="FH120" s="79"/>
      <c r="FI120" s="79"/>
      <c r="FJ120" s="25"/>
      <c r="FK120" s="26"/>
      <c r="FL120" s="26"/>
      <c r="FM120" s="26"/>
      <c r="FN120" s="26"/>
      <c r="FO120" s="26"/>
      <c r="FP120" s="26"/>
      <c r="FQ120" s="26"/>
      <c r="FR120" s="81"/>
      <c r="FS120" s="80"/>
      <c r="FT120" s="80"/>
      <c r="FU120" s="79"/>
      <c r="FV120" s="80"/>
      <c r="FW120" s="79"/>
      <c r="FX120" s="79"/>
      <c r="FY120" s="79"/>
      <c r="FZ120" s="25"/>
      <c r="GA120" s="26"/>
      <c r="GB120" s="26"/>
      <c r="GC120" s="26"/>
      <c r="GD120" s="26"/>
      <c r="GE120" s="26"/>
      <c r="GF120" s="26"/>
      <c r="GG120" s="26"/>
      <c r="GH120" s="81"/>
      <c r="GI120" s="80"/>
      <c r="GJ120" s="80"/>
      <c r="GK120" s="79"/>
      <c r="GL120" s="80"/>
      <c r="GM120" s="79"/>
      <c r="GN120" s="79"/>
      <c r="GO120" s="79"/>
      <c r="GP120" s="25"/>
      <c r="GQ120" s="26"/>
      <c r="GR120" s="26"/>
      <c r="GS120" s="26"/>
      <c r="GT120" s="26"/>
      <c r="GU120" s="26"/>
      <c r="GV120" s="26"/>
      <c r="GW120" s="26"/>
      <c r="GX120" s="81"/>
      <c r="GY120" s="80"/>
      <c r="GZ120" s="80"/>
      <c r="HA120" s="79"/>
      <c r="HB120" s="80"/>
      <c r="HC120" s="79"/>
      <c r="HD120" s="79"/>
      <c r="HE120" s="79"/>
      <c r="HF120" s="25"/>
      <c r="HG120" s="26"/>
      <c r="HH120" s="26"/>
      <c r="HI120" s="26"/>
      <c r="HJ120" s="26"/>
      <c r="HK120" s="26"/>
      <c r="HL120" s="26"/>
      <c r="HM120" s="26"/>
      <c r="HN120" s="81"/>
      <c r="HO120" s="80"/>
      <c r="HP120" s="80"/>
      <c r="HQ120" s="79"/>
      <c r="HR120" s="80"/>
      <c r="HS120" s="79"/>
      <c r="HT120" s="79"/>
      <c r="HU120" s="79"/>
      <c r="HV120" s="25"/>
      <c r="HW120" s="26"/>
      <c r="HX120" s="26"/>
      <c r="HY120" s="26"/>
      <c r="HZ120" s="26"/>
      <c r="IA120" s="26"/>
      <c r="IB120" s="26"/>
      <c r="IC120" s="26"/>
      <c r="ID120" s="81"/>
      <c r="IE120" s="80"/>
      <c r="IF120" s="80"/>
      <c r="IG120" s="79"/>
      <c r="IH120" s="80"/>
      <c r="II120" s="79"/>
      <c r="IJ120" s="79"/>
      <c r="IK120" s="79"/>
      <c r="IL120" s="25"/>
      <c r="IM120" s="26"/>
      <c r="IN120" s="26"/>
      <c r="IO120" s="26"/>
      <c r="IP120" s="26"/>
      <c r="IQ120" s="26"/>
      <c r="IR120" s="26"/>
      <c r="IS120" s="26"/>
      <c r="IT120" s="81"/>
      <c r="IU120" s="80"/>
      <c r="IV120" s="80"/>
      <c r="IW120" s="79"/>
      <c r="IX120" s="80"/>
      <c r="IY120" s="79"/>
      <c r="IZ120" s="79"/>
      <c r="JA120" s="79"/>
      <c r="JB120" s="25"/>
      <c r="JC120" s="26"/>
      <c r="JD120" s="26"/>
      <c r="JE120" s="26"/>
      <c r="JF120" s="26"/>
      <c r="JG120" s="26"/>
      <c r="JH120" s="26"/>
      <c r="JI120" s="26"/>
      <c r="JJ120" s="81"/>
      <c r="JK120" s="80"/>
      <c r="JL120" s="80"/>
      <c r="JM120" s="79"/>
      <c r="JN120" s="80"/>
      <c r="JO120" s="79"/>
      <c r="JP120" s="79"/>
      <c r="JQ120" s="79"/>
      <c r="JR120" s="25"/>
      <c r="JS120" s="26"/>
      <c r="JT120" s="26"/>
      <c r="JU120" s="26"/>
      <c r="JV120" s="26"/>
      <c r="JW120" s="26"/>
      <c r="JX120" s="26"/>
      <c r="JY120" s="26"/>
      <c r="JZ120" s="81"/>
      <c r="KA120" s="80"/>
      <c r="KB120" s="80"/>
      <c r="KC120" s="79"/>
      <c r="KD120" s="80"/>
      <c r="KE120" s="79"/>
      <c r="KF120" s="79"/>
      <c r="KG120" s="79"/>
      <c r="KH120" s="25"/>
      <c r="KI120" s="26"/>
      <c r="KJ120" s="26"/>
      <c r="KK120" s="26"/>
      <c r="KL120" s="26"/>
      <c r="KM120" s="26"/>
      <c r="KN120" s="26"/>
      <c r="KO120" s="26"/>
      <c r="KP120" s="81"/>
      <c r="KQ120" s="80"/>
      <c r="KR120" s="80"/>
      <c r="KS120" s="79"/>
      <c r="KT120" s="80"/>
      <c r="KU120" s="79"/>
      <c r="KV120" s="79"/>
      <c r="KW120" s="79"/>
      <c r="KX120" s="25"/>
      <c r="KY120" s="26"/>
      <c r="KZ120" s="26"/>
      <c r="LA120" s="26"/>
      <c r="LB120" s="26"/>
      <c r="LC120" s="26"/>
      <c r="LD120" s="26"/>
      <c r="LE120" s="26"/>
      <c r="LF120" s="81"/>
      <c r="LG120" s="80"/>
      <c r="LH120" s="80"/>
      <c r="LI120" s="79"/>
      <c r="LJ120" s="80"/>
      <c r="LK120" s="79"/>
      <c r="LL120" s="79"/>
      <c r="LM120" s="79"/>
      <c r="LN120" s="25"/>
      <c r="LO120" s="26"/>
      <c r="LP120" s="26"/>
      <c r="LQ120" s="26"/>
      <c r="LR120" s="26"/>
      <c r="LS120" s="26"/>
      <c r="LT120" s="26"/>
      <c r="LU120" s="26"/>
      <c r="LV120" s="81"/>
      <c r="LW120" s="80"/>
      <c r="LX120" s="80"/>
      <c r="LY120" s="79"/>
      <c r="LZ120" s="80"/>
      <c r="MA120" s="79"/>
      <c r="MB120" s="79"/>
      <c r="MC120" s="79"/>
      <c r="MD120" s="25"/>
      <c r="ME120" s="26"/>
      <c r="MF120" s="26"/>
      <c r="MG120" s="26"/>
      <c r="MH120" s="26"/>
      <c r="MI120" s="26"/>
      <c r="MJ120" s="26"/>
      <c r="MK120" s="26"/>
      <c r="ML120" s="81"/>
      <c r="MM120" s="80"/>
      <c r="MN120" s="80"/>
      <c r="MO120" s="79"/>
      <c r="MP120" s="80"/>
      <c r="MQ120" s="79"/>
      <c r="MR120" s="79"/>
      <c r="MS120" s="79"/>
      <c r="MT120" s="25"/>
      <c r="MU120" s="26"/>
      <c r="MV120" s="26"/>
      <c r="MW120" s="26"/>
      <c r="MX120" s="26"/>
      <c r="MY120" s="26"/>
      <c r="MZ120" s="26"/>
      <c r="NA120" s="26"/>
      <c r="NB120" s="81"/>
      <c r="NC120" s="80"/>
      <c r="ND120" s="80"/>
      <c r="NE120" s="79"/>
      <c r="NF120" s="80"/>
      <c r="NG120" s="79"/>
      <c r="NH120" s="79"/>
      <c r="NI120" s="79"/>
      <c r="NJ120" s="25"/>
      <c r="NK120" s="26"/>
      <c r="NL120" s="26"/>
      <c r="NM120" s="26"/>
      <c r="NN120" s="26"/>
      <c r="NO120" s="26"/>
      <c r="NP120" s="26"/>
      <c r="NQ120" s="26"/>
      <c r="NR120" s="81"/>
      <c r="NS120" s="80"/>
      <c r="NT120" s="80"/>
      <c r="NU120" s="79"/>
      <c r="NV120" s="80"/>
      <c r="NW120" s="79"/>
      <c r="NX120" s="79"/>
      <c r="NY120" s="79"/>
      <c r="NZ120" s="25"/>
      <c r="OA120" s="26"/>
      <c r="OB120" s="26"/>
      <c r="OC120" s="26"/>
      <c r="OD120" s="26"/>
      <c r="OE120" s="26"/>
      <c r="OF120" s="26"/>
      <c r="OG120" s="26"/>
      <c r="OH120" s="81"/>
      <c r="OI120" s="80"/>
      <c r="OJ120" s="80"/>
      <c r="OK120" s="79"/>
      <c r="OL120" s="80"/>
      <c r="OM120" s="79"/>
      <c r="ON120" s="79"/>
      <c r="OO120" s="79"/>
      <c r="OP120" s="25"/>
      <c r="OQ120" s="26"/>
      <c r="OR120" s="26"/>
      <c r="OS120" s="26"/>
      <c r="OT120" s="26"/>
      <c r="OU120" s="26"/>
      <c r="OV120" s="26"/>
      <c r="OW120" s="26"/>
      <c r="OX120" s="81"/>
      <c r="OY120" s="80"/>
      <c r="OZ120" s="80"/>
      <c r="PA120" s="79"/>
      <c r="PB120" s="80"/>
      <c r="PC120" s="79"/>
      <c r="PD120" s="79"/>
      <c r="PE120" s="79"/>
      <c r="PF120" s="25"/>
      <c r="PG120" s="26"/>
      <c r="PH120" s="26"/>
      <c r="PI120" s="26"/>
      <c r="PJ120" s="26"/>
      <c r="PK120" s="26"/>
      <c r="PL120" s="26"/>
      <c r="PM120" s="26"/>
      <c r="PN120" s="81"/>
      <c r="PO120" s="80"/>
      <c r="PP120" s="80"/>
      <c r="PQ120" s="79"/>
      <c r="PR120" s="80"/>
      <c r="PS120" s="79"/>
      <c r="PT120" s="79"/>
      <c r="PU120" s="79"/>
      <c r="PV120" s="25"/>
      <c r="PW120" s="26"/>
      <c r="PX120" s="26"/>
      <c r="PY120" s="26"/>
      <c r="PZ120" s="26"/>
      <c r="QA120" s="26"/>
      <c r="QB120" s="26"/>
      <c r="QC120" s="26"/>
      <c r="QD120" s="81"/>
      <c r="QE120" s="80"/>
      <c r="QF120" s="80"/>
      <c r="QG120" s="79"/>
      <c r="QH120" s="80"/>
      <c r="QI120" s="79"/>
      <c r="QJ120" s="79"/>
      <c r="QK120" s="79"/>
      <c r="QL120" s="25"/>
      <c r="QM120" s="26"/>
      <c r="QN120" s="26"/>
      <c r="QO120" s="26"/>
      <c r="QP120" s="26"/>
      <c r="QQ120" s="26"/>
      <c r="QR120" s="26"/>
      <c r="QS120" s="26"/>
      <c r="QT120" s="81"/>
      <c r="QU120" s="80"/>
      <c r="QV120" s="80"/>
      <c r="QW120" s="79"/>
      <c r="QX120" s="80"/>
      <c r="QY120" s="79"/>
      <c r="QZ120" s="79"/>
      <c r="RA120" s="79"/>
      <c r="RB120" s="25"/>
      <c r="RC120" s="26"/>
      <c r="RD120" s="26"/>
      <c r="RE120" s="26"/>
      <c r="RF120" s="26"/>
      <c r="RG120" s="26"/>
      <c r="RH120" s="26"/>
      <c r="RI120" s="26"/>
      <c r="RJ120" s="81"/>
      <c r="RK120" s="80"/>
      <c r="RL120" s="80"/>
      <c r="RM120" s="79"/>
      <c r="RN120" s="80"/>
      <c r="RO120" s="79"/>
      <c r="RP120" s="79"/>
      <c r="RQ120" s="79"/>
      <c r="RR120" s="25"/>
      <c r="RS120" s="26"/>
      <c r="RT120" s="26"/>
      <c r="RU120" s="26"/>
      <c r="RV120" s="26"/>
      <c r="RW120" s="26"/>
      <c r="RX120" s="26"/>
      <c r="RY120" s="26"/>
      <c r="RZ120" s="81"/>
      <c r="SA120" s="80"/>
      <c r="SB120" s="80"/>
      <c r="SC120" s="79"/>
      <c r="SD120" s="80"/>
      <c r="SE120" s="79"/>
      <c r="SF120" s="79"/>
      <c r="SG120" s="79"/>
      <c r="SH120" s="25"/>
      <c r="SI120" s="26"/>
      <c r="SJ120" s="26"/>
      <c r="SK120" s="26"/>
      <c r="SL120" s="26"/>
      <c r="SM120" s="26"/>
      <c r="SN120" s="26"/>
      <c r="SO120" s="26"/>
      <c r="SP120" s="81"/>
      <c r="SQ120" s="80"/>
      <c r="SR120" s="80"/>
      <c r="SS120" s="79"/>
      <c r="ST120" s="80"/>
      <c r="SU120" s="79"/>
      <c r="SV120" s="79"/>
      <c r="SW120" s="79"/>
      <c r="SX120" s="25"/>
      <c r="SY120" s="26"/>
      <c r="SZ120" s="26"/>
      <c r="TA120" s="26"/>
      <c r="TB120" s="26"/>
      <c r="TC120" s="26"/>
      <c r="TD120" s="26"/>
      <c r="TE120" s="26"/>
      <c r="TF120" s="81"/>
      <c r="TG120" s="80"/>
      <c r="TH120" s="80"/>
      <c r="TI120" s="79"/>
      <c r="TJ120" s="80"/>
      <c r="TK120" s="79"/>
      <c r="TL120" s="79"/>
      <c r="TM120" s="79"/>
      <c r="TN120" s="25"/>
      <c r="TO120" s="26"/>
      <c r="TP120" s="26"/>
      <c r="TQ120" s="26"/>
      <c r="TR120" s="26"/>
      <c r="TS120" s="26"/>
      <c r="TT120" s="26"/>
      <c r="TU120" s="26"/>
      <c r="TV120" s="81"/>
      <c r="TW120" s="80"/>
      <c r="TX120" s="80"/>
      <c r="TY120" s="79"/>
      <c r="TZ120" s="80"/>
      <c r="UA120" s="79"/>
      <c r="UB120" s="79"/>
      <c r="UC120" s="79"/>
      <c r="UD120" s="25"/>
      <c r="UE120" s="26"/>
      <c r="UF120" s="26"/>
      <c r="UG120" s="26"/>
      <c r="UH120" s="26"/>
      <c r="UI120" s="26"/>
      <c r="UJ120" s="26"/>
      <c r="UK120" s="26"/>
      <c r="UL120" s="81"/>
      <c r="UM120" s="80"/>
      <c r="UN120" s="80"/>
      <c r="UO120" s="79"/>
      <c r="UP120" s="80"/>
      <c r="UQ120" s="79"/>
      <c r="UR120" s="79"/>
      <c r="US120" s="79"/>
      <c r="UT120" s="25"/>
      <c r="UU120" s="26"/>
      <c r="UV120" s="26"/>
      <c r="UW120" s="26"/>
      <c r="UX120" s="26"/>
      <c r="UY120" s="26"/>
      <c r="UZ120" s="26"/>
      <c r="VA120" s="26"/>
      <c r="VB120" s="81"/>
      <c r="VC120" s="80"/>
      <c r="VD120" s="80"/>
      <c r="VE120" s="79"/>
      <c r="VF120" s="80"/>
      <c r="VG120" s="79"/>
      <c r="VH120" s="79"/>
      <c r="VI120" s="79"/>
      <c r="VJ120" s="25"/>
      <c r="VK120" s="26"/>
      <c r="VL120" s="26"/>
      <c r="VM120" s="26"/>
      <c r="VN120" s="26"/>
      <c r="VO120" s="26"/>
      <c r="VP120" s="26"/>
      <c r="VQ120" s="26"/>
      <c r="VR120" s="81"/>
      <c r="VS120" s="80"/>
      <c r="VT120" s="80"/>
      <c r="VU120" s="79"/>
      <c r="VV120" s="80"/>
      <c r="VW120" s="79"/>
      <c r="VX120" s="79"/>
      <c r="VY120" s="79"/>
      <c r="VZ120" s="25"/>
      <c r="WA120" s="26"/>
      <c r="WB120" s="26"/>
      <c r="WC120" s="26"/>
      <c r="WD120" s="26"/>
      <c r="WE120" s="26"/>
      <c r="WF120" s="26"/>
      <c r="WG120" s="26"/>
      <c r="WH120" s="81"/>
      <c r="WI120" s="80"/>
      <c r="WJ120" s="80"/>
      <c r="WK120" s="79"/>
      <c r="WL120" s="80"/>
      <c r="WM120" s="79"/>
      <c r="WN120" s="79"/>
      <c r="WO120" s="79"/>
      <c r="WP120" s="25"/>
      <c r="WQ120" s="26"/>
      <c r="WR120" s="26"/>
      <c r="WS120" s="26"/>
      <c r="WT120" s="26"/>
      <c r="WU120" s="26"/>
      <c r="WV120" s="26"/>
      <c r="WW120" s="26"/>
      <c r="WX120" s="81"/>
      <c r="WY120" s="80"/>
      <c r="WZ120" s="80"/>
      <c r="XA120" s="79"/>
      <c r="XB120" s="80"/>
      <c r="XC120" s="79"/>
      <c r="XD120" s="79"/>
      <c r="XE120" s="79"/>
      <c r="XF120" s="25"/>
      <c r="XG120" s="26"/>
      <c r="XH120" s="26"/>
      <c r="XI120" s="26"/>
      <c r="XJ120" s="26"/>
      <c r="XK120" s="26"/>
      <c r="XL120" s="26"/>
      <c r="XM120" s="26"/>
      <c r="XN120" s="81"/>
      <c r="XO120" s="80"/>
      <c r="XP120" s="80"/>
      <c r="XQ120" s="79"/>
      <c r="XR120" s="80"/>
      <c r="XS120" s="79"/>
      <c r="XT120" s="79"/>
      <c r="XU120" s="79"/>
      <c r="XV120" s="25"/>
      <c r="XW120" s="26"/>
      <c r="XX120" s="26"/>
      <c r="XY120" s="26"/>
      <c r="XZ120" s="26"/>
      <c r="YA120" s="26"/>
      <c r="YB120" s="26"/>
      <c r="YC120" s="26"/>
      <c r="YD120" s="81"/>
      <c r="YE120" s="80"/>
      <c r="YF120" s="80"/>
      <c r="YG120" s="79"/>
      <c r="YH120" s="80"/>
      <c r="YI120" s="79"/>
      <c r="YJ120" s="79"/>
      <c r="YK120" s="79"/>
      <c r="YL120" s="25"/>
      <c r="YM120" s="26"/>
      <c r="YN120" s="26"/>
      <c r="YO120" s="26"/>
      <c r="YP120" s="26"/>
      <c r="YQ120" s="26"/>
      <c r="YR120" s="26"/>
      <c r="YS120" s="26"/>
      <c r="YT120" s="81"/>
      <c r="YU120" s="80"/>
      <c r="YV120" s="80"/>
      <c r="YW120" s="79"/>
      <c r="YX120" s="80"/>
      <c r="YY120" s="79"/>
      <c r="YZ120" s="79"/>
      <c r="ZA120" s="79"/>
      <c r="ZB120" s="25"/>
      <c r="ZC120" s="26"/>
      <c r="ZD120" s="26"/>
      <c r="ZE120" s="26"/>
      <c r="ZF120" s="26"/>
      <c r="ZG120" s="26"/>
      <c r="ZH120" s="26"/>
      <c r="ZI120" s="26"/>
      <c r="ZJ120" s="81"/>
      <c r="ZK120" s="80"/>
      <c r="ZL120" s="80"/>
      <c r="ZM120" s="79"/>
      <c r="ZN120" s="80"/>
      <c r="ZO120" s="79"/>
      <c r="ZP120" s="79"/>
      <c r="ZQ120" s="79"/>
      <c r="ZR120" s="25"/>
      <c r="ZS120" s="26"/>
      <c r="ZT120" s="26"/>
      <c r="ZU120" s="26"/>
      <c r="ZV120" s="26"/>
      <c r="ZW120" s="26"/>
      <c r="ZX120" s="26"/>
      <c r="ZY120" s="26"/>
      <c r="ZZ120" s="81"/>
      <c r="AAA120" s="80"/>
      <c r="AAB120" s="80"/>
      <c r="AAC120" s="79"/>
      <c r="AAD120" s="80"/>
      <c r="AAE120" s="79"/>
      <c r="AAF120" s="79"/>
      <c r="AAG120" s="79"/>
      <c r="AAH120" s="25"/>
      <c r="AAI120" s="26"/>
      <c r="AAJ120" s="26"/>
      <c r="AAK120" s="26"/>
      <c r="AAL120" s="26"/>
      <c r="AAM120" s="26"/>
      <c r="AAN120" s="26"/>
      <c r="AAO120" s="26"/>
      <c r="AAP120" s="81"/>
      <c r="AAQ120" s="80"/>
      <c r="AAR120" s="80"/>
      <c r="AAS120" s="79"/>
      <c r="AAT120" s="80"/>
      <c r="AAU120" s="79"/>
      <c r="AAV120" s="79"/>
      <c r="AAW120" s="79"/>
      <c r="AAX120" s="25"/>
      <c r="AAY120" s="26"/>
      <c r="AAZ120" s="26"/>
      <c r="ABA120" s="26"/>
      <c r="ABB120" s="26"/>
      <c r="ABC120" s="26"/>
      <c r="ABD120" s="26"/>
      <c r="ABE120" s="26"/>
      <c r="ABF120" s="81"/>
      <c r="ABG120" s="80"/>
      <c r="ABH120" s="80"/>
      <c r="ABI120" s="79"/>
      <c r="ABJ120" s="80"/>
      <c r="ABK120" s="79"/>
      <c r="ABL120" s="79"/>
      <c r="ABM120" s="79"/>
      <c r="ABN120" s="25"/>
      <c r="ABO120" s="26"/>
      <c r="ABP120" s="26"/>
      <c r="ABQ120" s="26"/>
      <c r="ABR120" s="26"/>
      <c r="ABS120" s="26"/>
      <c r="ABT120" s="26"/>
      <c r="ABU120" s="26"/>
      <c r="ABV120" s="81"/>
      <c r="ABW120" s="80"/>
      <c r="ABX120" s="80"/>
      <c r="ABY120" s="79"/>
      <c r="ABZ120" s="80"/>
      <c r="ACA120" s="79"/>
      <c r="ACB120" s="79"/>
      <c r="ACC120" s="79"/>
      <c r="ACD120" s="25"/>
      <c r="ACE120" s="26"/>
      <c r="ACF120" s="26"/>
      <c r="ACG120" s="26"/>
      <c r="ACH120" s="26"/>
      <c r="ACI120" s="26"/>
      <c r="ACJ120" s="26"/>
      <c r="ACK120" s="26"/>
      <c r="ACL120" s="81"/>
      <c r="ACM120" s="80"/>
      <c r="ACN120" s="80"/>
      <c r="ACO120" s="79"/>
      <c r="ACP120" s="80"/>
      <c r="ACQ120" s="79"/>
      <c r="ACR120" s="79"/>
      <c r="ACS120" s="79"/>
      <c r="ACT120" s="25"/>
      <c r="ACU120" s="26"/>
      <c r="ACV120" s="26"/>
      <c r="ACW120" s="26"/>
      <c r="ACX120" s="26"/>
      <c r="ACY120" s="26"/>
      <c r="ACZ120" s="26"/>
      <c r="ADA120" s="26"/>
      <c r="ADB120" s="81"/>
      <c r="ADC120" s="80"/>
      <c r="ADD120" s="80"/>
      <c r="ADE120" s="79"/>
      <c r="ADF120" s="80"/>
      <c r="ADG120" s="79"/>
      <c r="ADH120" s="79"/>
      <c r="ADI120" s="79"/>
      <c r="ADJ120" s="25"/>
      <c r="ADK120" s="26"/>
      <c r="ADL120" s="26"/>
      <c r="ADM120" s="26"/>
      <c r="ADN120" s="26"/>
      <c r="ADO120" s="26"/>
      <c r="ADP120" s="26"/>
      <c r="ADQ120" s="26"/>
      <c r="ADR120" s="81"/>
      <c r="ADS120" s="80"/>
      <c r="ADT120" s="80"/>
      <c r="ADU120" s="79"/>
      <c r="ADV120" s="80"/>
      <c r="ADW120" s="79"/>
      <c r="ADX120" s="79"/>
      <c r="ADY120" s="79"/>
      <c r="ADZ120" s="25"/>
      <c r="AEA120" s="26"/>
      <c r="AEB120" s="26"/>
      <c r="AEC120" s="26"/>
      <c r="AED120" s="26"/>
      <c r="AEE120" s="26"/>
      <c r="AEF120" s="26"/>
      <c r="AEG120" s="26"/>
      <c r="AEH120" s="81"/>
      <c r="AEI120" s="80"/>
      <c r="AEJ120" s="80"/>
      <c r="AEK120" s="79"/>
      <c r="AEL120" s="80"/>
      <c r="AEM120" s="79"/>
      <c r="AEN120" s="79"/>
      <c r="AEO120" s="79"/>
      <c r="AEP120" s="25"/>
      <c r="AEQ120" s="26"/>
      <c r="AER120" s="26"/>
      <c r="AES120" s="26"/>
      <c r="AET120" s="26"/>
      <c r="AEU120" s="26"/>
      <c r="AEV120" s="26"/>
      <c r="AEW120" s="26"/>
      <c r="AEX120" s="81"/>
      <c r="AEY120" s="80"/>
      <c r="AEZ120" s="80"/>
      <c r="AFA120" s="79"/>
      <c r="AFB120" s="80"/>
      <c r="AFC120" s="79"/>
      <c r="AFD120" s="79"/>
      <c r="AFE120" s="79"/>
      <c r="AFF120" s="25"/>
      <c r="AFG120" s="26"/>
      <c r="AFH120" s="26"/>
      <c r="AFI120" s="26"/>
      <c r="AFJ120" s="26"/>
      <c r="AFK120" s="26"/>
      <c r="AFL120" s="26"/>
      <c r="AFM120" s="26"/>
      <c r="AFN120" s="81"/>
      <c r="AFO120" s="80"/>
      <c r="AFP120" s="80"/>
      <c r="AFQ120" s="79"/>
      <c r="AFR120" s="80"/>
      <c r="AFS120" s="79"/>
      <c r="AFT120" s="79"/>
      <c r="AFU120" s="79"/>
      <c r="AFV120" s="25"/>
      <c r="AFW120" s="26"/>
      <c r="AFX120" s="26"/>
      <c r="AFY120" s="26"/>
      <c r="AFZ120" s="26"/>
      <c r="AGA120" s="26"/>
      <c r="AGB120" s="26"/>
      <c r="AGC120" s="26"/>
      <c r="AGD120" s="81"/>
      <c r="AGE120" s="80"/>
      <c r="AGF120" s="80"/>
      <c r="AGG120" s="79"/>
      <c r="AGH120" s="80"/>
      <c r="AGI120" s="79"/>
      <c r="AGJ120" s="79"/>
      <c r="AGK120" s="79"/>
      <c r="AGL120" s="25"/>
      <c r="AGM120" s="26"/>
      <c r="AGN120" s="26"/>
      <c r="AGO120" s="26"/>
      <c r="AGP120" s="26"/>
      <c r="AGQ120" s="26"/>
      <c r="AGR120" s="26"/>
      <c r="AGS120" s="26"/>
      <c r="AGT120" s="81"/>
      <c r="AGU120" s="80"/>
      <c r="AGV120" s="80"/>
      <c r="AGW120" s="79"/>
      <c r="AGX120" s="80"/>
      <c r="AGY120" s="79"/>
      <c r="AGZ120" s="79"/>
      <c r="AHA120" s="79"/>
      <c r="AHB120" s="25"/>
      <c r="AHC120" s="26"/>
      <c r="AHD120" s="26"/>
      <c r="AHE120" s="26"/>
      <c r="AHF120" s="26"/>
      <c r="AHG120" s="26"/>
      <c r="AHH120" s="26"/>
      <c r="AHI120" s="26"/>
      <c r="AHJ120" s="81"/>
      <c r="AHK120" s="80"/>
      <c r="AHL120" s="80"/>
      <c r="AHM120" s="79"/>
      <c r="AHN120" s="80"/>
      <c r="AHO120" s="79"/>
      <c r="AHP120" s="79"/>
      <c r="AHQ120" s="79"/>
      <c r="AHR120" s="25"/>
      <c r="AHS120" s="26"/>
      <c r="AHT120" s="26"/>
      <c r="AHU120" s="26"/>
      <c r="AHV120" s="26"/>
      <c r="AHW120" s="26"/>
      <c r="AHX120" s="26"/>
      <c r="AHY120" s="26"/>
      <c r="AHZ120" s="81"/>
      <c r="AIA120" s="80"/>
      <c r="AIB120" s="80"/>
      <c r="AIC120" s="79"/>
      <c r="AID120" s="80"/>
      <c r="AIE120" s="79"/>
      <c r="AIF120" s="79"/>
      <c r="AIG120" s="79"/>
      <c r="AIH120" s="25"/>
      <c r="AII120" s="26"/>
      <c r="AIJ120" s="26"/>
      <c r="AIK120" s="26"/>
      <c r="AIL120" s="26"/>
      <c r="AIM120" s="26"/>
      <c r="AIN120" s="26"/>
      <c r="AIO120" s="26"/>
      <c r="AIP120" s="81"/>
      <c r="AIQ120" s="80"/>
      <c r="AIR120" s="80"/>
      <c r="AIS120" s="79"/>
      <c r="AIT120" s="80"/>
      <c r="AIU120" s="79"/>
      <c r="AIV120" s="79"/>
      <c r="AIW120" s="79"/>
      <c r="AIX120" s="25"/>
      <c r="AIY120" s="26"/>
      <c r="AIZ120" s="26"/>
      <c r="AJA120" s="26"/>
      <c r="AJB120" s="26"/>
      <c r="AJC120" s="26"/>
      <c r="AJD120" s="26"/>
      <c r="AJE120" s="26"/>
      <c r="AJF120" s="81"/>
      <c r="AJG120" s="80"/>
      <c r="AJH120" s="80"/>
      <c r="AJI120" s="79"/>
      <c r="AJJ120" s="80"/>
      <c r="AJK120" s="79"/>
      <c r="AJL120" s="79"/>
      <c r="AJM120" s="79"/>
      <c r="AJN120" s="25"/>
      <c r="AJO120" s="26"/>
      <c r="AJP120" s="26"/>
      <c r="AJQ120" s="26"/>
      <c r="AJR120" s="26"/>
      <c r="AJS120" s="26"/>
      <c r="AJT120" s="26"/>
      <c r="AJU120" s="26"/>
      <c r="AJV120" s="81"/>
      <c r="AJW120" s="80"/>
      <c r="AJX120" s="80"/>
      <c r="AJY120" s="79"/>
      <c r="AJZ120" s="80"/>
      <c r="AKA120" s="79"/>
      <c r="AKB120" s="79"/>
      <c r="AKC120" s="79"/>
      <c r="AKD120" s="25"/>
      <c r="AKE120" s="26"/>
      <c r="AKF120" s="26"/>
      <c r="AKG120" s="26"/>
      <c r="AKH120" s="26"/>
      <c r="AKI120" s="26"/>
      <c r="AKJ120" s="26"/>
      <c r="AKK120" s="26"/>
      <c r="AKL120" s="81"/>
      <c r="AKM120" s="80"/>
      <c r="AKN120" s="80"/>
      <c r="AKO120" s="79"/>
      <c r="AKP120" s="80"/>
      <c r="AKQ120" s="79"/>
      <c r="AKR120" s="79"/>
      <c r="AKS120" s="79"/>
      <c r="AKT120" s="25"/>
      <c r="AKU120" s="26"/>
      <c r="AKV120" s="26"/>
      <c r="AKW120" s="26"/>
      <c r="AKX120" s="26"/>
      <c r="AKY120" s="26"/>
      <c r="AKZ120" s="26"/>
      <c r="ALA120" s="26"/>
      <c r="ALB120" s="81"/>
      <c r="ALC120" s="80"/>
      <c r="ALD120" s="80"/>
      <c r="ALE120" s="79"/>
      <c r="ALF120" s="80"/>
      <c r="ALG120" s="79"/>
      <c r="ALH120" s="79"/>
      <c r="ALI120" s="79"/>
      <c r="ALJ120" s="25"/>
      <c r="ALK120" s="26"/>
      <c r="ALL120" s="26"/>
      <c r="ALM120" s="26"/>
      <c r="ALN120" s="26"/>
      <c r="ALO120" s="26"/>
      <c r="ALP120" s="26"/>
      <c r="ALQ120" s="26"/>
      <c r="ALR120" s="81"/>
      <c r="ALS120" s="80"/>
      <c r="ALT120" s="80"/>
      <c r="ALU120" s="79"/>
      <c r="ALV120" s="80"/>
      <c r="ALW120" s="79"/>
      <c r="ALX120" s="79"/>
      <c r="ALY120" s="79"/>
      <c r="ALZ120" s="25"/>
      <c r="AMA120" s="26"/>
      <c r="AMB120" s="26"/>
      <c r="AMC120" s="26"/>
      <c r="AMD120" s="26"/>
      <c r="AME120" s="26"/>
      <c r="AMF120" s="26"/>
      <c r="AMG120" s="26"/>
      <c r="AMH120" s="81"/>
      <c r="AMI120" s="80"/>
      <c r="AMJ120" s="80"/>
      <c r="AMK120" s="79"/>
      <c r="AML120" s="80"/>
      <c r="AMM120" s="79"/>
      <c r="AMN120" s="79"/>
      <c r="AMO120" s="79"/>
      <c r="AMP120" s="25"/>
      <c r="AMQ120" s="26"/>
      <c r="AMR120" s="26"/>
      <c r="AMS120" s="26"/>
      <c r="AMT120" s="26"/>
      <c r="AMU120" s="26"/>
      <c r="AMV120" s="26"/>
      <c r="AMW120" s="26"/>
      <c r="AMX120" s="81"/>
      <c r="AMY120" s="80"/>
      <c r="AMZ120" s="80"/>
      <c r="ANA120" s="79"/>
      <c r="ANB120" s="80"/>
      <c r="ANC120" s="79"/>
      <c r="AND120" s="79"/>
      <c r="ANE120" s="79"/>
      <c r="ANF120" s="25"/>
      <c r="ANG120" s="26"/>
      <c r="ANH120" s="26"/>
      <c r="ANI120" s="26"/>
      <c r="ANJ120" s="26"/>
      <c r="ANK120" s="26"/>
      <c r="ANL120" s="26"/>
      <c r="ANM120" s="26"/>
      <c r="ANN120" s="81"/>
      <c r="ANO120" s="80"/>
      <c r="ANP120" s="80"/>
      <c r="ANQ120" s="79"/>
      <c r="ANR120" s="80"/>
      <c r="ANS120" s="79"/>
      <c r="ANT120" s="79"/>
      <c r="ANU120" s="79"/>
      <c r="ANV120" s="25"/>
      <c r="ANW120" s="26"/>
      <c r="ANX120" s="26"/>
      <c r="ANY120" s="26"/>
      <c r="ANZ120" s="26"/>
      <c r="AOA120" s="26"/>
      <c r="AOB120" s="26"/>
      <c r="AOC120" s="26"/>
      <c r="AOD120" s="81"/>
      <c r="AOE120" s="80"/>
      <c r="AOF120" s="80"/>
      <c r="AOG120" s="79"/>
      <c r="AOH120" s="80"/>
      <c r="AOI120" s="79"/>
      <c r="AOJ120" s="79"/>
      <c r="AOK120" s="79"/>
      <c r="AOL120" s="25"/>
      <c r="AOM120" s="26"/>
      <c r="AON120" s="26"/>
      <c r="AOO120" s="26"/>
      <c r="AOP120" s="26"/>
      <c r="AOQ120" s="26"/>
      <c r="AOR120" s="26"/>
      <c r="AOS120" s="26"/>
      <c r="AOT120" s="81"/>
      <c r="AOU120" s="80"/>
      <c r="AOV120" s="80"/>
      <c r="AOW120" s="79"/>
      <c r="AOX120" s="80"/>
      <c r="AOY120" s="79"/>
      <c r="AOZ120" s="79"/>
      <c r="APA120" s="79"/>
      <c r="APB120" s="25"/>
      <c r="APC120" s="26"/>
      <c r="APD120" s="26"/>
      <c r="APE120" s="26"/>
      <c r="APF120" s="26"/>
      <c r="APG120" s="26"/>
      <c r="APH120" s="26"/>
      <c r="API120" s="26"/>
      <c r="APJ120" s="81"/>
      <c r="APK120" s="80"/>
      <c r="APL120" s="80"/>
      <c r="APM120" s="79"/>
      <c r="APN120" s="80"/>
      <c r="APO120" s="79"/>
      <c r="APP120" s="79"/>
      <c r="APQ120" s="79"/>
      <c r="APR120" s="25"/>
      <c r="APS120" s="26"/>
      <c r="APT120" s="26"/>
      <c r="APU120" s="26"/>
      <c r="APV120" s="26"/>
      <c r="APW120" s="26"/>
      <c r="APX120" s="26"/>
      <c r="APY120" s="26"/>
      <c r="APZ120" s="81"/>
      <c r="AQA120" s="80"/>
      <c r="AQB120" s="80"/>
      <c r="AQC120" s="79"/>
      <c r="AQD120" s="80"/>
      <c r="AQE120" s="79"/>
      <c r="AQF120" s="79"/>
      <c r="AQG120" s="79"/>
      <c r="AQH120" s="25"/>
      <c r="AQI120" s="26"/>
      <c r="AQJ120" s="26"/>
      <c r="AQK120" s="26"/>
      <c r="AQL120" s="26"/>
      <c r="AQM120" s="26"/>
      <c r="AQN120" s="26"/>
      <c r="AQO120" s="26"/>
      <c r="AQP120" s="81"/>
      <c r="AQQ120" s="80"/>
      <c r="AQR120" s="80"/>
      <c r="AQS120" s="79"/>
      <c r="AQT120" s="80"/>
      <c r="AQU120" s="79"/>
      <c r="AQV120" s="79"/>
      <c r="AQW120" s="79"/>
      <c r="AQX120" s="25"/>
      <c r="AQY120" s="26"/>
      <c r="AQZ120" s="26"/>
      <c r="ARA120" s="26"/>
      <c r="ARB120" s="26"/>
      <c r="ARC120" s="26"/>
      <c r="ARD120" s="26"/>
      <c r="ARE120" s="26"/>
      <c r="ARF120" s="81"/>
      <c r="ARG120" s="80"/>
      <c r="ARH120" s="80"/>
      <c r="ARI120" s="79"/>
      <c r="ARJ120" s="80"/>
      <c r="ARK120" s="79"/>
      <c r="ARL120" s="79"/>
      <c r="ARM120" s="79"/>
      <c r="ARN120" s="25"/>
      <c r="ARO120" s="26"/>
      <c r="ARP120" s="26"/>
      <c r="ARQ120" s="26"/>
      <c r="ARR120" s="26"/>
      <c r="ARS120" s="26"/>
      <c r="ART120" s="26"/>
      <c r="ARU120" s="26"/>
      <c r="ARV120" s="81"/>
      <c r="ARW120" s="80"/>
      <c r="ARX120" s="80"/>
      <c r="ARY120" s="79"/>
      <c r="ARZ120" s="80"/>
      <c r="ASA120" s="79"/>
      <c r="ASB120" s="79"/>
      <c r="ASC120" s="79"/>
      <c r="ASD120" s="25"/>
      <c r="ASE120" s="26"/>
      <c r="ASF120" s="26"/>
      <c r="ASG120" s="26"/>
      <c r="ASH120" s="26"/>
      <c r="ASI120" s="26"/>
      <c r="ASJ120" s="26"/>
      <c r="ASK120" s="26"/>
      <c r="ASL120" s="81"/>
      <c r="ASM120" s="80"/>
      <c r="ASN120" s="80"/>
      <c r="ASO120" s="79"/>
      <c r="ASP120" s="80"/>
      <c r="ASQ120" s="79"/>
      <c r="ASR120" s="79"/>
      <c r="ASS120" s="79"/>
      <c r="AST120" s="25"/>
      <c r="ASU120" s="26"/>
      <c r="ASV120" s="26"/>
      <c r="ASW120" s="26"/>
      <c r="ASX120" s="26"/>
      <c r="ASY120" s="26"/>
      <c r="ASZ120" s="26"/>
      <c r="ATA120" s="26"/>
      <c r="ATB120" s="81"/>
      <c r="ATC120" s="80"/>
      <c r="ATD120" s="80"/>
      <c r="ATE120" s="79"/>
      <c r="ATF120" s="80"/>
      <c r="ATG120" s="79"/>
      <c r="ATH120" s="79"/>
      <c r="ATI120" s="79"/>
      <c r="ATJ120" s="25"/>
      <c r="ATK120" s="26"/>
      <c r="ATL120" s="26"/>
      <c r="ATM120" s="26"/>
      <c r="ATN120" s="26"/>
      <c r="ATO120" s="26"/>
      <c r="ATP120" s="26"/>
      <c r="ATQ120" s="26"/>
      <c r="ATR120" s="81"/>
      <c r="ATS120" s="80"/>
      <c r="ATT120" s="80"/>
      <c r="ATU120" s="79"/>
      <c r="ATV120" s="80"/>
      <c r="ATW120" s="79"/>
      <c r="ATX120" s="79"/>
      <c r="ATY120" s="79"/>
      <c r="ATZ120" s="25"/>
      <c r="AUA120" s="26"/>
      <c r="AUB120" s="26"/>
      <c r="AUC120" s="26"/>
      <c r="AUD120" s="26"/>
      <c r="AUE120" s="26"/>
      <c r="AUF120" s="26"/>
      <c r="AUG120" s="26"/>
      <c r="AUH120" s="81"/>
      <c r="AUI120" s="80"/>
      <c r="AUJ120" s="80"/>
      <c r="AUK120" s="79"/>
      <c r="AUL120" s="80"/>
      <c r="AUM120" s="79"/>
      <c r="AUN120" s="79"/>
      <c r="AUO120" s="79"/>
      <c r="AUP120" s="25"/>
      <c r="AUQ120" s="26"/>
      <c r="AUR120" s="26"/>
      <c r="AUS120" s="26"/>
      <c r="AUT120" s="26"/>
      <c r="AUU120" s="26"/>
      <c r="AUV120" s="26"/>
      <c r="AUW120" s="26"/>
      <c r="AUX120" s="81"/>
      <c r="AUY120" s="80"/>
      <c r="AUZ120" s="80"/>
      <c r="AVA120" s="79"/>
      <c r="AVB120" s="80"/>
      <c r="AVC120" s="79"/>
      <c r="AVD120" s="79"/>
      <c r="AVE120" s="79"/>
      <c r="AVF120" s="25"/>
      <c r="AVG120" s="26"/>
      <c r="AVH120" s="26"/>
      <c r="AVI120" s="26"/>
      <c r="AVJ120" s="26"/>
      <c r="AVK120" s="26"/>
      <c r="AVL120" s="26"/>
      <c r="AVM120" s="26"/>
      <c r="AVN120" s="81"/>
      <c r="AVO120" s="80"/>
      <c r="AVP120" s="80"/>
      <c r="AVQ120" s="79"/>
      <c r="AVR120" s="80"/>
      <c r="AVS120" s="79"/>
      <c r="AVT120" s="79"/>
      <c r="AVU120" s="79"/>
      <c r="AVV120" s="25"/>
      <c r="AVW120" s="26"/>
      <c r="AVX120" s="26"/>
      <c r="AVY120" s="26"/>
      <c r="AVZ120" s="26"/>
      <c r="AWA120" s="26"/>
      <c r="AWB120" s="26"/>
      <c r="AWC120" s="26"/>
      <c r="AWD120" s="81"/>
      <c r="AWE120" s="80"/>
      <c r="AWF120" s="80"/>
      <c r="AWG120" s="79"/>
      <c r="AWH120" s="80"/>
      <c r="AWI120" s="79"/>
      <c r="AWJ120" s="79"/>
      <c r="AWK120" s="79"/>
      <c r="AWL120" s="25"/>
      <c r="AWM120" s="26"/>
      <c r="AWN120" s="26"/>
      <c r="AWO120" s="26"/>
      <c r="AWP120" s="26"/>
      <c r="AWQ120" s="26"/>
      <c r="AWR120" s="26"/>
      <c r="AWS120" s="26"/>
      <c r="AWT120" s="81"/>
      <c r="AWU120" s="80"/>
      <c r="AWV120" s="80"/>
      <c r="AWW120" s="79"/>
      <c r="AWX120" s="80"/>
      <c r="AWY120" s="79"/>
      <c r="AWZ120" s="79"/>
      <c r="AXA120" s="79"/>
      <c r="AXB120" s="25"/>
      <c r="AXC120" s="26"/>
      <c r="AXD120" s="26"/>
      <c r="AXE120" s="26"/>
      <c r="AXF120" s="26"/>
      <c r="AXG120" s="26"/>
      <c r="AXH120" s="26"/>
      <c r="AXI120" s="26"/>
      <c r="AXJ120" s="81"/>
      <c r="AXK120" s="80"/>
      <c r="AXL120" s="80"/>
      <c r="AXM120" s="79"/>
      <c r="AXN120" s="80"/>
      <c r="AXO120" s="79"/>
      <c r="AXP120" s="79"/>
      <c r="AXQ120" s="79"/>
      <c r="AXR120" s="25"/>
      <c r="AXS120" s="26"/>
      <c r="AXT120" s="26"/>
      <c r="AXU120" s="26"/>
      <c r="AXV120" s="26"/>
      <c r="AXW120" s="26"/>
      <c r="AXX120" s="26"/>
      <c r="AXY120" s="26"/>
      <c r="AXZ120" s="81"/>
      <c r="AYA120" s="80"/>
      <c r="AYB120" s="80"/>
      <c r="AYC120" s="79"/>
      <c r="AYD120" s="80"/>
      <c r="AYE120" s="79"/>
      <c r="AYF120" s="79"/>
      <c r="AYG120" s="79"/>
      <c r="AYH120" s="25"/>
      <c r="AYI120" s="26"/>
      <c r="AYJ120" s="26"/>
      <c r="AYK120" s="26"/>
      <c r="AYL120" s="26"/>
      <c r="AYM120" s="26"/>
      <c r="AYN120" s="26"/>
      <c r="AYO120" s="26"/>
      <c r="AYP120" s="81"/>
      <c r="AYQ120" s="80"/>
      <c r="AYR120" s="80"/>
      <c r="AYS120" s="79"/>
      <c r="AYT120" s="80"/>
      <c r="AYU120" s="79"/>
      <c r="AYV120" s="79"/>
      <c r="AYW120" s="79"/>
      <c r="AYX120" s="25"/>
      <c r="AYY120" s="26"/>
      <c r="AYZ120" s="26"/>
      <c r="AZA120" s="26"/>
      <c r="AZB120" s="26"/>
      <c r="AZC120" s="26"/>
      <c r="AZD120" s="26"/>
      <c r="AZE120" s="26"/>
      <c r="AZF120" s="81"/>
      <c r="AZG120" s="80"/>
      <c r="AZH120" s="80"/>
      <c r="AZI120" s="79"/>
      <c r="AZJ120" s="80"/>
      <c r="AZK120" s="79"/>
      <c r="AZL120" s="79"/>
      <c r="AZM120" s="79"/>
      <c r="AZN120" s="25"/>
      <c r="AZO120" s="26"/>
      <c r="AZP120" s="26"/>
      <c r="AZQ120" s="26"/>
      <c r="AZR120" s="26"/>
      <c r="AZS120" s="26"/>
      <c r="AZT120" s="26"/>
      <c r="AZU120" s="26"/>
      <c r="AZV120" s="81"/>
      <c r="AZW120" s="80"/>
      <c r="AZX120" s="80"/>
      <c r="AZY120" s="79"/>
      <c r="AZZ120" s="80"/>
      <c r="BAA120" s="79"/>
      <c r="BAB120" s="79"/>
      <c r="BAC120" s="79"/>
      <c r="BAD120" s="25"/>
      <c r="BAE120" s="26"/>
      <c r="BAF120" s="26"/>
      <c r="BAG120" s="26"/>
      <c r="BAH120" s="26"/>
      <c r="BAI120" s="26"/>
      <c r="BAJ120" s="26"/>
      <c r="BAK120" s="26"/>
      <c r="BAL120" s="81"/>
      <c r="BAM120" s="80"/>
      <c r="BAN120" s="80"/>
      <c r="BAO120" s="79"/>
      <c r="BAP120" s="80"/>
      <c r="BAQ120" s="79"/>
      <c r="BAR120" s="79"/>
      <c r="BAS120" s="79"/>
      <c r="BAT120" s="25"/>
      <c r="BAU120" s="26"/>
      <c r="BAV120" s="26"/>
      <c r="BAW120" s="26"/>
      <c r="BAX120" s="26"/>
      <c r="BAY120" s="26"/>
      <c r="BAZ120" s="26"/>
      <c r="BBA120" s="26"/>
      <c r="BBB120" s="81"/>
      <c r="BBC120" s="80"/>
      <c r="BBD120" s="80"/>
      <c r="BBE120" s="79"/>
      <c r="BBF120" s="80"/>
      <c r="BBG120" s="79"/>
      <c r="BBH120" s="79"/>
      <c r="BBI120" s="79"/>
      <c r="BBJ120" s="25"/>
      <c r="BBK120" s="26"/>
      <c r="BBL120" s="26"/>
      <c r="BBM120" s="26"/>
      <c r="BBN120" s="26"/>
      <c r="BBO120" s="26"/>
      <c r="BBP120" s="26"/>
      <c r="BBQ120" s="26"/>
      <c r="BBR120" s="81"/>
      <c r="BBS120" s="80"/>
      <c r="BBT120" s="80"/>
      <c r="BBU120" s="79"/>
      <c r="BBV120" s="80"/>
      <c r="BBW120" s="79"/>
      <c r="BBX120" s="79"/>
      <c r="BBY120" s="79"/>
      <c r="BBZ120" s="25"/>
      <c r="BCA120" s="26"/>
      <c r="BCB120" s="26"/>
      <c r="BCC120" s="26"/>
      <c r="BCD120" s="26"/>
      <c r="BCE120" s="26"/>
      <c r="BCF120" s="26"/>
      <c r="BCG120" s="26"/>
      <c r="BCH120" s="81"/>
      <c r="BCI120" s="80"/>
      <c r="BCJ120" s="80"/>
      <c r="BCK120" s="79"/>
      <c r="BCL120" s="80"/>
      <c r="BCM120" s="79"/>
      <c r="BCN120" s="79"/>
      <c r="BCO120" s="79"/>
      <c r="BCP120" s="25"/>
      <c r="BCQ120" s="26"/>
      <c r="BCR120" s="26"/>
      <c r="BCS120" s="26"/>
      <c r="BCT120" s="26"/>
      <c r="BCU120" s="26"/>
      <c r="BCV120" s="26"/>
      <c r="BCW120" s="26"/>
      <c r="BCX120" s="81"/>
      <c r="BCY120" s="80"/>
      <c r="BCZ120" s="80"/>
      <c r="BDA120" s="79"/>
      <c r="BDB120" s="80"/>
      <c r="BDC120" s="79"/>
      <c r="BDD120" s="79"/>
      <c r="BDE120" s="79"/>
      <c r="BDF120" s="25"/>
      <c r="BDG120" s="26"/>
      <c r="BDH120" s="26"/>
      <c r="BDI120" s="26"/>
      <c r="BDJ120" s="26"/>
      <c r="BDK120" s="26"/>
      <c r="BDL120" s="26"/>
      <c r="BDM120" s="26"/>
      <c r="BDN120" s="81"/>
      <c r="BDO120" s="80"/>
      <c r="BDP120" s="80"/>
      <c r="BDQ120" s="79"/>
      <c r="BDR120" s="80"/>
      <c r="BDS120" s="79"/>
      <c r="BDT120" s="79"/>
      <c r="BDU120" s="79"/>
      <c r="BDV120" s="25"/>
      <c r="BDW120" s="26"/>
      <c r="BDX120" s="26"/>
      <c r="BDY120" s="26"/>
      <c r="BDZ120" s="26"/>
      <c r="BEA120" s="26"/>
      <c r="BEB120" s="26"/>
      <c r="BEC120" s="26"/>
      <c r="BED120" s="81"/>
      <c r="BEE120" s="80"/>
      <c r="BEF120" s="80"/>
      <c r="BEG120" s="79"/>
      <c r="BEH120" s="80"/>
      <c r="BEI120" s="79"/>
      <c r="BEJ120" s="79"/>
      <c r="BEK120" s="79"/>
      <c r="BEL120" s="25"/>
      <c r="BEM120" s="26"/>
      <c r="BEN120" s="26"/>
      <c r="BEO120" s="26"/>
      <c r="BEP120" s="26"/>
      <c r="BEQ120" s="26"/>
      <c r="BER120" s="26"/>
      <c r="BES120" s="26"/>
      <c r="BET120" s="81"/>
      <c r="BEU120" s="80"/>
      <c r="BEV120" s="80"/>
      <c r="BEW120" s="79"/>
      <c r="BEX120" s="80"/>
      <c r="BEY120" s="79"/>
      <c r="BEZ120" s="79"/>
      <c r="BFA120" s="79"/>
      <c r="BFB120" s="25"/>
      <c r="BFC120" s="26"/>
      <c r="BFD120" s="26"/>
      <c r="BFE120" s="26"/>
      <c r="BFF120" s="26"/>
      <c r="BFG120" s="26"/>
      <c r="BFH120" s="26"/>
      <c r="BFI120" s="26"/>
      <c r="BFJ120" s="81"/>
      <c r="BFK120" s="80"/>
      <c r="BFL120" s="80"/>
      <c r="BFM120" s="79"/>
      <c r="BFN120" s="80"/>
      <c r="BFO120" s="79"/>
      <c r="BFP120" s="79"/>
      <c r="BFQ120" s="79"/>
      <c r="BFR120" s="25"/>
      <c r="BFS120" s="26"/>
      <c r="BFT120" s="26"/>
      <c r="BFU120" s="26"/>
      <c r="BFV120" s="26"/>
      <c r="BFW120" s="26"/>
      <c r="BFX120" s="26"/>
      <c r="BFY120" s="26"/>
      <c r="BFZ120" s="81"/>
      <c r="BGA120" s="80"/>
      <c r="BGB120" s="80"/>
      <c r="BGC120" s="79"/>
      <c r="BGD120" s="80"/>
      <c r="BGE120" s="79"/>
      <c r="BGF120" s="79"/>
      <c r="BGG120" s="79"/>
      <c r="BGH120" s="25"/>
      <c r="BGI120" s="26"/>
      <c r="BGJ120" s="26"/>
      <c r="BGK120" s="26"/>
      <c r="BGL120" s="26"/>
      <c r="BGM120" s="26"/>
      <c r="BGN120" s="26"/>
      <c r="BGO120" s="26"/>
      <c r="BGP120" s="81"/>
      <c r="BGQ120" s="80"/>
      <c r="BGR120" s="80"/>
      <c r="BGS120" s="79"/>
      <c r="BGT120" s="80"/>
      <c r="BGU120" s="79"/>
      <c r="BGV120" s="79"/>
      <c r="BGW120" s="79"/>
      <c r="BGX120" s="25"/>
      <c r="BGY120" s="26"/>
      <c r="BGZ120" s="26"/>
      <c r="BHA120" s="26"/>
      <c r="BHB120" s="26"/>
      <c r="BHC120" s="26"/>
      <c r="BHD120" s="26"/>
      <c r="BHE120" s="26"/>
      <c r="BHF120" s="81"/>
      <c r="BHG120" s="80"/>
      <c r="BHH120" s="80"/>
      <c r="BHI120" s="79"/>
      <c r="BHJ120" s="80"/>
      <c r="BHK120" s="79"/>
      <c r="BHL120" s="79"/>
      <c r="BHM120" s="79"/>
      <c r="BHN120" s="25"/>
      <c r="BHO120" s="26"/>
      <c r="BHP120" s="26"/>
      <c r="BHQ120" s="26"/>
      <c r="BHR120" s="26"/>
      <c r="BHS120" s="26"/>
      <c r="BHT120" s="26"/>
      <c r="BHU120" s="26"/>
      <c r="BHV120" s="81"/>
      <c r="BHW120" s="80"/>
      <c r="BHX120" s="80"/>
      <c r="BHY120" s="79"/>
      <c r="BHZ120" s="80"/>
      <c r="BIA120" s="79"/>
      <c r="BIB120" s="79"/>
      <c r="BIC120" s="79"/>
      <c r="BID120" s="25"/>
      <c r="BIE120" s="26"/>
      <c r="BIF120" s="26"/>
      <c r="BIG120" s="26"/>
      <c r="BIH120" s="26"/>
      <c r="BII120" s="26"/>
      <c r="BIJ120" s="26"/>
      <c r="BIK120" s="26"/>
      <c r="BIL120" s="81"/>
      <c r="BIM120" s="80"/>
      <c r="BIN120" s="80"/>
      <c r="BIO120" s="79"/>
      <c r="BIP120" s="80"/>
      <c r="BIQ120" s="79"/>
      <c r="BIR120" s="79"/>
      <c r="BIS120" s="79"/>
      <c r="BIT120" s="25"/>
      <c r="BIU120" s="26"/>
      <c r="BIV120" s="26"/>
      <c r="BIW120" s="26"/>
      <c r="BIX120" s="26"/>
      <c r="BIY120" s="26"/>
      <c r="BIZ120" s="26"/>
      <c r="BJA120" s="26"/>
      <c r="BJB120" s="81"/>
      <c r="BJC120" s="80"/>
      <c r="BJD120" s="80"/>
      <c r="BJE120" s="79"/>
      <c r="BJF120" s="80"/>
      <c r="BJG120" s="79"/>
      <c r="BJH120" s="79"/>
      <c r="BJI120" s="79"/>
      <c r="BJJ120" s="25"/>
      <c r="BJK120" s="26"/>
      <c r="BJL120" s="26"/>
      <c r="BJM120" s="26"/>
      <c r="BJN120" s="26"/>
      <c r="BJO120" s="26"/>
      <c r="BJP120" s="26"/>
      <c r="BJQ120" s="26"/>
      <c r="BJR120" s="81"/>
      <c r="BJS120" s="80"/>
      <c r="BJT120" s="80"/>
      <c r="BJU120" s="79"/>
      <c r="BJV120" s="80"/>
      <c r="BJW120" s="79"/>
      <c r="BJX120" s="79"/>
      <c r="BJY120" s="79"/>
      <c r="BJZ120" s="25"/>
      <c r="BKA120" s="26"/>
      <c r="BKB120" s="26"/>
      <c r="BKC120" s="26"/>
      <c r="BKD120" s="26"/>
      <c r="BKE120" s="26"/>
      <c r="BKF120" s="26"/>
      <c r="BKG120" s="26"/>
      <c r="BKH120" s="81"/>
      <c r="BKI120" s="80"/>
      <c r="BKJ120" s="80"/>
      <c r="BKK120" s="79"/>
      <c r="BKL120" s="80"/>
      <c r="BKM120" s="79"/>
      <c r="BKN120" s="79"/>
      <c r="BKO120" s="79"/>
      <c r="BKP120" s="25"/>
      <c r="BKQ120" s="26"/>
      <c r="BKR120" s="26"/>
      <c r="BKS120" s="26"/>
      <c r="BKT120" s="26"/>
      <c r="BKU120" s="26"/>
      <c r="BKV120" s="26"/>
      <c r="BKW120" s="26"/>
      <c r="BKX120" s="81"/>
      <c r="BKY120" s="80"/>
      <c r="BKZ120" s="80"/>
      <c r="BLA120" s="79"/>
      <c r="BLB120" s="80"/>
      <c r="BLC120" s="79"/>
      <c r="BLD120" s="79"/>
      <c r="BLE120" s="79"/>
      <c r="BLF120" s="25"/>
      <c r="BLG120" s="26"/>
      <c r="BLH120" s="26"/>
      <c r="BLI120" s="26"/>
      <c r="BLJ120" s="26"/>
      <c r="BLK120" s="26"/>
      <c r="BLL120" s="26"/>
      <c r="BLM120" s="26"/>
      <c r="BLN120" s="81"/>
      <c r="BLO120" s="80"/>
      <c r="BLP120" s="80"/>
      <c r="BLQ120" s="79"/>
      <c r="BLR120" s="80"/>
      <c r="BLS120" s="79"/>
      <c r="BLT120" s="79"/>
      <c r="BLU120" s="79"/>
      <c r="BLV120" s="25"/>
      <c r="BLW120" s="26"/>
      <c r="BLX120" s="26"/>
      <c r="BLY120" s="26"/>
      <c r="BLZ120" s="26"/>
      <c r="BMA120" s="26"/>
      <c r="BMB120" s="26"/>
      <c r="BMC120" s="26"/>
      <c r="BMD120" s="81"/>
      <c r="BME120" s="80"/>
      <c r="BMF120" s="80"/>
      <c r="BMG120" s="79"/>
      <c r="BMH120" s="80"/>
      <c r="BMI120" s="79"/>
      <c r="BMJ120" s="79"/>
      <c r="BMK120" s="79"/>
      <c r="BML120" s="25"/>
      <c r="BMM120" s="26"/>
      <c r="BMN120" s="26"/>
      <c r="BMO120" s="26"/>
      <c r="BMP120" s="26"/>
      <c r="BMQ120" s="26"/>
      <c r="BMR120" s="26"/>
      <c r="BMS120" s="26"/>
      <c r="BMT120" s="81"/>
      <c r="BMU120" s="80"/>
      <c r="BMV120" s="80"/>
      <c r="BMW120" s="79"/>
      <c r="BMX120" s="80"/>
      <c r="BMY120" s="79"/>
      <c r="BMZ120" s="79"/>
      <c r="BNA120" s="79"/>
      <c r="BNB120" s="25"/>
      <c r="BNC120" s="26"/>
      <c r="BND120" s="26"/>
      <c r="BNE120" s="26"/>
      <c r="BNF120" s="26"/>
      <c r="BNG120" s="26"/>
      <c r="BNH120" s="26"/>
      <c r="BNI120" s="26"/>
      <c r="BNJ120" s="81"/>
      <c r="BNK120" s="80"/>
      <c r="BNL120" s="80"/>
      <c r="BNM120" s="79"/>
      <c r="BNN120" s="80"/>
      <c r="BNO120" s="79"/>
      <c r="BNP120" s="79"/>
      <c r="BNQ120" s="79"/>
      <c r="BNR120" s="25"/>
      <c r="BNS120" s="26"/>
      <c r="BNT120" s="26"/>
      <c r="BNU120" s="26"/>
      <c r="BNV120" s="26"/>
      <c r="BNW120" s="26"/>
      <c r="BNX120" s="26"/>
      <c r="BNY120" s="26"/>
      <c r="BNZ120" s="81"/>
      <c r="BOA120" s="80"/>
      <c r="BOB120" s="80"/>
      <c r="BOC120" s="79"/>
      <c r="BOD120" s="80"/>
      <c r="BOE120" s="79"/>
      <c r="BOF120" s="79"/>
      <c r="BOG120" s="79"/>
      <c r="BOH120" s="25"/>
      <c r="BOI120" s="26"/>
      <c r="BOJ120" s="26"/>
      <c r="BOK120" s="26"/>
      <c r="BOL120" s="26"/>
      <c r="BOM120" s="26"/>
      <c r="BON120" s="26"/>
      <c r="BOO120" s="26"/>
      <c r="BOP120" s="81"/>
      <c r="BOQ120" s="80"/>
      <c r="BOR120" s="80"/>
      <c r="BOS120" s="79"/>
      <c r="BOT120" s="80"/>
      <c r="BOU120" s="79"/>
      <c r="BOV120" s="79"/>
      <c r="BOW120" s="79"/>
      <c r="BOX120" s="25"/>
      <c r="BOY120" s="26"/>
      <c r="BOZ120" s="26"/>
      <c r="BPA120" s="26"/>
      <c r="BPB120" s="26"/>
      <c r="BPC120" s="26"/>
      <c r="BPD120" s="26"/>
      <c r="BPE120" s="26"/>
      <c r="BPF120" s="81"/>
      <c r="BPG120" s="80"/>
      <c r="BPH120" s="80"/>
      <c r="BPI120" s="79"/>
      <c r="BPJ120" s="80"/>
      <c r="BPK120" s="79"/>
      <c r="BPL120" s="79"/>
      <c r="BPM120" s="79"/>
      <c r="BPN120" s="25"/>
      <c r="BPO120" s="26"/>
      <c r="BPP120" s="26"/>
      <c r="BPQ120" s="26"/>
      <c r="BPR120" s="26"/>
      <c r="BPS120" s="26"/>
      <c r="BPT120" s="26"/>
      <c r="BPU120" s="26"/>
      <c r="BPV120" s="81"/>
      <c r="BPW120" s="80"/>
      <c r="BPX120" s="80"/>
      <c r="BPY120" s="79"/>
      <c r="BPZ120" s="80"/>
      <c r="BQA120" s="79"/>
      <c r="BQB120" s="79"/>
      <c r="BQC120" s="79"/>
      <c r="BQD120" s="25"/>
      <c r="BQE120" s="26"/>
      <c r="BQF120" s="26"/>
      <c r="BQG120" s="26"/>
      <c r="BQH120" s="26"/>
      <c r="BQI120" s="26"/>
      <c r="BQJ120" s="26"/>
      <c r="BQK120" s="26"/>
      <c r="BQL120" s="81"/>
      <c r="BQM120" s="80"/>
      <c r="BQN120" s="80"/>
      <c r="BQO120" s="79"/>
      <c r="BQP120" s="80"/>
      <c r="BQQ120" s="79"/>
      <c r="BQR120" s="79"/>
      <c r="BQS120" s="79"/>
      <c r="BQT120" s="25"/>
      <c r="BQU120" s="26"/>
      <c r="BQV120" s="26"/>
      <c r="BQW120" s="26"/>
      <c r="BQX120" s="26"/>
      <c r="BQY120" s="26"/>
      <c r="BQZ120" s="26"/>
      <c r="BRA120" s="26"/>
      <c r="BRB120" s="81"/>
      <c r="BRC120" s="80"/>
      <c r="BRD120" s="80"/>
      <c r="BRE120" s="79"/>
      <c r="BRF120" s="80"/>
      <c r="BRG120" s="79"/>
      <c r="BRH120" s="79"/>
      <c r="BRI120" s="79"/>
      <c r="BRJ120" s="25"/>
      <c r="BRK120" s="26"/>
      <c r="BRL120" s="26"/>
      <c r="BRM120" s="26"/>
      <c r="BRN120" s="26"/>
      <c r="BRO120" s="26"/>
      <c r="BRP120" s="26"/>
      <c r="BRQ120" s="26"/>
      <c r="BRR120" s="81"/>
      <c r="BRS120" s="80"/>
      <c r="BRT120" s="80"/>
      <c r="BRU120" s="79"/>
      <c r="BRV120" s="80"/>
      <c r="BRW120" s="79"/>
      <c r="BRX120" s="79"/>
      <c r="BRY120" s="79"/>
      <c r="BRZ120" s="25"/>
      <c r="BSA120" s="26"/>
      <c r="BSB120" s="26"/>
      <c r="BSC120" s="26"/>
      <c r="BSD120" s="26"/>
      <c r="BSE120" s="26"/>
      <c r="BSF120" s="26"/>
      <c r="BSG120" s="26"/>
      <c r="BSH120" s="81"/>
      <c r="BSI120" s="80"/>
      <c r="BSJ120" s="80"/>
      <c r="BSK120" s="79"/>
      <c r="BSL120" s="80"/>
      <c r="BSM120" s="79"/>
      <c r="BSN120" s="79"/>
      <c r="BSO120" s="79"/>
      <c r="BSP120" s="25"/>
      <c r="BSQ120" s="26"/>
      <c r="BSR120" s="26"/>
      <c r="BSS120" s="26"/>
      <c r="BST120" s="26"/>
      <c r="BSU120" s="26"/>
      <c r="BSV120" s="26"/>
      <c r="BSW120" s="26"/>
      <c r="BSX120" s="81"/>
      <c r="BSY120" s="80"/>
      <c r="BSZ120" s="80"/>
      <c r="BTA120" s="79"/>
      <c r="BTB120" s="80"/>
      <c r="BTC120" s="79"/>
      <c r="BTD120" s="79"/>
      <c r="BTE120" s="79"/>
      <c r="BTF120" s="25"/>
      <c r="BTG120" s="26"/>
      <c r="BTH120" s="26"/>
      <c r="BTI120" s="26"/>
      <c r="BTJ120" s="26"/>
      <c r="BTK120" s="26"/>
      <c r="BTL120" s="26"/>
      <c r="BTM120" s="26"/>
      <c r="BTN120" s="81"/>
      <c r="BTO120" s="80"/>
      <c r="BTP120" s="80"/>
      <c r="BTQ120" s="79"/>
      <c r="BTR120" s="80"/>
      <c r="BTS120" s="79"/>
      <c r="BTT120" s="79"/>
      <c r="BTU120" s="79"/>
      <c r="BTV120" s="25"/>
      <c r="BTW120" s="26"/>
      <c r="BTX120" s="26"/>
      <c r="BTY120" s="26"/>
      <c r="BTZ120" s="26"/>
      <c r="BUA120" s="26"/>
      <c r="BUB120" s="26"/>
      <c r="BUC120" s="26"/>
      <c r="BUD120" s="81"/>
      <c r="BUE120" s="80"/>
      <c r="BUF120" s="80"/>
      <c r="BUG120" s="79"/>
      <c r="BUH120" s="80"/>
      <c r="BUI120" s="79"/>
      <c r="BUJ120" s="79"/>
      <c r="BUK120" s="79"/>
      <c r="BUL120" s="25"/>
      <c r="BUM120" s="26"/>
      <c r="BUN120" s="26"/>
      <c r="BUO120" s="26"/>
      <c r="BUP120" s="26"/>
      <c r="BUQ120" s="26"/>
      <c r="BUR120" s="26"/>
      <c r="BUS120" s="26"/>
      <c r="BUT120" s="81"/>
      <c r="BUU120" s="80"/>
      <c r="BUV120" s="80"/>
      <c r="BUW120" s="79"/>
      <c r="BUX120" s="80"/>
      <c r="BUY120" s="79"/>
      <c r="BUZ120" s="79"/>
      <c r="BVA120" s="79"/>
      <c r="BVB120" s="25"/>
      <c r="BVC120" s="26"/>
      <c r="BVD120" s="26"/>
      <c r="BVE120" s="26"/>
      <c r="BVF120" s="26"/>
      <c r="BVG120" s="26"/>
      <c r="BVH120" s="26"/>
      <c r="BVI120" s="26"/>
      <c r="BVJ120" s="81"/>
      <c r="BVK120" s="80"/>
      <c r="BVL120" s="80"/>
      <c r="BVM120" s="79"/>
      <c r="BVN120" s="80"/>
      <c r="BVO120" s="79"/>
      <c r="BVP120" s="79"/>
      <c r="BVQ120" s="79"/>
      <c r="BVR120" s="25"/>
      <c r="BVS120" s="26"/>
      <c r="BVT120" s="26"/>
      <c r="BVU120" s="26"/>
      <c r="BVV120" s="26"/>
      <c r="BVW120" s="26"/>
      <c r="BVX120" s="26"/>
      <c r="BVY120" s="26"/>
      <c r="BVZ120" s="81"/>
      <c r="BWA120" s="80"/>
      <c r="BWB120" s="80"/>
      <c r="BWC120" s="79"/>
      <c r="BWD120" s="80"/>
      <c r="BWE120" s="79"/>
      <c r="BWF120" s="79"/>
      <c r="BWG120" s="79"/>
      <c r="BWH120" s="25"/>
      <c r="BWI120" s="26"/>
      <c r="BWJ120" s="26"/>
      <c r="BWK120" s="26"/>
      <c r="BWL120" s="26"/>
      <c r="BWM120" s="26"/>
      <c r="BWN120" s="26"/>
      <c r="BWO120" s="26"/>
      <c r="BWP120" s="81"/>
      <c r="BWQ120" s="80"/>
      <c r="BWR120" s="80"/>
      <c r="BWS120" s="79"/>
      <c r="BWT120" s="80"/>
      <c r="BWU120" s="79"/>
      <c r="BWV120" s="79"/>
      <c r="BWW120" s="79"/>
      <c r="BWX120" s="25"/>
      <c r="BWY120" s="26"/>
      <c r="BWZ120" s="26"/>
      <c r="BXA120" s="26"/>
      <c r="BXB120" s="26"/>
      <c r="BXC120" s="26"/>
      <c r="BXD120" s="26"/>
      <c r="BXE120" s="26"/>
      <c r="BXF120" s="81"/>
      <c r="BXG120" s="80"/>
      <c r="BXH120" s="80"/>
      <c r="BXI120" s="79"/>
      <c r="BXJ120" s="80"/>
      <c r="BXK120" s="79"/>
      <c r="BXL120" s="79"/>
      <c r="BXM120" s="79"/>
      <c r="BXN120" s="25"/>
      <c r="BXO120" s="26"/>
      <c r="BXP120" s="26"/>
      <c r="BXQ120" s="26"/>
      <c r="BXR120" s="26"/>
      <c r="BXS120" s="26"/>
      <c r="BXT120" s="26"/>
      <c r="BXU120" s="26"/>
      <c r="BXV120" s="81"/>
      <c r="BXW120" s="80"/>
      <c r="BXX120" s="80"/>
      <c r="BXY120" s="79"/>
      <c r="BXZ120" s="80"/>
      <c r="BYA120" s="79"/>
      <c r="BYB120" s="79"/>
      <c r="BYC120" s="79"/>
      <c r="BYD120" s="25"/>
      <c r="BYE120" s="26"/>
      <c r="BYF120" s="26"/>
      <c r="BYG120" s="26"/>
      <c r="BYH120" s="26"/>
      <c r="BYI120" s="26"/>
      <c r="BYJ120" s="26"/>
      <c r="BYK120" s="26"/>
      <c r="BYL120" s="81"/>
      <c r="BYM120" s="80"/>
      <c r="BYN120" s="80"/>
      <c r="BYO120" s="79"/>
      <c r="BYP120" s="80"/>
      <c r="BYQ120" s="79"/>
      <c r="BYR120" s="79"/>
      <c r="BYS120" s="79"/>
      <c r="BYT120" s="25"/>
      <c r="BYU120" s="26"/>
      <c r="BYV120" s="26"/>
      <c r="BYW120" s="26"/>
      <c r="BYX120" s="26"/>
      <c r="BYY120" s="26"/>
      <c r="BYZ120" s="26"/>
      <c r="BZA120" s="26"/>
      <c r="BZB120" s="81"/>
      <c r="BZC120" s="80"/>
      <c r="BZD120" s="80"/>
      <c r="BZE120" s="79"/>
      <c r="BZF120" s="80"/>
      <c r="BZG120" s="79"/>
      <c r="BZH120" s="79"/>
      <c r="BZI120" s="79"/>
      <c r="BZJ120" s="25"/>
      <c r="BZK120" s="26"/>
      <c r="BZL120" s="26"/>
      <c r="BZM120" s="26"/>
      <c r="BZN120" s="26"/>
      <c r="BZO120" s="26"/>
      <c r="BZP120" s="26"/>
      <c r="BZQ120" s="26"/>
      <c r="BZR120" s="81"/>
      <c r="BZS120" s="80"/>
      <c r="BZT120" s="80"/>
      <c r="BZU120" s="79"/>
      <c r="BZV120" s="80"/>
      <c r="BZW120" s="79"/>
      <c r="BZX120" s="79"/>
      <c r="BZY120" s="79"/>
      <c r="BZZ120" s="25"/>
      <c r="CAA120" s="26"/>
      <c r="CAB120" s="26"/>
      <c r="CAC120" s="26"/>
      <c r="CAD120" s="26"/>
      <c r="CAE120" s="26"/>
      <c r="CAF120" s="26"/>
      <c r="CAG120" s="26"/>
      <c r="CAH120" s="81"/>
      <c r="CAI120" s="80"/>
      <c r="CAJ120" s="80"/>
      <c r="CAK120" s="79"/>
      <c r="CAL120" s="80"/>
      <c r="CAM120" s="79"/>
      <c r="CAN120" s="79"/>
      <c r="CAO120" s="79"/>
      <c r="CAP120" s="25"/>
      <c r="CAQ120" s="26"/>
      <c r="CAR120" s="26"/>
      <c r="CAS120" s="26"/>
      <c r="CAT120" s="26"/>
      <c r="CAU120" s="26"/>
      <c r="CAV120" s="26"/>
      <c r="CAW120" s="26"/>
      <c r="CAX120" s="81"/>
      <c r="CAY120" s="80"/>
      <c r="CAZ120" s="80"/>
      <c r="CBA120" s="79"/>
      <c r="CBB120" s="80"/>
      <c r="CBC120" s="79"/>
      <c r="CBD120" s="79"/>
      <c r="CBE120" s="79"/>
      <c r="CBF120" s="25"/>
      <c r="CBG120" s="26"/>
      <c r="CBH120" s="26"/>
      <c r="CBI120" s="26"/>
      <c r="CBJ120" s="26"/>
      <c r="CBK120" s="26"/>
      <c r="CBL120" s="26"/>
      <c r="CBM120" s="26"/>
      <c r="CBN120" s="81"/>
      <c r="CBO120" s="80"/>
      <c r="CBP120" s="80"/>
      <c r="CBQ120" s="79"/>
      <c r="CBR120" s="80"/>
      <c r="CBS120" s="79"/>
      <c r="CBT120" s="79"/>
      <c r="CBU120" s="79"/>
      <c r="CBV120" s="25"/>
      <c r="CBW120" s="26"/>
      <c r="CBX120" s="26"/>
      <c r="CBY120" s="26"/>
      <c r="CBZ120" s="26"/>
      <c r="CCA120" s="26"/>
      <c r="CCB120" s="26"/>
      <c r="CCC120" s="26"/>
      <c r="CCD120" s="81"/>
      <c r="CCE120" s="80"/>
      <c r="CCF120" s="80"/>
      <c r="CCG120" s="79"/>
      <c r="CCH120" s="80"/>
      <c r="CCI120" s="79"/>
      <c r="CCJ120" s="79"/>
      <c r="CCK120" s="79"/>
      <c r="CCL120" s="25"/>
      <c r="CCM120" s="26"/>
      <c r="CCN120" s="26"/>
      <c r="CCO120" s="26"/>
      <c r="CCP120" s="26"/>
      <c r="CCQ120" s="26"/>
      <c r="CCR120" s="26"/>
      <c r="CCS120" s="26"/>
      <c r="CCT120" s="81"/>
      <c r="CCU120" s="80"/>
      <c r="CCV120" s="80"/>
      <c r="CCW120" s="79"/>
      <c r="CCX120" s="80"/>
      <c r="CCY120" s="79"/>
      <c r="CCZ120" s="79"/>
      <c r="CDA120" s="79"/>
      <c r="CDB120" s="25"/>
      <c r="CDC120" s="26"/>
      <c r="CDD120" s="26"/>
      <c r="CDE120" s="26"/>
      <c r="CDF120" s="26"/>
      <c r="CDG120" s="26"/>
      <c r="CDH120" s="26"/>
      <c r="CDI120" s="26"/>
      <c r="CDJ120" s="81"/>
      <c r="CDK120" s="80"/>
      <c r="CDL120" s="80"/>
      <c r="CDM120" s="79"/>
      <c r="CDN120" s="80"/>
      <c r="CDO120" s="79"/>
      <c r="CDP120" s="79"/>
      <c r="CDQ120" s="79"/>
      <c r="CDR120" s="25"/>
      <c r="CDS120" s="26"/>
      <c r="CDT120" s="26"/>
      <c r="CDU120" s="26"/>
      <c r="CDV120" s="26"/>
      <c r="CDW120" s="26"/>
      <c r="CDX120" s="26"/>
      <c r="CDY120" s="26"/>
      <c r="CDZ120" s="81"/>
      <c r="CEA120" s="80"/>
      <c r="CEB120" s="80"/>
      <c r="CEC120" s="79"/>
      <c r="CED120" s="80"/>
      <c r="CEE120" s="79"/>
      <c r="CEF120" s="79"/>
      <c r="CEG120" s="79"/>
      <c r="CEH120" s="25"/>
      <c r="CEI120" s="26"/>
      <c r="CEJ120" s="26"/>
      <c r="CEK120" s="26"/>
      <c r="CEL120" s="26"/>
      <c r="CEM120" s="26"/>
      <c r="CEN120" s="26"/>
      <c r="CEO120" s="26"/>
      <c r="CEP120" s="81"/>
      <c r="CEQ120" s="80"/>
      <c r="CER120" s="80"/>
      <c r="CES120" s="79"/>
      <c r="CET120" s="80"/>
      <c r="CEU120" s="79"/>
      <c r="CEV120" s="79"/>
      <c r="CEW120" s="79"/>
      <c r="CEX120" s="25"/>
      <c r="CEY120" s="26"/>
      <c r="CEZ120" s="26"/>
      <c r="CFA120" s="26"/>
      <c r="CFB120" s="26"/>
      <c r="CFC120" s="26"/>
      <c r="CFD120" s="26"/>
      <c r="CFE120" s="26"/>
      <c r="CFF120" s="81"/>
      <c r="CFG120" s="80"/>
      <c r="CFH120" s="80"/>
      <c r="CFI120" s="79"/>
      <c r="CFJ120" s="80"/>
      <c r="CFK120" s="79"/>
      <c r="CFL120" s="79"/>
      <c r="CFM120" s="79"/>
      <c r="CFN120" s="25"/>
      <c r="CFO120" s="26"/>
      <c r="CFP120" s="26"/>
      <c r="CFQ120" s="26"/>
      <c r="CFR120" s="26"/>
      <c r="CFS120" s="26"/>
      <c r="CFT120" s="26"/>
      <c r="CFU120" s="26"/>
      <c r="CFV120" s="81"/>
      <c r="CFW120" s="80"/>
      <c r="CFX120" s="80"/>
      <c r="CFY120" s="79"/>
      <c r="CFZ120" s="80"/>
      <c r="CGA120" s="79"/>
      <c r="CGB120" s="79"/>
      <c r="CGC120" s="79"/>
      <c r="CGD120" s="25"/>
      <c r="CGE120" s="26"/>
      <c r="CGF120" s="26"/>
      <c r="CGG120" s="26"/>
      <c r="CGH120" s="26"/>
      <c r="CGI120" s="26"/>
      <c r="CGJ120" s="26"/>
      <c r="CGK120" s="26"/>
      <c r="CGL120" s="81"/>
      <c r="CGM120" s="80"/>
      <c r="CGN120" s="80"/>
      <c r="CGO120" s="79"/>
      <c r="CGP120" s="80"/>
      <c r="CGQ120" s="79"/>
      <c r="CGR120" s="79"/>
      <c r="CGS120" s="79"/>
      <c r="CGT120" s="25"/>
      <c r="CGU120" s="26"/>
      <c r="CGV120" s="26"/>
      <c r="CGW120" s="26"/>
      <c r="CGX120" s="26"/>
      <c r="CGY120" s="26"/>
      <c r="CGZ120" s="26"/>
      <c r="CHA120" s="26"/>
      <c r="CHB120" s="81"/>
      <c r="CHC120" s="80"/>
      <c r="CHD120" s="80"/>
      <c r="CHE120" s="79"/>
      <c r="CHF120" s="80"/>
      <c r="CHG120" s="79"/>
      <c r="CHH120" s="79"/>
      <c r="CHI120" s="79"/>
      <c r="CHJ120" s="25"/>
      <c r="CHK120" s="26"/>
      <c r="CHL120" s="26"/>
      <c r="CHM120" s="26"/>
      <c r="CHN120" s="26"/>
      <c r="CHO120" s="26"/>
      <c r="CHP120" s="26"/>
      <c r="CHQ120" s="26"/>
      <c r="CHR120" s="81"/>
      <c r="CHS120" s="80"/>
      <c r="CHT120" s="80"/>
      <c r="CHU120" s="79"/>
      <c r="CHV120" s="80"/>
      <c r="CHW120" s="79"/>
      <c r="CHX120" s="79"/>
      <c r="CHY120" s="79"/>
      <c r="CHZ120" s="25"/>
      <c r="CIA120" s="26"/>
      <c r="CIB120" s="26"/>
      <c r="CIC120" s="26"/>
      <c r="CID120" s="26"/>
      <c r="CIE120" s="26"/>
      <c r="CIF120" s="26"/>
      <c r="CIG120" s="26"/>
      <c r="CIH120" s="81"/>
      <c r="CII120" s="80"/>
      <c r="CIJ120" s="80"/>
      <c r="CIK120" s="79"/>
      <c r="CIL120" s="80"/>
      <c r="CIM120" s="79"/>
      <c r="CIN120" s="79"/>
      <c r="CIO120" s="79"/>
      <c r="CIP120" s="25"/>
      <c r="CIQ120" s="26"/>
      <c r="CIR120" s="26"/>
      <c r="CIS120" s="26"/>
      <c r="CIT120" s="26"/>
      <c r="CIU120" s="26"/>
      <c r="CIV120" s="26"/>
      <c r="CIW120" s="26"/>
      <c r="CIX120" s="81"/>
      <c r="CIY120" s="80"/>
      <c r="CIZ120" s="80"/>
      <c r="CJA120" s="79"/>
      <c r="CJB120" s="80"/>
      <c r="CJC120" s="79"/>
      <c r="CJD120" s="79"/>
      <c r="CJE120" s="79"/>
      <c r="CJF120" s="25"/>
      <c r="CJG120" s="26"/>
      <c r="CJH120" s="26"/>
      <c r="CJI120" s="26"/>
      <c r="CJJ120" s="26"/>
      <c r="CJK120" s="26"/>
      <c r="CJL120" s="26"/>
      <c r="CJM120" s="26"/>
      <c r="CJN120" s="81"/>
      <c r="CJO120" s="80"/>
      <c r="CJP120" s="80"/>
      <c r="CJQ120" s="79"/>
      <c r="CJR120" s="80"/>
      <c r="CJS120" s="79"/>
      <c r="CJT120" s="79"/>
      <c r="CJU120" s="79"/>
      <c r="CJV120" s="25"/>
      <c r="CJW120" s="26"/>
      <c r="CJX120" s="26"/>
      <c r="CJY120" s="26"/>
      <c r="CJZ120" s="26"/>
      <c r="CKA120" s="26"/>
      <c r="CKB120" s="26"/>
      <c r="CKC120" s="26"/>
      <c r="CKD120" s="81"/>
      <c r="CKE120" s="80"/>
      <c r="CKF120" s="80"/>
      <c r="CKG120" s="79"/>
      <c r="CKH120" s="80"/>
      <c r="CKI120" s="79"/>
      <c r="CKJ120" s="79"/>
      <c r="CKK120" s="79"/>
      <c r="CKL120" s="25"/>
      <c r="CKM120" s="26"/>
      <c r="CKN120" s="26"/>
      <c r="CKO120" s="26"/>
      <c r="CKP120" s="26"/>
      <c r="CKQ120" s="26"/>
      <c r="CKR120" s="26"/>
      <c r="CKS120" s="26"/>
      <c r="CKT120" s="81"/>
      <c r="CKU120" s="80"/>
      <c r="CKV120" s="80"/>
      <c r="CKW120" s="79"/>
      <c r="CKX120" s="80"/>
      <c r="CKY120" s="79"/>
      <c r="CKZ120" s="79"/>
      <c r="CLA120" s="79"/>
      <c r="CLB120" s="25"/>
      <c r="CLC120" s="26"/>
      <c r="CLD120" s="26"/>
      <c r="CLE120" s="26"/>
      <c r="CLF120" s="26"/>
      <c r="CLG120" s="26"/>
      <c r="CLH120" s="26"/>
      <c r="CLI120" s="26"/>
      <c r="CLJ120" s="81"/>
      <c r="CLK120" s="80"/>
      <c r="CLL120" s="80"/>
      <c r="CLM120" s="79"/>
      <c r="CLN120" s="80"/>
      <c r="CLO120" s="79"/>
      <c r="CLP120" s="79"/>
      <c r="CLQ120" s="79"/>
      <c r="CLR120" s="25"/>
      <c r="CLS120" s="26"/>
      <c r="CLT120" s="26"/>
      <c r="CLU120" s="26"/>
      <c r="CLV120" s="26"/>
      <c r="CLW120" s="26"/>
      <c r="CLX120" s="26"/>
      <c r="CLY120" s="26"/>
      <c r="CLZ120" s="81"/>
      <c r="CMA120" s="80"/>
      <c r="CMB120" s="80"/>
      <c r="CMC120" s="79"/>
      <c r="CMD120" s="80"/>
      <c r="CME120" s="79"/>
      <c r="CMF120" s="79"/>
      <c r="CMG120" s="79"/>
      <c r="CMH120" s="25"/>
      <c r="CMI120" s="26"/>
      <c r="CMJ120" s="26"/>
      <c r="CMK120" s="26"/>
      <c r="CML120" s="26"/>
      <c r="CMM120" s="26"/>
      <c r="CMN120" s="26"/>
      <c r="CMO120" s="26"/>
      <c r="CMP120" s="81"/>
      <c r="CMQ120" s="80"/>
      <c r="CMR120" s="80"/>
      <c r="CMS120" s="79"/>
      <c r="CMT120" s="80"/>
      <c r="CMU120" s="79"/>
      <c r="CMV120" s="79"/>
      <c r="CMW120" s="79"/>
      <c r="CMX120" s="25"/>
      <c r="CMY120" s="26"/>
      <c r="CMZ120" s="26"/>
      <c r="CNA120" s="26"/>
      <c r="CNB120" s="26"/>
      <c r="CNC120" s="26"/>
      <c r="CND120" s="26"/>
      <c r="CNE120" s="26"/>
      <c r="CNF120" s="81"/>
      <c r="CNG120" s="80"/>
      <c r="CNH120" s="80"/>
      <c r="CNI120" s="79"/>
      <c r="CNJ120" s="80"/>
      <c r="CNK120" s="79"/>
      <c r="CNL120" s="79"/>
      <c r="CNM120" s="79"/>
      <c r="CNN120" s="25"/>
      <c r="CNO120" s="26"/>
      <c r="CNP120" s="26"/>
      <c r="CNQ120" s="26"/>
      <c r="CNR120" s="26"/>
      <c r="CNS120" s="26"/>
      <c r="CNT120" s="26"/>
      <c r="CNU120" s="26"/>
      <c r="CNV120" s="81"/>
      <c r="CNW120" s="80"/>
      <c r="CNX120" s="80"/>
      <c r="CNY120" s="79"/>
      <c r="CNZ120" s="80"/>
      <c r="COA120" s="79"/>
      <c r="COB120" s="79"/>
      <c r="COC120" s="79"/>
      <c r="COD120" s="25"/>
      <c r="COE120" s="26"/>
      <c r="COF120" s="26"/>
      <c r="COG120" s="26"/>
      <c r="COH120" s="26"/>
      <c r="COI120" s="26"/>
      <c r="COJ120" s="26"/>
      <c r="COK120" s="26"/>
      <c r="COL120" s="81"/>
      <c r="COM120" s="80"/>
      <c r="CON120" s="80"/>
      <c r="COO120" s="79"/>
      <c r="COP120" s="80"/>
      <c r="COQ120" s="79"/>
      <c r="COR120" s="79"/>
      <c r="COS120" s="79"/>
      <c r="COT120" s="25"/>
      <c r="COU120" s="26"/>
      <c r="COV120" s="26"/>
      <c r="COW120" s="26"/>
      <c r="COX120" s="26"/>
      <c r="COY120" s="26"/>
      <c r="COZ120" s="26"/>
      <c r="CPA120" s="26"/>
      <c r="CPB120" s="81"/>
      <c r="CPC120" s="80"/>
      <c r="CPD120" s="80"/>
      <c r="CPE120" s="79"/>
      <c r="CPF120" s="80"/>
      <c r="CPG120" s="79"/>
      <c r="CPH120" s="79"/>
      <c r="CPI120" s="79"/>
      <c r="CPJ120" s="25"/>
      <c r="CPK120" s="26"/>
      <c r="CPL120" s="26"/>
      <c r="CPM120" s="26"/>
      <c r="CPN120" s="26"/>
      <c r="CPO120" s="26"/>
      <c r="CPP120" s="26"/>
      <c r="CPQ120" s="26"/>
      <c r="CPR120" s="81"/>
      <c r="CPS120" s="80"/>
      <c r="CPT120" s="80"/>
      <c r="CPU120" s="79"/>
      <c r="CPV120" s="80"/>
      <c r="CPW120" s="79"/>
      <c r="CPX120" s="79"/>
      <c r="CPY120" s="79"/>
      <c r="CPZ120" s="25"/>
      <c r="CQA120" s="26"/>
      <c r="CQB120" s="26"/>
      <c r="CQC120" s="26"/>
      <c r="CQD120" s="26"/>
      <c r="CQE120" s="26"/>
      <c r="CQF120" s="26"/>
      <c r="CQG120" s="26"/>
      <c r="CQH120" s="81"/>
      <c r="CQI120" s="80"/>
      <c r="CQJ120" s="80"/>
      <c r="CQK120" s="79"/>
      <c r="CQL120" s="80"/>
      <c r="CQM120" s="79"/>
      <c r="CQN120" s="79"/>
      <c r="CQO120" s="79"/>
      <c r="CQP120" s="25"/>
      <c r="CQQ120" s="26"/>
      <c r="CQR120" s="26"/>
      <c r="CQS120" s="26"/>
      <c r="CQT120" s="26"/>
      <c r="CQU120" s="26"/>
      <c r="CQV120" s="26"/>
      <c r="CQW120" s="26"/>
      <c r="CQX120" s="81"/>
      <c r="CQY120" s="80"/>
      <c r="CQZ120" s="80"/>
      <c r="CRA120" s="79"/>
      <c r="CRB120" s="80"/>
      <c r="CRC120" s="79"/>
      <c r="CRD120" s="79"/>
      <c r="CRE120" s="79"/>
      <c r="CRF120" s="25"/>
      <c r="CRG120" s="26"/>
      <c r="CRH120" s="26"/>
      <c r="CRI120" s="26"/>
      <c r="CRJ120" s="26"/>
      <c r="CRK120" s="26"/>
      <c r="CRL120" s="26"/>
      <c r="CRM120" s="26"/>
      <c r="CRN120" s="81"/>
      <c r="CRO120" s="80"/>
      <c r="CRP120" s="80"/>
      <c r="CRQ120" s="79"/>
      <c r="CRR120" s="80"/>
      <c r="CRS120" s="79"/>
      <c r="CRT120" s="79"/>
      <c r="CRU120" s="79"/>
      <c r="CRV120" s="25"/>
      <c r="CRW120" s="26"/>
      <c r="CRX120" s="26"/>
      <c r="CRY120" s="26"/>
      <c r="CRZ120" s="26"/>
      <c r="CSA120" s="26"/>
      <c r="CSB120" s="26"/>
      <c r="CSC120" s="26"/>
      <c r="CSD120" s="81"/>
      <c r="CSE120" s="80"/>
      <c r="CSF120" s="80"/>
      <c r="CSG120" s="79"/>
      <c r="CSH120" s="80"/>
      <c r="CSI120" s="79"/>
      <c r="CSJ120" s="79"/>
      <c r="CSK120" s="79"/>
      <c r="CSL120" s="25"/>
      <c r="CSM120" s="26"/>
      <c r="CSN120" s="26"/>
      <c r="CSO120" s="26"/>
      <c r="CSP120" s="26"/>
      <c r="CSQ120" s="26"/>
      <c r="CSR120" s="26"/>
      <c r="CSS120" s="26"/>
      <c r="CST120" s="81"/>
      <c r="CSU120" s="80"/>
      <c r="CSV120" s="80"/>
      <c r="CSW120" s="79"/>
      <c r="CSX120" s="80"/>
      <c r="CSY120" s="79"/>
      <c r="CSZ120" s="79"/>
      <c r="CTA120" s="79"/>
      <c r="CTB120" s="25"/>
      <c r="CTC120" s="26"/>
      <c r="CTD120" s="26"/>
      <c r="CTE120" s="26"/>
      <c r="CTF120" s="26"/>
      <c r="CTG120" s="26"/>
      <c r="CTH120" s="26"/>
      <c r="CTI120" s="26"/>
      <c r="CTJ120" s="81"/>
      <c r="CTK120" s="80"/>
      <c r="CTL120" s="80"/>
      <c r="CTM120" s="79"/>
      <c r="CTN120" s="80"/>
      <c r="CTO120" s="79"/>
      <c r="CTP120" s="79"/>
      <c r="CTQ120" s="79"/>
      <c r="CTR120" s="25"/>
      <c r="CTS120" s="26"/>
      <c r="CTT120" s="26"/>
      <c r="CTU120" s="26"/>
      <c r="CTV120" s="26"/>
      <c r="CTW120" s="26"/>
      <c r="CTX120" s="26"/>
      <c r="CTY120" s="26"/>
      <c r="CTZ120" s="81"/>
      <c r="CUA120" s="80"/>
      <c r="CUB120" s="80"/>
      <c r="CUC120" s="79"/>
      <c r="CUD120" s="80"/>
      <c r="CUE120" s="79"/>
      <c r="CUF120" s="79"/>
      <c r="CUG120" s="79"/>
      <c r="CUH120" s="25"/>
      <c r="CUI120" s="26"/>
      <c r="CUJ120" s="26"/>
      <c r="CUK120" s="26"/>
      <c r="CUL120" s="26"/>
      <c r="CUM120" s="26"/>
      <c r="CUN120" s="26"/>
      <c r="CUO120" s="26"/>
      <c r="CUP120" s="81"/>
      <c r="CUQ120" s="80"/>
      <c r="CUR120" s="80"/>
      <c r="CUS120" s="79"/>
      <c r="CUT120" s="80"/>
      <c r="CUU120" s="79"/>
      <c r="CUV120" s="79"/>
      <c r="CUW120" s="79"/>
      <c r="CUX120" s="25"/>
      <c r="CUY120" s="26"/>
      <c r="CUZ120" s="26"/>
      <c r="CVA120" s="26"/>
      <c r="CVB120" s="26"/>
      <c r="CVC120" s="26"/>
      <c r="CVD120" s="26"/>
      <c r="CVE120" s="26"/>
      <c r="CVF120" s="81"/>
      <c r="CVG120" s="80"/>
      <c r="CVH120" s="80"/>
      <c r="CVI120" s="79"/>
      <c r="CVJ120" s="80"/>
      <c r="CVK120" s="79"/>
      <c r="CVL120" s="79"/>
      <c r="CVM120" s="79"/>
      <c r="CVN120" s="25"/>
      <c r="CVO120" s="26"/>
      <c r="CVP120" s="26"/>
      <c r="CVQ120" s="26"/>
      <c r="CVR120" s="26"/>
      <c r="CVS120" s="26"/>
      <c r="CVT120" s="26"/>
      <c r="CVU120" s="26"/>
      <c r="CVV120" s="81"/>
      <c r="CVW120" s="80"/>
      <c r="CVX120" s="80"/>
      <c r="CVY120" s="79"/>
      <c r="CVZ120" s="80"/>
      <c r="CWA120" s="79"/>
      <c r="CWB120" s="79"/>
      <c r="CWC120" s="79"/>
      <c r="CWD120" s="25"/>
      <c r="CWE120" s="26"/>
      <c r="CWF120" s="26"/>
      <c r="CWG120" s="26"/>
      <c r="CWH120" s="26"/>
      <c r="CWI120" s="26"/>
      <c r="CWJ120" s="26"/>
      <c r="CWK120" s="26"/>
      <c r="CWL120" s="81"/>
      <c r="CWM120" s="80"/>
      <c r="CWN120" s="80"/>
      <c r="CWO120" s="79"/>
      <c r="CWP120" s="80"/>
      <c r="CWQ120" s="79"/>
      <c r="CWR120" s="79"/>
      <c r="CWS120" s="79"/>
      <c r="CWT120" s="25"/>
      <c r="CWU120" s="26"/>
      <c r="CWV120" s="26"/>
      <c r="CWW120" s="26"/>
      <c r="CWX120" s="26"/>
      <c r="CWY120" s="26"/>
      <c r="CWZ120" s="26"/>
      <c r="CXA120" s="26"/>
      <c r="CXB120" s="81"/>
      <c r="CXC120" s="80"/>
      <c r="CXD120" s="80"/>
      <c r="CXE120" s="79"/>
      <c r="CXF120" s="80"/>
      <c r="CXG120" s="79"/>
      <c r="CXH120" s="79"/>
      <c r="CXI120" s="79"/>
      <c r="CXJ120" s="25"/>
      <c r="CXK120" s="26"/>
      <c r="CXL120" s="26"/>
      <c r="CXM120" s="26"/>
      <c r="CXN120" s="26"/>
      <c r="CXO120" s="26"/>
      <c r="CXP120" s="26"/>
      <c r="CXQ120" s="26"/>
      <c r="CXR120" s="81"/>
      <c r="CXS120" s="80"/>
      <c r="CXT120" s="80"/>
      <c r="CXU120" s="79"/>
      <c r="CXV120" s="80"/>
      <c r="CXW120" s="79"/>
      <c r="CXX120" s="79"/>
      <c r="CXY120" s="79"/>
      <c r="CXZ120" s="25"/>
      <c r="CYA120" s="26"/>
      <c r="CYB120" s="26"/>
      <c r="CYC120" s="26"/>
      <c r="CYD120" s="26"/>
      <c r="CYE120" s="26"/>
      <c r="CYF120" s="26"/>
      <c r="CYG120" s="26"/>
      <c r="CYH120" s="81"/>
      <c r="CYI120" s="80"/>
      <c r="CYJ120" s="80"/>
      <c r="CYK120" s="79"/>
      <c r="CYL120" s="80"/>
      <c r="CYM120" s="79"/>
      <c r="CYN120" s="79"/>
      <c r="CYO120" s="79"/>
      <c r="CYP120" s="25"/>
      <c r="CYQ120" s="26"/>
      <c r="CYR120" s="26"/>
      <c r="CYS120" s="26"/>
      <c r="CYT120" s="26"/>
      <c r="CYU120" s="26"/>
      <c r="CYV120" s="26"/>
      <c r="CYW120" s="26"/>
      <c r="CYX120" s="81"/>
      <c r="CYY120" s="80"/>
      <c r="CYZ120" s="80"/>
      <c r="CZA120" s="79"/>
      <c r="CZB120" s="80"/>
      <c r="CZC120" s="79"/>
      <c r="CZD120" s="79"/>
      <c r="CZE120" s="79"/>
      <c r="CZF120" s="25"/>
      <c r="CZG120" s="26"/>
      <c r="CZH120" s="26"/>
      <c r="CZI120" s="26"/>
      <c r="CZJ120" s="26"/>
      <c r="CZK120" s="26"/>
      <c r="CZL120" s="26"/>
      <c r="CZM120" s="26"/>
      <c r="CZN120" s="81"/>
      <c r="CZO120" s="80"/>
      <c r="CZP120" s="80"/>
      <c r="CZQ120" s="79"/>
      <c r="CZR120" s="80"/>
      <c r="CZS120" s="79"/>
      <c r="CZT120" s="79"/>
      <c r="CZU120" s="79"/>
      <c r="CZV120" s="25"/>
      <c r="CZW120" s="26"/>
      <c r="CZX120" s="26"/>
      <c r="CZY120" s="26"/>
      <c r="CZZ120" s="26"/>
      <c r="DAA120" s="26"/>
      <c r="DAB120" s="26"/>
      <c r="DAC120" s="26"/>
      <c r="DAD120" s="81"/>
      <c r="DAE120" s="80"/>
      <c r="DAF120" s="80"/>
      <c r="DAG120" s="79"/>
      <c r="DAH120" s="80"/>
      <c r="DAI120" s="79"/>
      <c r="DAJ120" s="79"/>
      <c r="DAK120" s="79"/>
      <c r="DAL120" s="25"/>
      <c r="DAM120" s="26"/>
      <c r="DAN120" s="26"/>
      <c r="DAO120" s="26"/>
      <c r="DAP120" s="26"/>
      <c r="DAQ120" s="26"/>
      <c r="DAR120" s="26"/>
      <c r="DAS120" s="26"/>
      <c r="DAT120" s="81"/>
      <c r="DAU120" s="80"/>
      <c r="DAV120" s="80"/>
      <c r="DAW120" s="79"/>
      <c r="DAX120" s="80"/>
      <c r="DAY120" s="79"/>
      <c r="DAZ120" s="79"/>
      <c r="DBA120" s="79"/>
      <c r="DBB120" s="25"/>
      <c r="DBC120" s="26"/>
      <c r="DBD120" s="26"/>
      <c r="DBE120" s="26"/>
      <c r="DBF120" s="26"/>
      <c r="DBG120" s="26"/>
      <c r="DBH120" s="26"/>
      <c r="DBI120" s="26"/>
      <c r="DBJ120" s="81"/>
      <c r="DBK120" s="80"/>
      <c r="DBL120" s="80"/>
      <c r="DBM120" s="79"/>
      <c r="DBN120" s="80"/>
      <c r="DBO120" s="79"/>
      <c r="DBP120" s="79"/>
      <c r="DBQ120" s="79"/>
      <c r="DBR120" s="25"/>
      <c r="DBS120" s="26"/>
      <c r="DBT120" s="26"/>
      <c r="DBU120" s="26"/>
      <c r="DBV120" s="26"/>
      <c r="DBW120" s="26"/>
      <c r="DBX120" s="26"/>
      <c r="DBY120" s="26"/>
      <c r="DBZ120" s="81"/>
      <c r="DCA120" s="80"/>
      <c r="DCB120" s="80"/>
      <c r="DCC120" s="79"/>
      <c r="DCD120" s="80"/>
      <c r="DCE120" s="79"/>
      <c r="DCF120" s="79"/>
      <c r="DCG120" s="79"/>
      <c r="DCH120" s="25"/>
      <c r="DCI120" s="26"/>
      <c r="DCJ120" s="26"/>
      <c r="DCK120" s="26"/>
      <c r="DCL120" s="26"/>
      <c r="DCM120" s="26"/>
      <c r="DCN120" s="26"/>
      <c r="DCO120" s="26"/>
      <c r="DCP120" s="81"/>
      <c r="DCQ120" s="80"/>
      <c r="DCR120" s="80"/>
      <c r="DCS120" s="79"/>
      <c r="DCT120" s="80"/>
      <c r="DCU120" s="79"/>
      <c r="DCV120" s="79"/>
      <c r="DCW120" s="79"/>
      <c r="DCX120" s="25"/>
      <c r="DCY120" s="26"/>
      <c r="DCZ120" s="26"/>
      <c r="DDA120" s="26"/>
      <c r="DDB120" s="26"/>
      <c r="DDC120" s="26"/>
      <c r="DDD120" s="26"/>
      <c r="DDE120" s="26"/>
      <c r="DDF120" s="81"/>
      <c r="DDG120" s="80"/>
      <c r="DDH120" s="80"/>
      <c r="DDI120" s="79"/>
      <c r="DDJ120" s="80"/>
      <c r="DDK120" s="79"/>
      <c r="DDL120" s="79"/>
      <c r="DDM120" s="79"/>
      <c r="DDN120" s="25"/>
      <c r="DDO120" s="26"/>
      <c r="DDP120" s="26"/>
      <c r="DDQ120" s="26"/>
      <c r="DDR120" s="26"/>
      <c r="DDS120" s="26"/>
      <c r="DDT120" s="26"/>
      <c r="DDU120" s="26"/>
      <c r="DDV120" s="81"/>
      <c r="DDW120" s="80"/>
      <c r="DDX120" s="80"/>
      <c r="DDY120" s="79"/>
      <c r="DDZ120" s="80"/>
      <c r="DEA120" s="79"/>
      <c r="DEB120" s="79"/>
      <c r="DEC120" s="79"/>
      <c r="DED120" s="25"/>
      <c r="DEE120" s="26"/>
      <c r="DEF120" s="26"/>
      <c r="DEG120" s="26"/>
      <c r="DEH120" s="26"/>
      <c r="DEI120" s="26"/>
      <c r="DEJ120" s="26"/>
      <c r="DEK120" s="26"/>
      <c r="DEL120" s="81"/>
      <c r="DEM120" s="80"/>
      <c r="DEN120" s="80"/>
      <c r="DEO120" s="79"/>
      <c r="DEP120" s="80"/>
      <c r="DEQ120" s="79"/>
      <c r="DER120" s="79"/>
      <c r="DES120" s="79"/>
      <c r="DET120" s="25"/>
      <c r="DEU120" s="26"/>
      <c r="DEV120" s="26"/>
      <c r="DEW120" s="26"/>
      <c r="DEX120" s="26"/>
      <c r="DEY120" s="26"/>
      <c r="DEZ120" s="26"/>
      <c r="DFA120" s="26"/>
      <c r="DFB120" s="81"/>
      <c r="DFC120" s="80"/>
      <c r="DFD120" s="80"/>
      <c r="DFE120" s="79"/>
      <c r="DFF120" s="80"/>
      <c r="DFG120" s="79"/>
      <c r="DFH120" s="79"/>
      <c r="DFI120" s="79"/>
      <c r="DFJ120" s="25"/>
      <c r="DFK120" s="26"/>
      <c r="DFL120" s="26"/>
      <c r="DFM120" s="26"/>
      <c r="DFN120" s="26"/>
      <c r="DFO120" s="26"/>
      <c r="DFP120" s="26"/>
      <c r="DFQ120" s="26"/>
      <c r="DFR120" s="81"/>
      <c r="DFS120" s="80"/>
      <c r="DFT120" s="80"/>
      <c r="DFU120" s="79"/>
      <c r="DFV120" s="80"/>
      <c r="DFW120" s="79"/>
      <c r="DFX120" s="79"/>
      <c r="DFY120" s="79"/>
      <c r="DFZ120" s="25"/>
      <c r="DGA120" s="26"/>
      <c r="DGB120" s="26"/>
      <c r="DGC120" s="26"/>
      <c r="DGD120" s="26"/>
      <c r="DGE120" s="26"/>
      <c r="DGF120" s="26"/>
      <c r="DGG120" s="26"/>
      <c r="DGH120" s="81"/>
      <c r="DGI120" s="80"/>
      <c r="DGJ120" s="80"/>
      <c r="DGK120" s="79"/>
      <c r="DGL120" s="80"/>
      <c r="DGM120" s="79"/>
      <c r="DGN120" s="79"/>
      <c r="DGO120" s="79"/>
      <c r="DGP120" s="25"/>
      <c r="DGQ120" s="26"/>
      <c r="DGR120" s="26"/>
      <c r="DGS120" s="26"/>
      <c r="DGT120" s="26"/>
      <c r="DGU120" s="26"/>
      <c r="DGV120" s="26"/>
      <c r="DGW120" s="26"/>
      <c r="DGX120" s="81"/>
      <c r="DGY120" s="80"/>
      <c r="DGZ120" s="80"/>
      <c r="DHA120" s="79"/>
      <c r="DHB120" s="80"/>
      <c r="DHC120" s="79"/>
      <c r="DHD120" s="79"/>
      <c r="DHE120" s="79"/>
      <c r="DHF120" s="25"/>
      <c r="DHG120" s="26"/>
      <c r="DHH120" s="26"/>
      <c r="DHI120" s="26"/>
      <c r="DHJ120" s="26"/>
      <c r="DHK120" s="26"/>
      <c r="DHL120" s="26"/>
      <c r="DHM120" s="26"/>
      <c r="DHN120" s="81"/>
      <c r="DHO120" s="80"/>
      <c r="DHP120" s="80"/>
      <c r="DHQ120" s="79"/>
      <c r="DHR120" s="80"/>
      <c r="DHS120" s="79"/>
      <c r="DHT120" s="79"/>
      <c r="DHU120" s="79"/>
      <c r="DHV120" s="25"/>
      <c r="DHW120" s="26"/>
      <c r="DHX120" s="26"/>
      <c r="DHY120" s="26"/>
      <c r="DHZ120" s="26"/>
      <c r="DIA120" s="26"/>
      <c r="DIB120" s="26"/>
      <c r="DIC120" s="26"/>
      <c r="DID120" s="81"/>
      <c r="DIE120" s="80"/>
      <c r="DIF120" s="80"/>
      <c r="DIG120" s="79"/>
      <c r="DIH120" s="80"/>
      <c r="DII120" s="79"/>
      <c r="DIJ120" s="79"/>
      <c r="DIK120" s="79"/>
      <c r="DIL120" s="25"/>
      <c r="DIM120" s="26"/>
      <c r="DIN120" s="26"/>
      <c r="DIO120" s="26"/>
      <c r="DIP120" s="26"/>
      <c r="DIQ120" s="26"/>
      <c r="DIR120" s="26"/>
      <c r="DIS120" s="26"/>
      <c r="DIT120" s="81"/>
      <c r="DIU120" s="80"/>
      <c r="DIV120" s="80"/>
      <c r="DIW120" s="79"/>
      <c r="DIX120" s="80"/>
      <c r="DIY120" s="79"/>
      <c r="DIZ120" s="79"/>
      <c r="DJA120" s="79"/>
      <c r="DJB120" s="25"/>
      <c r="DJC120" s="26"/>
      <c r="DJD120" s="26"/>
      <c r="DJE120" s="26"/>
      <c r="DJF120" s="26"/>
      <c r="DJG120" s="26"/>
      <c r="DJH120" s="26"/>
      <c r="DJI120" s="26"/>
      <c r="DJJ120" s="81"/>
      <c r="DJK120" s="80"/>
      <c r="DJL120" s="80"/>
      <c r="DJM120" s="79"/>
      <c r="DJN120" s="80"/>
      <c r="DJO120" s="79"/>
      <c r="DJP120" s="79"/>
      <c r="DJQ120" s="79"/>
      <c r="DJR120" s="25"/>
      <c r="DJS120" s="26"/>
      <c r="DJT120" s="26"/>
      <c r="DJU120" s="26"/>
      <c r="DJV120" s="26"/>
      <c r="DJW120" s="26"/>
      <c r="DJX120" s="26"/>
      <c r="DJY120" s="26"/>
      <c r="DJZ120" s="81"/>
      <c r="DKA120" s="80"/>
      <c r="DKB120" s="80"/>
      <c r="DKC120" s="79"/>
      <c r="DKD120" s="80"/>
      <c r="DKE120" s="79"/>
      <c r="DKF120" s="79"/>
      <c r="DKG120" s="79"/>
      <c r="DKH120" s="25"/>
      <c r="DKI120" s="26"/>
      <c r="DKJ120" s="26"/>
      <c r="DKK120" s="26"/>
      <c r="DKL120" s="26"/>
      <c r="DKM120" s="26"/>
      <c r="DKN120" s="26"/>
      <c r="DKO120" s="26"/>
      <c r="DKP120" s="81"/>
      <c r="DKQ120" s="80"/>
      <c r="DKR120" s="80"/>
      <c r="DKS120" s="79"/>
      <c r="DKT120" s="80"/>
      <c r="DKU120" s="79"/>
      <c r="DKV120" s="79"/>
      <c r="DKW120" s="79"/>
      <c r="DKX120" s="25"/>
      <c r="DKY120" s="26"/>
      <c r="DKZ120" s="26"/>
      <c r="DLA120" s="26"/>
      <c r="DLB120" s="26"/>
      <c r="DLC120" s="26"/>
      <c r="DLD120" s="26"/>
      <c r="DLE120" s="26"/>
      <c r="DLF120" s="81"/>
      <c r="DLG120" s="80"/>
      <c r="DLH120" s="80"/>
      <c r="DLI120" s="79"/>
      <c r="DLJ120" s="80"/>
      <c r="DLK120" s="79"/>
      <c r="DLL120" s="79"/>
      <c r="DLM120" s="79"/>
      <c r="DLN120" s="25"/>
      <c r="DLO120" s="26"/>
      <c r="DLP120" s="26"/>
      <c r="DLQ120" s="26"/>
      <c r="DLR120" s="26"/>
      <c r="DLS120" s="26"/>
      <c r="DLT120" s="26"/>
      <c r="DLU120" s="26"/>
      <c r="DLV120" s="81"/>
      <c r="DLW120" s="80"/>
      <c r="DLX120" s="80"/>
      <c r="DLY120" s="79"/>
      <c r="DLZ120" s="80"/>
      <c r="DMA120" s="79"/>
      <c r="DMB120" s="79"/>
      <c r="DMC120" s="79"/>
      <c r="DMD120" s="25"/>
      <c r="DME120" s="26"/>
      <c r="DMF120" s="26"/>
      <c r="DMG120" s="26"/>
      <c r="DMH120" s="26"/>
      <c r="DMI120" s="26"/>
      <c r="DMJ120" s="26"/>
      <c r="DMK120" s="26"/>
      <c r="DML120" s="81"/>
      <c r="DMM120" s="80"/>
      <c r="DMN120" s="80"/>
      <c r="DMO120" s="79"/>
      <c r="DMP120" s="80"/>
      <c r="DMQ120" s="79"/>
      <c r="DMR120" s="79"/>
      <c r="DMS120" s="79"/>
      <c r="DMT120" s="25"/>
      <c r="DMU120" s="26"/>
      <c r="DMV120" s="26"/>
      <c r="DMW120" s="26"/>
      <c r="DMX120" s="26"/>
      <c r="DMY120" s="26"/>
      <c r="DMZ120" s="26"/>
      <c r="DNA120" s="26"/>
      <c r="DNB120" s="81"/>
      <c r="DNC120" s="80"/>
      <c r="DND120" s="80"/>
      <c r="DNE120" s="79"/>
      <c r="DNF120" s="80"/>
      <c r="DNG120" s="79"/>
      <c r="DNH120" s="79"/>
      <c r="DNI120" s="79"/>
      <c r="DNJ120" s="25"/>
      <c r="DNK120" s="26"/>
      <c r="DNL120" s="26"/>
      <c r="DNM120" s="26"/>
      <c r="DNN120" s="26"/>
      <c r="DNO120" s="26"/>
      <c r="DNP120" s="26"/>
      <c r="DNQ120" s="26"/>
      <c r="DNR120" s="81"/>
      <c r="DNS120" s="80"/>
      <c r="DNT120" s="80"/>
      <c r="DNU120" s="79"/>
      <c r="DNV120" s="80"/>
      <c r="DNW120" s="79"/>
      <c r="DNX120" s="79"/>
      <c r="DNY120" s="79"/>
      <c r="DNZ120" s="25"/>
      <c r="DOA120" s="26"/>
      <c r="DOB120" s="26"/>
      <c r="DOC120" s="26"/>
      <c r="DOD120" s="26"/>
      <c r="DOE120" s="26"/>
      <c r="DOF120" s="26"/>
      <c r="DOG120" s="26"/>
      <c r="DOH120" s="81"/>
      <c r="DOI120" s="80"/>
      <c r="DOJ120" s="80"/>
      <c r="DOK120" s="79"/>
      <c r="DOL120" s="80"/>
      <c r="DOM120" s="79"/>
      <c r="DON120" s="79"/>
      <c r="DOO120" s="79"/>
      <c r="DOP120" s="25"/>
      <c r="DOQ120" s="26"/>
      <c r="DOR120" s="26"/>
      <c r="DOS120" s="26"/>
      <c r="DOT120" s="26"/>
      <c r="DOU120" s="26"/>
      <c r="DOV120" s="26"/>
      <c r="DOW120" s="26"/>
      <c r="DOX120" s="81"/>
      <c r="DOY120" s="80"/>
      <c r="DOZ120" s="80"/>
      <c r="DPA120" s="79"/>
      <c r="DPB120" s="80"/>
      <c r="DPC120" s="79"/>
      <c r="DPD120" s="79"/>
      <c r="DPE120" s="79"/>
      <c r="DPF120" s="25"/>
      <c r="DPG120" s="26"/>
      <c r="DPH120" s="26"/>
      <c r="DPI120" s="26"/>
      <c r="DPJ120" s="26"/>
      <c r="DPK120" s="26"/>
      <c r="DPL120" s="26"/>
      <c r="DPM120" s="26"/>
      <c r="DPN120" s="81"/>
      <c r="DPO120" s="80"/>
      <c r="DPP120" s="80"/>
      <c r="DPQ120" s="79"/>
      <c r="DPR120" s="80"/>
      <c r="DPS120" s="79"/>
      <c r="DPT120" s="79"/>
      <c r="DPU120" s="79"/>
      <c r="DPV120" s="25"/>
      <c r="DPW120" s="26"/>
      <c r="DPX120" s="26"/>
      <c r="DPY120" s="26"/>
      <c r="DPZ120" s="26"/>
      <c r="DQA120" s="26"/>
      <c r="DQB120" s="26"/>
      <c r="DQC120" s="26"/>
      <c r="DQD120" s="81"/>
      <c r="DQE120" s="80"/>
      <c r="DQF120" s="80"/>
      <c r="DQG120" s="79"/>
      <c r="DQH120" s="80"/>
      <c r="DQI120" s="79"/>
      <c r="DQJ120" s="79"/>
      <c r="DQK120" s="79"/>
      <c r="DQL120" s="25"/>
      <c r="DQM120" s="26"/>
      <c r="DQN120" s="26"/>
      <c r="DQO120" s="26"/>
      <c r="DQP120" s="26"/>
      <c r="DQQ120" s="26"/>
      <c r="DQR120" s="26"/>
      <c r="DQS120" s="26"/>
      <c r="DQT120" s="81"/>
      <c r="DQU120" s="80"/>
      <c r="DQV120" s="80"/>
      <c r="DQW120" s="79"/>
      <c r="DQX120" s="80"/>
      <c r="DQY120" s="79"/>
      <c r="DQZ120" s="79"/>
      <c r="DRA120" s="79"/>
      <c r="DRB120" s="25"/>
      <c r="DRC120" s="26"/>
      <c r="DRD120" s="26"/>
      <c r="DRE120" s="26"/>
      <c r="DRF120" s="26"/>
      <c r="DRG120" s="26"/>
      <c r="DRH120" s="26"/>
      <c r="DRI120" s="26"/>
      <c r="DRJ120" s="81"/>
      <c r="DRK120" s="80"/>
      <c r="DRL120" s="80"/>
      <c r="DRM120" s="79"/>
      <c r="DRN120" s="80"/>
      <c r="DRO120" s="79"/>
      <c r="DRP120" s="79"/>
      <c r="DRQ120" s="79"/>
      <c r="DRR120" s="25"/>
      <c r="DRS120" s="26"/>
      <c r="DRT120" s="26"/>
      <c r="DRU120" s="26"/>
      <c r="DRV120" s="26"/>
      <c r="DRW120" s="26"/>
      <c r="DRX120" s="26"/>
      <c r="DRY120" s="26"/>
      <c r="DRZ120" s="81"/>
      <c r="DSA120" s="80"/>
      <c r="DSB120" s="80"/>
      <c r="DSC120" s="79"/>
      <c r="DSD120" s="80"/>
      <c r="DSE120" s="79"/>
      <c r="DSF120" s="79"/>
      <c r="DSG120" s="79"/>
      <c r="DSH120" s="25"/>
      <c r="DSI120" s="26"/>
      <c r="DSJ120" s="26"/>
      <c r="DSK120" s="26"/>
      <c r="DSL120" s="26"/>
      <c r="DSM120" s="26"/>
      <c r="DSN120" s="26"/>
      <c r="DSO120" s="26"/>
      <c r="DSP120" s="81"/>
      <c r="DSQ120" s="80"/>
      <c r="DSR120" s="80"/>
      <c r="DSS120" s="79"/>
      <c r="DST120" s="80"/>
      <c r="DSU120" s="79"/>
      <c r="DSV120" s="79"/>
      <c r="DSW120" s="79"/>
      <c r="DSX120" s="25"/>
      <c r="DSY120" s="26"/>
      <c r="DSZ120" s="26"/>
      <c r="DTA120" s="26"/>
      <c r="DTB120" s="26"/>
      <c r="DTC120" s="26"/>
      <c r="DTD120" s="26"/>
      <c r="DTE120" s="26"/>
      <c r="DTF120" s="81"/>
      <c r="DTG120" s="80"/>
      <c r="DTH120" s="80"/>
      <c r="DTI120" s="79"/>
      <c r="DTJ120" s="80"/>
      <c r="DTK120" s="79"/>
      <c r="DTL120" s="79"/>
      <c r="DTM120" s="79"/>
      <c r="DTN120" s="25"/>
      <c r="DTO120" s="26"/>
      <c r="DTP120" s="26"/>
      <c r="DTQ120" s="26"/>
      <c r="DTR120" s="26"/>
      <c r="DTS120" s="26"/>
      <c r="DTT120" s="26"/>
      <c r="DTU120" s="26"/>
      <c r="DTV120" s="81"/>
      <c r="DTW120" s="80"/>
      <c r="DTX120" s="80"/>
      <c r="DTY120" s="79"/>
      <c r="DTZ120" s="80"/>
      <c r="DUA120" s="79"/>
      <c r="DUB120" s="79"/>
      <c r="DUC120" s="79"/>
      <c r="DUD120" s="25"/>
      <c r="DUE120" s="26"/>
      <c r="DUF120" s="26"/>
      <c r="DUG120" s="26"/>
      <c r="DUH120" s="26"/>
      <c r="DUI120" s="26"/>
      <c r="DUJ120" s="26"/>
      <c r="DUK120" s="26"/>
      <c r="DUL120" s="81"/>
      <c r="DUM120" s="80"/>
      <c r="DUN120" s="80"/>
      <c r="DUO120" s="79"/>
      <c r="DUP120" s="80"/>
      <c r="DUQ120" s="79"/>
      <c r="DUR120" s="79"/>
      <c r="DUS120" s="79"/>
      <c r="DUT120" s="25"/>
      <c r="DUU120" s="26"/>
      <c r="DUV120" s="26"/>
      <c r="DUW120" s="26"/>
      <c r="DUX120" s="26"/>
      <c r="DUY120" s="26"/>
      <c r="DUZ120" s="26"/>
      <c r="DVA120" s="26"/>
      <c r="DVB120" s="81"/>
      <c r="DVC120" s="80"/>
      <c r="DVD120" s="80"/>
      <c r="DVE120" s="79"/>
      <c r="DVF120" s="80"/>
      <c r="DVG120" s="79"/>
      <c r="DVH120" s="79"/>
      <c r="DVI120" s="79"/>
      <c r="DVJ120" s="25"/>
      <c r="DVK120" s="26"/>
      <c r="DVL120" s="26"/>
      <c r="DVM120" s="26"/>
      <c r="DVN120" s="26"/>
      <c r="DVO120" s="26"/>
      <c r="DVP120" s="26"/>
      <c r="DVQ120" s="26"/>
      <c r="DVR120" s="81"/>
      <c r="DVS120" s="80"/>
      <c r="DVT120" s="80"/>
      <c r="DVU120" s="79"/>
      <c r="DVV120" s="80"/>
      <c r="DVW120" s="79"/>
      <c r="DVX120" s="79"/>
      <c r="DVY120" s="79"/>
      <c r="DVZ120" s="25"/>
      <c r="DWA120" s="26"/>
      <c r="DWB120" s="26"/>
      <c r="DWC120" s="26"/>
      <c r="DWD120" s="26"/>
      <c r="DWE120" s="26"/>
      <c r="DWF120" s="26"/>
      <c r="DWG120" s="26"/>
      <c r="DWH120" s="81"/>
      <c r="DWI120" s="80"/>
      <c r="DWJ120" s="80"/>
      <c r="DWK120" s="79"/>
      <c r="DWL120" s="80"/>
      <c r="DWM120" s="79"/>
      <c r="DWN120" s="79"/>
      <c r="DWO120" s="79"/>
      <c r="DWP120" s="25"/>
      <c r="DWQ120" s="26"/>
      <c r="DWR120" s="26"/>
      <c r="DWS120" s="26"/>
      <c r="DWT120" s="26"/>
      <c r="DWU120" s="26"/>
      <c r="DWV120" s="26"/>
      <c r="DWW120" s="26"/>
      <c r="DWX120" s="81"/>
      <c r="DWY120" s="80"/>
      <c r="DWZ120" s="80"/>
      <c r="DXA120" s="79"/>
      <c r="DXB120" s="80"/>
      <c r="DXC120" s="79"/>
      <c r="DXD120" s="79"/>
      <c r="DXE120" s="79"/>
      <c r="DXF120" s="25"/>
      <c r="DXG120" s="26"/>
      <c r="DXH120" s="26"/>
      <c r="DXI120" s="26"/>
      <c r="DXJ120" s="26"/>
      <c r="DXK120" s="26"/>
      <c r="DXL120" s="26"/>
      <c r="DXM120" s="26"/>
      <c r="DXN120" s="81"/>
      <c r="DXO120" s="80"/>
      <c r="DXP120" s="80"/>
      <c r="DXQ120" s="79"/>
      <c r="DXR120" s="80"/>
      <c r="DXS120" s="79"/>
      <c r="DXT120" s="79"/>
      <c r="DXU120" s="79"/>
      <c r="DXV120" s="25"/>
      <c r="DXW120" s="26"/>
      <c r="DXX120" s="26"/>
      <c r="DXY120" s="26"/>
      <c r="DXZ120" s="26"/>
      <c r="DYA120" s="26"/>
      <c r="DYB120" s="26"/>
      <c r="DYC120" s="26"/>
      <c r="DYD120" s="81"/>
      <c r="DYE120" s="80"/>
      <c r="DYF120" s="80"/>
      <c r="DYG120" s="79"/>
      <c r="DYH120" s="80"/>
      <c r="DYI120" s="79"/>
      <c r="DYJ120" s="79"/>
      <c r="DYK120" s="79"/>
      <c r="DYL120" s="25"/>
      <c r="DYM120" s="26"/>
      <c r="DYN120" s="26"/>
      <c r="DYO120" s="26"/>
      <c r="DYP120" s="26"/>
      <c r="DYQ120" s="26"/>
      <c r="DYR120" s="26"/>
      <c r="DYS120" s="26"/>
      <c r="DYT120" s="81"/>
      <c r="DYU120" s="80"/>
      <c r="DYV120" s="80"/>
      <c r="DYW120" s="79"/>
      <c r="DYX120" s="80"/>
      <c r="DYY120" s="79"/>
      <c r="DYZ120" s="79"/>
      <c r="DZA120" s="79"/>
      <c r="DZB120" s="25"/>
      <c r="DZC120" s="26"/>
      <c r="DZD120" s="26"/>
      <c r="DZE120" s="26"/>
      <c r="DZF120" s="26"/>
      <c r="DZG120" s="26"/>
      <c r="DZH120" s="26"/>
      <c r="DZI120" s="26"/>
      <c r="DZJ120" s="81"/>
      <c r="DZK120" s="80"/>
      <c r="DZL120" s="80"/>
      <c r="DZM120" s="79"/>
      <c r="DZN120" s="80"/>
      <c r="DZO120" s="79"/>
      <c r="DZP120" s="79"/>
      <c r="DZQ120" s="79"/>
      <c r="DZR120" s="25"/>
      <c r="DZS120" s="26"/>
      <c r="DZT120" s="26"/>
      <c r="DZU120" s="26"/>
      <c r="DZV120" s="26"/>
      <c r="DZW120" s="26"/>
      <c r="DZX120" s="26"/>
      <c r="DZY120" s="26"/>
      <c r="DZZ120" s="81"/>
      <c r="EAA120" s="80"/>
      <c r="EAB120" s="80"/>
      <c r="EAC120" s="79"/>
      <c r="EAD120" s="80"/>
      <c r="EAE120" s="79"/>
      <c r="EAF120" s="79"/>
      <c r="EAG120" s="79"/>
      <c r="EAH120" s="25"/>
      <c r="EAI120" s="26"/>
      <c r="EAJ120" s="26"/>
      <c r="EAK120" s="26"/>
      <c r="EAL120" s="26"/>
      <c r="EAM120" s="26"/>
      <c r="EAN120" s="26"/>
      <c r="EAO120" s="26"/>
      <c r="EAP120" s="81"/>
      <c r="EAQ120" s="80"/>
      <c r="EAR120" s="80"/>
      <c r="EAS120" s="79"/>
      <c r="EAT120" s="80"/>
      <c r="EAU120" s="79"/>
      <c r="EAV120" s="79"/>
      <c r="EAW120" s="79"/>
      <c r="EAX120" s="25"/>
      <c r="EAY120" s="26"/>
      <c r="EAZ120" s="26"/>
      <c r="EBA120" s="26"/>
      <c r="EBB120" s="26"/>
      <c r="EBC120" s="26"/>
      <c r="EBD120" s="26"/>
      <c r="EBE120" s="26"/>
      <c r="EBF120" s="81"/>
      <c r="EBG120" s="80"/>
      <c r="EBH120" s="80"/>
      <c r="EBI120" s="79"/>
      <c r="EBJ120" s="80"/>
      <c r="EBK120" s="79"/>
      <c r="EBL120" s="79"/>
      <c r="EBM120" s="79"/>
      <c r="EBN120" s="25"/>
      <c r="EBO120" s="26"/>
      <c r="EBP120" s="26"/>
      <c r="EBQ120" s="26"/>
      <c r="EBR120" s="26"/>
      <c r="EBS120" s="26"/>
      <c r="EBT120" s="26"/>
      <c r="EBU120" s="26"/>
      <c r="EBV120" s="81"/>
      <c r="EBW120" s="80"/>
      <c r="EBX120" s="80"/>
      <c r="EBY120" s="79"/>
      <c r="EBZ120" s="80"/>
      <c r="ECA120" s="79"/>
      <c r="ECB120" s="79"/>
      <c r="ECC120" s="79"/>
      <c r="ECD120" s="25"/>
      <c r="ECE120" s="26"/>
      <c r="ECF120" s="26"/>
      <c r="ECG120" s="26"/>
      <c r="ECH120" s="26"/>
      <c r="ECI120" s="26"/>
      <c r="ECJ120" s="26"/>
      <c r="ECK120" s="26"/>
      <c r="ECL120" s="81"/>
      <c r="ECM120" s="80"/>
      <c r="ECN120" s="80"/>
      <c r="ECO120" s="79"/>
      <c r="ECP120" s="80"/>
      <c r="ECQ120" s="79"/>
      <c r="ECR120" s="79"/>
      <c r="ECS120" s="79"/>
      <c r="ECT120" s="25"/>
      <c r="ECU120" s="26"/>
      <c r="ECV120" s="26"/>
      <c r="ECW120" s="26"/>
      <c r="ECX120" s="26"/>
      <c r="ECY120" s="26"/>
      <c r="ECZ120" s="26"/>
      <c r="EDA120" s="26"/>
      <c r="EDB120" s="81"/>
      <c r="EDC120" s="80"/>
      <c r="EDD120" s="80"/>
      <c r="EDE120" s="79"/>
      <c r="EDF120" s="80"/>
      <c r="EDG120" s="79"/>
      <c r="EDH120" s="79"/>
      <c r="EDI120" s="79"/>
      <c r="EDJ120" s="25"/>
      <c r="EDK120" s="26"/>
      <c r="EDL120" s="26"/>
      <c r="EDM120" s="26"/>
      <c r="EDN120" s="26"/>
      <c r="EDO120" s="26"/>
      <c r="EDP120" s="26"/>
      <c r="EDQ120" s="26"/>
      <c r="EDR120" s="81"/>
      <c r="EDS120" s="80"/>
      <c r="EDT120" s="80"/>
      <c r="EDU120" s="79"/>
      <c r="EDV120" s="80"/>
      <c r="EDW120" s="79"/>
      <c r="EDX120" s="79"/>
      <c r="EDY120" s="79"/>
      <c r="EDZ120" s="25"/>
      <c r="EEA120" s="26"/>
      <c r="EEB120" s="26"/>
      <c r="EEC120" s="26"/>
      <c r="EED120" s="26"/>
      <c r="EEE120" s="26"/>
      <c r="EEF120" s="26"/>
      <c r="EEG120" s="26"/>
      <c r="EEH120" s="81"/>
      <c r="EEI120" s="80"/>
      <c r="EEJ120" s="80"/>
      <c r="EEK120" s="79"/>
      <c r="EEL120" s="80"/>
      <c r="EEM120" s="79"/>
      <c r="EEN120" s="79"/>
      <c r="EEO120" s="79"/>
      <c r="EEP120" s="25"/>
      <c r="EEQ120" s="26"/>
      <c r="EER120" s="26"/>
      <c r="EES120" s="26"/>
      <c r="EET120" s="26"/>
      <c r="EEU120" s="26"/>
      <c r="EEV120" s="26"/>
      <c r="EEW120" s="26"/>
      <c r="EEX120" s="81"/>
      <c r="EEY120" s="80"/>
      <c r="EEZ120" s="80"/>
      <c r="EFA120" s="79"/>
      <c r="EFB120" s="80"/>
      <c r="EFC120" s="79"/>
      <c r="EFD120" s="79"/>
      <c r="EFE120" s="79"/>
      <c r="EFF120" s="25"/>
      <c r="EFG120" s="26"/>
      <c r="EFH120" s="26"/>
      <c r="EFI120" s="26"/>
      <c r="EFJ120" s="26"/>
      <c r="EFK120" s="26"/>
      <c r="EFL120" s="26"/>
      <c r="EFM120" s="26"/>
      <c r="EFN120" s="81"/>
      <c r="EFO120" s="80"/>
      <c r="EFP120" s="80"/>
      <c r="EFQ120" s="79"/>
      <c r="EFR120" s="80"/>
      <c r="EFS120" s="79"/>
      <c r="EFT120" s="79"/>
      <c r="EFU120" s="79"/>
      <c r="EFV120" s="25"/>
      <c r="EFW120" s="26"/>
      <c r="EFX120" s="26"/>
      <c r="EFY120" s="26"/>
      <c r="EFZ120" s="26"/>
      <c r="EGA120" s="26"/>
      <c r="EGB120" s="26"/>
      <c r="EGC120" s="26"/>
      <c r="EGD120" s="81"/>
      <c r="EGE120" s="80"/>
      <c r="EGF120" s="80"/>
      <c r="EGG120" s="79"/>
      <c r="EGH120" s="80"/>
      <c r="EGI120" s="79"/>
      <c r="EGJ120" s="79"/>
      <c r="EGK120" s="79"/>
      <c r="EGL120" s="25"/>
      <c r="EGM120" s="26"/>
      <c r="EGN120" s="26"/>
      <c r="EGO120" s="26"/>
      <c r="EGP120" s="26"/>
      <c r="EGQ120" s="26"/>
      <c r="EGR120" s="26"/>
      <c r="EGS120" s="26"/>
      <c r="EGT120" s="81"/>
      <c r="EGU120" s="80"/>
      <c r="EGV120" s="80"/>
      <c r="EGW120" s="79"/>
      <c r="EGX120" s="80"/>
      <c r="EGY120" s="79"/>
      <c r="EGZ120" s="79"/>
      <c r="EHA120" s="79"/>
      <c r="EHB120" s="25"/>
      <c r="EHC120" s="26"/>
      <c r="EHD120" s="26"/>
      <c r="EHE120" s="26"/>
      <c r="EHF120" s="26"/>
      <c r="EHG120" s="26"/>
      <c r="EHH120" s="26"/>
      <c r="EHI120" s="26"/>
      <c r="EHJ120" s="81"/>
      <c r="EHK120" s="80"/>
      <c r="EHL120" s="80"/>
      <c r="EHM120" s="79"/>
      <c r="EHN120" s="80"/>
      <c r="EHO120" s="79"/>
      <c r="EHP120" s="79"/>
      <c r="EHQ120" s="79"/>
      <c r="EHR120" s="25"/>
      <c r="EHS120" s="26"/>
      <c r="EHT120" s="26"/>
      <c r="EHU120" s="26"/>
      <c r="EHV120" s="26"/>
      <c r="EHW120" s="26"/>
      <c r="EHX120" s="26"/>
      <c r="EHY120" s="26"/>
      <c r="EHZ120" s="81"/>
      <c r="EIA120" s="80"/>
      <c r="EIB120" s="80"/>
      <c r="EIC120" s="79"/>
      <c r="EID120" s="80"/>
      <c r="EIE120" s="79"/>
      <c r="EIF120" s="79"/>
      <c r="EIG120" s="79"/>
      <c r="EIH120" s="25"/>
      <c r="EII120" s="26"/>
      <c r="EIJ120" s="26"/>
      <c r="EIK120" s="26"/>
      <c r="EIL120" s="26"/>
      <c r="EIM120" s="26"/>
      <c r="EIN120" s="26"/>
      <c r="EIO120" s="26"/>
      <c r="EIP120" s="81"/>
      <c r="EIQ120" s="80"/>
      <c r="EIR120" s="80"/>
      <c r="EIS120" s="79"/>
      <c r="EIT120" s="80"/>
      <c r="EIU120" s="79"/>
      <c r="EIV120" s="79"/>
      <c r="EIW120" s="79"/>
      <c r="EIX120" s="25"/>
      <c r="EIY120" s="26"/>
      <c r="EIZ120" s="26"/>
      <c r="EJA120" s="26"/>
      <c r="EJB120" s="26"/>
      <c r="EJC120" s="26"/>
      <c r="EJD120" s="26"/>
      <c r="EJE120" s="26"/>
      <c r="EJF120" s="81"/>
      <c r="EJG120" s="80"/>
      <c r="EJH120" s="80"/>
      <c r="EJI120" s="79"/>
      <c r="EJJ120" s="80"/>
      <c r="EJK120" s="79"/>
      <c r="EJL120" s="79"/>
      <c r="EJM120" s="79"/>
      <c r="EJN120" s="25"/>
      <c r="EJO120" s="26"/>
      <c r="EJP120" s="26"/>
      <c r="EJQ120" s="26"/>
      <c r="EJR120" s="26"/>
      <c r="EJS120" s="26"/>
      <c r="EJT120" s="26"/>
      <c r="EJU120" s="26"/>
      <c r="EJV120" s="81"/>
      <c r="EJW120" s="80"/>
      <c r="EJX120" s="80"/>
      <c r="EJY120" s="79"/>
      <c r="EJZ120" s="80"/>
      <c r="EKA120" s="79"/>
      <c r="EKB120" s="79"/>
      <c r="EKC120" s="79"/>
      <c r="EKD120" s="25"/>
      <c r="EKE120" s="26"/>
      <c r="EKF120" s="26"/>
      <c r="EKG120" s="26"/>
      <c r="EKH120" s="26"/>
      <c r="EKI120" s="26"/>
      <c r="EKJ120" s="26"/>
      <c r="EKK120" s="26"/>
      <c r="EKL120" s="81"/>
      <c r="EKM120" s="80"/>
      <c r="EKN120" s="80"/>
      <c r="EKO120" s="79"/>
      <c r="EKP120" s="80"/>
      <c r="EKQ120" s="79"/>
      <c r="EKR120" s="79"/>
      <c r="EKS120" s="79"/>
      <c r="EKT120" s="25"/>
      <c r="EKU120" s="26"/>
      <c r="EKV120" s="26"/>
      <c r="EKW120" s="26"/>
      <c r="EKX120" s="26"/>
      <c r="EKY120" s="26"/>
      <c r="EKZ120" s="26"/>
      <c r="ELA120" s="26"/>
      <c r="ELB120" s="81"/>
      <c r="ELC120" s="80"/>
      <c r="ELD120" s="80"/>
      <c r="ELE120" s="79"/>
      <c r="ELF120" s="80"/>
      <c r="ELG120" s="79"/>
      <c r="ELH120" s="79"/>
      <c r="ELI120" s="79"/>
      <c r="ELJ120" s="25"/>
      <c r="ELK120" s="26"/>
      <c r="ELL120" s="26"/>
      <c r="ELM120" s="26"/>
      <c r="ELN120" s="26"/>
      <c r="ELO120" s="26"/>
      <c r="ELP120" s="26"/>
      <c r="ELQ120" s="26"/>
      <c r="ELR120" s="81"/>
      <c r="ELS120" s="80"/>
      <c r="ELT120" s="80"/>
      <c r="ELU120" s="79"/>
      <c r="ELV120" s="80"/>
      <c r="ELW120" s="79"/>
      <c r="ELX120" s="79"/>
      <c r="ELY120" s="79"/>
      <c r="ELZ120" s="25"/>
      <c r="EMA120" s="26"/>
      <c r="EMB120" s="26"/>
      <c r="EMC120" s="26"/>
      <c r="EMD120" s="26"/>
      <c r="EME120" s="26"/>
      <c r="EMF120" s="26"/>
      <c r="EMG120" s="26"/>
      <c r="EMH120" s="81"/>
      <c r="EMI120" s="80"/>
      <c r="EMJ120" s="80"/>
      <c r="EMK120" s="79"/>
      <c r="EML120" s="80"/>
      <c r="EMM120" s="79"/>
      <c r="EMN120" s="79"/>
      <c r="EMO120" s="79"/>
      <c r="EMP120" s="25"/>
      <c r="EMQ120" s="26"/>
      <c r="EMR120" s="26"/>
      <c r="EMS120" s="26"/>
      <c r="EMT120" s="26"/>
      <c r="EMU120" s="26"/>
      <c r="EMV120" s="26"/>
      <c r="EMW120" s="26"/>
      <c r="EMX120" s="81"/>
      <c r="EMY120" s="80"/>
      <c r="EMZ120" s="80"/>
      <c r="ENA120" s="79"/>
      <c r="ENB120" s="80"/>
      <c r="ENC120" s="79"/>
      <c r="END120" s="79"/>
      <c r="ENE120" s="79"/>
      <c r="ENF120" s="25"/>
      <c r="ENG120" s="26"/>
      <c r="ENH120" s="26"/>
      <c r="ENI120" s="26"/>
      <c r="ENJ120" s="26"/>
      <c r="ENK120" s="26"/>
      <c r="ENL120" s="26"/>
      <c r="ENM120" s="26"/>
      <c r="ENN120" s="81"/>
      <c r="ENO120" s="80"/>
      <c r="ENP120" s="80"/>
      <c r="ENQ120" s="79"/>
      <c r="ENR120" s="80"/>
      <c r="ENS120" s="79"/>
      <c r="ENT120" s="79"/>
      <c r="ENU120" s="79"/>
      <c r="ENV120" s="25"/>
      <c r="ENW120" s="26"/>
      <c r="ENX120" s="26"/>
      <c r="ENY120" s="26"/>
      <c r="ENZ120" s="26"/>
      <c r="EOA120" s="26"/>
      <c r="EOB120" s="26"/>
      <c r="EOC120" s="26"/>
      <c r="EOD120" s="81"/>
      <c r="EOE120" s="80"/>
      <c r="EOF120" s="80"/>
      <c r="EOG120" s="79"/>
      <c r="EOH120" s="80"/>
      <c r="EOI120" s="79"/>
      <c r="EOJ120" s="79"/>
      <c r="EOK120" s="79"/>
      <c r="EOL120" s="25"/>
      <c r="EOM120" s="26"/>
      <c r="EON120" s="26"/>
      <c r="EOO120" s="26"/>
      <c r="EOP120" s="26"/>
      <c r="EOQ120" s="26"/>
      <c r="EOR120" s="26"/>
      <c r="EOS120" s="26"/>
      <c r="EOT120" s="81"/>
      <c r="EOU120" s="80"/>
      <c r="EOV120" s="80"/>
      <c r="EOW120" s="79"/>
      <c r="EOX120" s="80"/>
      <c r="EOY120" s="79"/>
      <c r="EOZ120" s="79"/>
      <c r="EPA120" s="79"/>
      <c r="EPB120" s="25"/>
      <c r="EPC120" s="26"/>
      <c r="EPD120" s="26"/>
      <c r="EPE120" s="26"/>
      <c r="EPF120" s="26"/>
      <c r="EPG120" s="26"/>
      <c r="EPH120" s="26"/>
      <c r="EPI120" s="26"/>
      <c r="EPJ120" s="81"/>
      <c r="EPK120" s="80"/>
      <c r="EPL120" s="80"/>
      <c r="EPM120" s="79"/>
      <c r="EPN120" s="80"/>
      <c r="EPO120" s="79"/>
      <c r="EPP120" s="79"/>
      <c r="EPQ120" s="79"/>
      <c r="EPR120" s="25"/>
      <c r="EPS120" s="26"/>
      <c r="EPT120" s="26"/>
      <c r="EPU120" s="26"/>
      <c r="EPV120" s="26"/>
      <c r="EPW120" s="26"/>
      <c r="EPX120" s="26"/>
      <c r="EPY120" s="26"/>
      <c r="EPZ120" s="81"/>
      <c r="EQA120" s="80"/>
      <c r="EQB120" s="80"/>
      <c r="EQC120" s="79"/>
      <c r="EQD120" s="80"/>
      <c r="EQE120" s="79"/>
      <c r="EQF120" s="79"/>
      <c r="EQG120" s="79"/>
      <c r="EQH120" s="25"/>
      <c r="EQI120" s="26"/>
      <c r="EQJ120" s="26"/>
      <c r="EQK120" s="26"/>
      <c r="EQL120" s="26"/>
      <c r="EQM120" s="26"/>
      <c r="EQN120" s="26"/>
      <c r="EQO120" s="26"/>
      <c r="EQP120" s="81"/>
      <c r="EQQ120" s="80"/>
      <c r="EQR120" s="80"/>
      <c r="EQS120" s="79"/>
      <c r="EQT120" s="80"/>
      <c r="EQU120" s="79"/>
      <c r="EQV120" s="79"/>
      <c r="EQW120" s="79"/>
      <c r="EQX120" s="25"/>
      <c r="EQY120" s="26"/>
      <c r="EQZ120" s="26"/>
      <c r="ERA120" s="26"/>
      <c r="ERB120" s="26"/>
      <c r="ERC120" s="26"/>
      <c r="ERD120" s="26"/>
      <c r="ERE120" s="26"/>
      <c r="ERF120" s="81"/>
      <c r="ERG120" s="80"/>
      <c r="ERH120" s="80"/>
      <c r="ERI120" s="79"/>
      <c r="ERJ120" s="80"/>
      <c r="ERK120" s="79"/>
      <c r="ERL120" s="79"/>
      <c r="ERM120" s="79"/>
      <c r="ERN120" s="25"/>
      <c r="ERO120" s="26"/>
      <c r="ERP120" s="26"/>
      <c r="ERQ120" s="26"/>
      <c r="ERR120" s="26"/>
      <c r="ERS120" s="26"/>
      <c r="ERT120" s="26"/>
      <c r="ERU120" s="26"/>
      <c r="ERV120" s="81"/>
      <c r="ERW120" s="80"/>
      <c r="ERX120" s="80"/>
      <c r="ERY120" s="79"/>
      <c r="ERZ120" s="80"/>
      <c r="ESA120" s="79"/>
      <c r="ESB120" s="79"/>
      <c r="ESC120" s="79"/>
      <c r="ESD120" s="25"/>
      <c r="ESE120" s="26"/>
      <c r="ESF120" s="26"/>
      <c r="ESG120" s="26"/>
      <c r="ESH120" s="26"/>
      <c r="ESI120" s="26"/>
      <c r="ESJ120" s="26"/>
      <c r="ESK120" s="26"/>
      <c r="ESL120" s="81"/>
      <c r="ESM120" s="80"/>
      <c r="ESN120" s="80"/>
      <c r="ESO120" s="79"/>
      <c r="ESP120" s="80"/>
      <c r="ESQ120" s="79"/>
      <c r="ESR120" s="79"/>
      <c r="ESS120" s="79"/>
      <c r="EST120" s="25"/>
      <c r="ESU120" s="26"/>
      <c r="ESV120" s="26"/>
      <c r="ESW120" s="26"/>
      <c r="ESX120" s="26"/>
      <c r="ESY120" s="26"/>
      <c r="ESZ120" s="26"/>
      <c r="ETA120" s="26"/>
      <c r="ETB120" s="81"/>
      <c r="ETC120" s="80"/>
      <c r="ETD120" s="80"/>
      <c r="ETE120" s="79"/>
      <c r="ETF120" s="80"/>
      <c r="ETG120" s="79"/>
      <c r="ETH120" s="79"/>
      <c r="ETI120" s="79"/>
      <c r="ETJ120" s="25"/>
      <c r="ETK120" s="26"/>
      <c r="ETL120" s="26"/>
      <c r="ETM120" s="26"/>
      <c r="ETN120" s="26"/>
      <c r="ETO120" s="26"/>
      <c r="ETP120" s="26"/>
      <c r="ETQ120" s="26"/>
      <c r="ETR120" s="81"/>
      <c r="ETS120" s="80"/>
      <c r="ETT120" s="80"/>
      <c r="ETU120" s="79"/>
      <c r="ETV120" s="80"/>
      <c r="ETW120" s="79"/>
      <c r="ETX120" s="79"/>
      <c r="ETY120" s="79"/>
      <c r="ETZ120" s="25"/>
      <c r="EUA120" s="26"/>
      <c r="EUB120" s="26"/>
      <c r="EUC120" s="26"/>
      <c r="EUD120" s="26"/>
      <c r="EUE120" s="26"/>
      <c r="EUF120" s="26"/>
      <c r="EUG120" s="26"/>
      <c r="EUH120" s="81"/>
      <c r="EUI120" s="80"/>
      <c r="EUJ120" s="80"/>
      <c r="EUK120" s="79"/>
      <c r="EUL120" s="80"/>
      <c r="EUM120" s="79"/>
      <c r="EUN120" s="79"/>
      <c r="EUO120" s="79"/>
      <c r="EUP120" s="25"/>
      <c r="EUQ120" s="26"/>
      <c r="EUR120" s="26"/>
      <c r="EUS120" s="26"/>
      <c r="EUT120" s="26"/>
      <c r="EUU120" s="26"/>
      <c r="EUV120" s="26"/>
      <c r="EUW120" s="26"/>
      <c r="EUX120" s="81"/>
      <c r="EUY120" s="80"/>
      <c r="EUZ120" s="80"/>
      <c r="EVA120" s="79"/>
      <c r="EVB120" s="80"/>
      <c r="EVC120" s="79"/>
      <c r="EVD120" s="79"/>
      <c r="EVE120" s="79"/>
      <c r="EVF120" s="25"/>
      <c r="EVG120" s="26"/>
      <c r="EVH120" s="26"/>
      <c r="EVI120" s="26"/>
      <c r="EVJ120" s="26"/>
      <c r="EVK120" s="26"/>
      <c r="EVL120" s="26"/>
      <c r="EVM120" s="26"/>
      <c r="EVN120" s="81"/>
      <c r="EVO120" s="80"/>
      <c r="EVP120" s="80"/>
      <c r="EVQ120" s="79"/>
      <c r="EVR120" s="80"/>
      <c r="EVS120" s="79"/>
      <c r="EVT120" s="79"/>
      <c r="EVU120" s="79"/>
      <c r="EVV120" s="25"/>
      <c r="EVW120" s="26"/>
      <c r="EVX120" s="26"/>
      <c r="EVY120" s="26"/>
      <c r="EVZ120" s="26"/>
      <c r="EWA120" s="26"/>
      <c r="EWB120" s="26"/>
      <c r="EWC120" s="26"/>
      <c r="EWD120" s="81"/>
      <c r="EWE120" s="80"/>
      <c r="EWF120" s="80"/>
      <c r="EWG120" s="79"/>
      <c r="EWH120" s="80"/>
      <c r="EWI120" s="79"/>
      <c r="EWJ120" s="79"/>
      <c r="EWK120" s="79"/>
      <c r="EWL120" s="25"/>
      <c r="EWM120" s="26"/>
      <c r="EWN120" s="26"/>
      <c r="EWO120" s="26"/>
      <c r="EWP120" s="26"/>
      <c r="EWQ120" s="26"/>
      <c r="EWR120" s="26"/>
      <c r="EWS120" s="26"/>
      <c r="EWT120" s="81"/>
      <c r="EWU120" s="80"/>
      <c r="EWV120" s="80"/>
      <c r="EWW120" s="79"/>
      <c r="EWX120" s="80"/>
      <c r="EWY120" s="79"/>
      <c r="EWZ120" s="79"/>
      <c r="EXA120" s="79"/>
      <c r="EXB120" s="25"/>
      <c r="EXC120" s="26"/>
      <c r="EXD120" s="26"/>
      <c r="EXE120" s="26"/>
      <c r="EXF120" s="26"/>
      <c r="EXG120" s="26"/>
      <c r="EXH120" s="26"/>
      <c r="EXI120" s="26"/>
      <c r="EXJ120" s="81"/>
      <c r="EXK120" s="80"/>
      <c r="EXL120" s="80"/>
      <c r="EXM120" s="79"/>
      <c r="EXN120" s="80"/>
      <c r="EXO120" s="79"/>
      <c r="EXP120" s="79"/>
      <c r="EXQ120" s="79"/>
      <c r="EXR120" s="25"/>
      <c r="EXS120" s="26"/>
      <c r="EXT120" s="26"/>
      <c r="EXU120" s="26"/>
      <c r="EXV120" s="26"/>
      <c r="EXW120" s="26"/>
      <c r="EXX120" s="26"/>
      <c r="EXY120" s="26"/>
      <c r="EXZ120" s="81"/>
      <c r="EYA120" s="80"/>
      <c r="EYB120" s="80"/>
      <c r="EYC120" s="79"/>
      <c r="EYD120" s="80"/>
      <c r="EYE120" s="79"/>
      <c r="EYF120" s="79"/>
      <c r="EYG120" s="79"/>
      <c r="EYH120" s="25"/>
      <c r="EYI120" s="26"/>
      <c r="EYJ120" s="26"/>
      <c r="EYK120" s="26"/>
      <c r="EYL120" s="26"/>
      <c r="EYM120" s="26"/>
      <c r="EYN120" s="26"/>
      <c r="EYO120" s="26"/>
      <c r="EYP120" s="81"/>
      <c r="EYQ120" s="80"/>
      <c r="EYR120" s="80"/>
      <c r="EYS120" s="79"/>
      <c r="EYT120" s="80"/>
      <c r="EYU120" s="79"/>
      <c r="EYV120" s="79"/>
      <c r="EYW120" s="79"/>
      <c r="EYX120" s="25"/>
      <c r="EYY120" s="26"/>
      <c r="EYZ120" s="26"/>
      <c r="EZA120" s="26"/>
      <c r="EZB120" s="26"/>
      <c r="EZC120" s="26"/>
      <c r="EZD120" s="26"/>
      <c r="EZE120" s="26"/>
      <c r="EZF120" s="81"/>
      <c r="EZG120" s="80"/>
      <c r="EZH120" s="80"/>
      <c r="EZI120" s="79"/>
      <c r="EZJ120" s="80"/>
      <c r="EZK120" s="79"/>
      <c r="EZL120" s="79"/>
      <c r="EZM120" s="79"/>
      <c r="EZN120" s="25"/>
      <c r="EZO120" s="26"/>
      <c r="EZP120" s="26"/>
      <c r="EZQ120" s="26"/>
      <c r="EZR120" s="26"/>
      <c r="EZS120" s="26"/>
      <c r="EZT120" s="26"/>
      <c r="EZU120" s="26"/>
      <c r="EZV120" s="81"/>
      <c r="EZW120" s="80"/>
      <c r="EZX120" s="80"/>
      <c r="EZY120" s="79"/>
      <c r="EZZ120" s="80"/>
      <c r="FAA120" s="79"/>
      <c r="FAB120" s="79"/>
      <c r="FAC120" s="79"/>
      <c r="FAD120" s="25"/>
      <c r="FAE120" s="26"/>
      <c r="FAF120" s="26"/>
      <c r="FAG120" s="26"/>
      <c r="FAH120" s="26"/>
      <c r="FAI120" s="26"/>
      <c r="FAJ120" s="26"/>
      <c r="FAK120" s="26"/>
      <c r="FAL120" s="81"/>
      <c r="FAM120" s="80"/>
      <c r="FAN120" s="80"/>
      <c r="FAO120" s="79"/>
      <c r="FAP120" s="80"/>
      <c r="FAQ120" s="79"/>
      <c r="FAR120" s="79"/>
      <c r="FAS120" s="79"/>
      <c r="FAT120" s="25"/>
      <c r="FAU120" s="26"/>
      <c r="FAV120" s="26"/>
      <c r="FAW120" s="26"/>
      <c r="FAX120" s="26"/>
      <c r="FAY120" s="26"/>
      <c r="FAZ120" s="26"/>
      <c r="FBA120" s="26"/>
      <c r="FBB120" s="81"/>
      <c r="FBC120" s="80"/>
      <c r="FBD120" s="80"/>
      <c r="FBE120" s="79"/>
      <c r="FBF120" s="80"/>
      <c r="FBG120" s="79"/>
      <c r="FBH120" s="79"/>
      <c r="FBI120" s="79"/>
      <c r="FBJ120" s="25"/>
      <c r="FBK120" s="26"/>
      <c r="FBL120" s="26"/>
      <c r="FBM120" s="26"/>
      <c r="FBN120" s="26"/>
      <c r="FBO120" s="26"/>
      <c r="FBP120" s="26"/>
      <c r="FBQ120" s="26"/>
      <c r="FBR120" s="81"/>
      <c r="FBS120" s="80"/>
      <c r="FBT120" s="80"/>
      <c r="FBU120" s="79"/>
      <c r="FBV120" s="80"/>
      <c r="FBW120" s="79"/>
      <c r="FBX120" s="79"/>
      <c r="FBY120" s="79"/>
      <c r="FBZ120" s="25"/>
      <c r="FCA120" s="26"/>
      <c r="FCB120" s="26"/>
      <c r="FCC120" s="26"/>
      <c r="FCD120" s="26"/>
      <c r="FCE120" s="26"/>
      <c r="FCF120" s="26"/>
      <c r="FCG120" s="26"/>
      <c r="FCH120" s="81"/>
      <c r="FCI120" s="80"/>
      <c r="FCJ120" s="80"/>
      <c r="FCK120" s="79"/>
      <c r="FCL120" s="80"/>
      <c r="FCM120" s="79"/>
      <c r="FCN120" s="79"/>
      <c r="FCO120" s="79"/>
      <c r="FCP120" s="25"/>
      <c r="FCQ120" s="26"/>
      <c r="FCR120" s="26"/>
      <c r="FCS120" s="26"/>
      <c r="FCT120" s="26"/>
      <c r="FCU120" s="26"/>
      <c r="FCV120" s="26"/>
      <c r="FCW120" s="26"/>
      <c r="FCX120" s="81"/>
      <c r="FCY120" s="80"/>
      <c r="FCZ120" s="80"/>
      <c r="FDA120" s="79"/>
      <c r="FDB120" s="80"/>
      <c r="FDC120" s="79"/>
      <c r="FDD120" s="79"/>
      <c r="FDE120" s="79"/>
      <c r="FDF120" s="25"/>
      <c r="FDG120" s="26"/>
      <c r="FDH120" s="26"/>
      <c r="FDI120" s="26"/>
      <c r="FDJ120" s="26"/>
      <c r="FDK120" s="26"/>
      <c r="FDL120" s="26"/>
      <c r="FDM120" s="26"/>
      <c r="FDN120" s="81"/>
      <c r="FDO120" s="80"/>
      <c r="FDP120" s="80"/>
      <c r="FDQ120" s="79"/>
      <c r="FDR120" s="80"/>
      <c r="FDS120" s="79"/>
      <c r="FDT120" s="79"/>
      <c r="FDU120" s="79"/>
      <c r="FDV120" s="25"/>
      <c r="FDW120" s="26"/>
      <c r="FDX120" s="26"/>
      <c r="FDY120" s="26"/>
      <c r="FDZ120" s="26"/>
      <c r="FEA120" s="26"/>
      <c r="FEB120" s="26"/>
      <c r="FEC120" s="26"/>
      <c r="FED120" s="81"/>
      <c r="FEE120" s="80"/>
      <c r="FEF120" s="80"/>
      <c r="FEG120" s="79"/>
      <c r="FEH120" s="80"/>
      <c r="FEI120" s="79"/>
      <c r="FEJ120" s="79"/>
      <c r="FEK120" s="79"/>
      <c r="FEL120" s="25"/>
      <c r="FEM120" s="26"/>
      <c r="FEN120" s="26"/>
      <c r="FEO120" s="26"/>
      <c r="FEP120" s="26"/>
      <c r="FEQ120" s="26"/>
      <c r="FER120" s="26"/>
      <c r="FES120" s="26"/>
      <c r="FET120" s="81"/>
      <c r="FEU120" s="80"/>
      <c r="FEV120" s="80"/>
      <c r="FEW120" s="79"/>
      <c r="FEX120" s="80"/>
      <c r="FEY120" s="79"/>
      <c r="FEZ120" s="79"/>
      <c r="FFA120" s="79"/>
      <c r="FFB120" s="25"/>
      <c r="FFC120" s="26"/>
      <c r="FFD120" s="26"/>
      <c r="FFE120" s="26"/>
      <c r="FFF120" s="26"/>
      <c r="FFG120" s="26"/>
      <c r="FFH120" s="26"/>
      <c r="FFI120" s="26"/>
      <c r="FFJ120" s="81"/>
      <c r="FFK120" s="80"/>
      <c r="FFL120" s="80"/>
      <c r="FFM120" s="79"/>
      <c r="FFN120" s="80"/>
      <c r="FFO120" s="79"/>
      <c r="FFP120" s="79"/>
      <c r="FFQ120" s="79"/>
      <c r="FFR120" s="25"/>
      <c r="FFS120" s="26"/>
      <c r="FFT120" s="26"/>
      <c r="FFU120" s="26"/>
      <c r="FFV120" s="26"/>
      <c r="FFW120" s="26"/>
      <c r="FFX120" s="26"/>
      <c r="FFY120" s="26"/>
      <c r="FFZ120" s="81"/>
      <c r="FGA120" s="80"/>
      <c r="FGB120" s="80"/>
      <c r="FGC120" s="79"/>
      <c r="FGD120" s="80"/>
      <c r="FGE120" s="79"/>
      <c r="FGF120" s="79"/>
      <c r="FGG120" s="79"/>
      <c r="FGH120" s="25"/>
      <c r="FGI120" s="26"/>
      <c r="FGJ120" s="26"/>
      <c r="FGK120" s="26"/>
      <c r="FGL120" s="26"/>
      <c r="FGM120" s="26"/>
      <c r="FGN120" s="26"/>
      <c r="FGO120" s="26"/>
      <c r="FGP120" s="81"/>
      <c r="FGQ120" s="80"/>
      <c r="FGR120" s="80"/>
      <c r="FGS120" s="79"/>
      <c r="FGT120" s="80"/>
      <c r="FGU120" s="79"/>
      <c r="FGV120" s="79"/>
      <c r="FGW120" s="79"/>
      <c r="FGX120" s="25"/>
      <c r="FGY120" s="26"/>
      <c r="FGZ120" s="26"/>
      <c r="FHA120" s="26"/>
      <c r="FHB120" s="26"/>
      <c r="FHC120" s="26"/>
      <c r="FHD120" s="26"/>
      <c r="FHE120" s="26"/>
      <c r="FHF120" s="81"/>
      <c r="FHG120" s="80"/>
      <c r="FHH120" s="80"/>
      <c r="FHI120" s="79"/>
      <c r="FHJ120" s="80"/>
      <c r="FHK120" s="79"/>
      <c r="FHL120" s="79"/>
      <c r="FHM120" s="79"/>
      <c r="FHN120" s="25"/>
      <c r="FHO120" s="26"/>
      <c r="FHP120" s="26"/>
      <c r="FHQ120" s="26"/>
      <c r="FHR120" s="26"/>
      <c r="FHS120" s="26"/>
      <c r="FHT120" s="26"/>
      <c r="FHU120" s="26"/>
      <c r="FHV120" s="81"/>
      <c r="FHW120" s="80"/>
      <c r="FHX120" s="80"/>
      <c r="FHY120" s="79"/>
      <c r="FHZ120" s="80"/>
      <c r="FIA120" s="79"/>
      <c r="FIB120" s="79"/>
      <c r="FIC120" s="79"/>
      <c r="FID120" s="25"/>
      <c r="FIE120" s="26"/>
      <c r="FIF120" s="26"/>
      <c r="FIG120" s="26"/>
      <c r="FIH120" s="26"/>
      <c r="FII120" s="26"/>
      <c r="FIJ120" s="26"/>
      <c r="FIK120" s="26"/>
      <c r="FIL120" s="81"/>
      <c r="FIM120" s="80"/>
      <c r="FIN120" s="80"/>
      <c r="FIO120" s="79"/>
      <c r="FIP120" s="80"/>
      <c r="FIQ120" s="79"/>
      <c r="FIR120" s="79"/>
      <c r="FIS120" s="79"/>
      <c r="FIT120" s="25"/>
      <c r="FIU120" s="26"/>
      <c r="FIV120" s="26"/>
      <c r="FIW120" s="26"/>
      <c r="FIX120" s="26"/>
      <c r="FIY120" s="26"/>
      <c r="FIZ120" s="26"/>
      <c r="FJA120" s="26"/>
      <c r="FJB120" s="81"/>
      <c r="FJC120" s="80"/>
      <c r="FJD120" s="80"/>
      <c r="FJE120" s="79"/>
      <c r="FJF120" s="80"/>
      <c r="FJG120" s="79"/>
      <c r="FJH120" s="79"/>
      <c r="FJI120" s="79"/>
      <c r="FJJ120" s="25"/>
      <c r="FJK120" s="26"/>
      <c r="FJL120" s="26"/>
      <c r="FJM120" s="26"/>
      <c r="FJN120" s="26"/>
      <c r="FJO120" s="26"/>
      <c r="FJP120" s="26"/>
      <c r="FJQ120" s="26"/>
      <c r="FJR120" s="81"/>
      <c r="FJS120" s="80"/>
      <c r="FJT120" s="80"/>
      <c r="FJU120" s="79"/>
      <c r="FJV120" s="80"/>
      <c r="FJW120" s="79"/>
      <c r="FJX120" s="79"/>
      <c r="FJY120" s="79"/>
      <c r="FJZ120" s="25"/>
      <c r="FKA120" s="26"/>
      <c r="FKB120" s="26"/>
      <c r="FKC120" s="26"/>
      <c r="FKD120" s="26"/>
      <c r="FKE120" s="26"/>
      <c r="FKF120" s="26"/>
      <c r="FKG120" s="26"/>
      <c r="FKH120" s="81"/>
      <c r="FKI120" s="80"/>
      <c r="FKJ120" s="80"/>
      <c r="FKK120" s="79"/>
      <c r="FKL120" s="80"/>
      <c r="FKM120" s="79"/>
      <c r="FKN120" s="79"/>
      <c r="FKO120" s="79"/>
      <c r="FKP120" s="25"/>
      <c r="FKQ120" s="26"/>
      <c r="FKR120" s="26"/>
      <c r="FKS120" s="26"/>
      <c r="FKT120" s="26"/>
      <c r="FKU120" s="26"/>
      <c r="FKV120" s="26"/>
      <c r="FKW120" s="26"/>
      <c r="FKX120" s="81"/>
      <c r="FKY120" s="80"/>
      <c r="FKZ120" s="80"/>
      <c r="FLA120" s="79"/>
      <c r="FLB120" s="80"/>
      <c r="FLC120" s="79"/>
      <c r="FLD120" s="79"/>
      <c r="FLE120" s="79"/>
      <c r="FLF120" s="25"/>
      <c r="FLG120" s="26"/>
      <c r="FLH120" s="26"/>
      <c r="FLI120" s="26"/>
      <c r="FLJ120" s="26"/>
      <c r="FLK120" s="26"/>
      <c r="FLL120" s="26"/>
      <c r="FLM120" s="26"/>
      <c r="FLN120" s="81"/>
      <c r="FLO120" s="80"/>
      <c r="FLP120" s="80"/>
      <c r="FLQ120" s="79"/>
      <c r="FLR120" s="80"/>
      <c r="FLS120" s="79"/>
      <c r="FLT120" s="79"/>
      <c r="FLU120" s="79"/>
      <c r="FLV120" s="25"/>
      <c r="FLW120" s="26"/>
      <c r="FLX120" s="26"/>
      <c r="FLY120" s="26"/>
      <c r="FLZ120" s="26"/>
      <c r="FMA120" s="26"/>
      <c r="FMB120" s="26"/>
      <c r="FMC120" s="26"/>
      <c r="FMD120" s="81"/>
      <c r="FME120" s="80"/>
      <c r="FMF120" s="80"/>
      <c r="FMG120" s="79"/>
      <c r="FMH120" s="80"/>
      <c r="FMI120" s="79"/>
      <c r="FMJ120" s="79"/>
      <c r="FMK120" s="79"/>
      <c r="FML120" s="25"/>
      <c r="FMM120" s="26"/>
      <c r="FMN120" s="26"/>
      <c r="FMO120" s="26"/>
      <c r="FMP120" s="26"/>
      <c r="FMQ120" s="26"/>
      <c r="FMR120" s="26"/>
      <c r="FMS120" s="26"/>
      <c r="FMT120" s="81"/>
      <c r="FMU120" s="80"/>
      <c r="FMV120" s="80"/>
      <c r="FMW120" s="79"/>
      <c r="FMX120" s="80"/>
      <c r="FMY120" s="79"/>
      <c r="FMZ120" s="79"/>
      <c r="FNA120" s="79"/>
      <c r="FNB120" s="25"/>
      <c r="FNC120" s="26"/>
      <c r="FND120" s="26"/>
      <c r="FNE120" s="26"/>
      <c r="FNF120" s="26"/>
      <c r="FNG120" s="26"/>
      <c r="FNH120" s="26"/>
      <c r="FNI120" s="26"/>
      <c r="FNJ120" s="81"/>
      <c r="FNK120" s="80"/>
      <c r="FNL120" s="80"/>
      <c r="FNM120" s="79"/>
      <c r="FNN120" s="80"/>
      <c r="FNO120" s="79"/>
      <c r="FNP120" s="79"/>
      <c r="FNQ120" s="79"/>
      <c r="FNR120" s="25"/>
      <c r="FNS120" s="26"/>
      <c r="FNT120" s="26"/>
      <c r="FNU120" s="26"/>
      <c r="FNV120" s="26"/>
      <c r="FNW120" s="26"/>
      <c r="FNX120" s="26"/>
      <c r="FNY120" s="26"/>
      <c r="FNZ120" s="81"/>
      <c r="FOA120" s="80"/>
      <c r="FOB120" s="80"/>
      <c r="FOC120" s="79"/>
      <c r="FOD120" s="80"/>
      <c r="FOE120" s="79"/>
      <c r="FOF120" s="79"/>
      <c r="FOG120" s="79"/>
      <c r="FOH120" s="25"/>
      <c r="FOI120" s="26"/>
      <c r="FOJ120" s="26"/>
      <c r="FOK120" s="26"/>
      <c r="FOL120" s="26"/>
      <c r="FOM120" s="26"/>
      <c r="FON120" s="26"/>
      <c r="FOO120" s="26"/>
      <c r="FOP120" s="81"/>
      <c r="FOQ120" s="80"/>
      <c r="FOR120" s="80"/>
      <c r="FOS120" s="79"/>
      <c r="FOT120" s="80"/>
      <c r="FOU120" s="79"/>
      <c r="FOV120" s="79"/>
      <c r="FOW120" s="79"/>
      <c r="FOX120" s="25"/>
      <c r="FOY120" s="26"/>
      <c r="FOZ120" s="26"/>
      <c r="FPA120" s="26"/>
      <c r="FPB120" s="26"/>
      <c r="FPC120" s="26"/>
      <c r="FPD120" s="26"/>
      <c r="FPE120" s="26"/>
      <c r="FPF120" s="81"/>
      <c r="FPG120" s="80"/>
      <c r="FPH120" s="80"/>
      <c r="FPI120" s="79"/>
      <c r="FPJ120" s="80"/>
      <c r="FPK120" s="79"/>
      <c r="FPL120" s="79"/>
      <c r="FPM120" s="79"/>
      <c r="FPN120" s="25"/>
      <c r="FPO120" s="26"/>
      <c r="FPP120" s="26"/>
      <c r="FPQ120" s="26"/>
      <c r="FPR120" s="26"/>
      <c r="FPS120" s="26"/>
      <c r="FPT120" s="26"/>
      <c r="FPU120" s="26"/>
      <c r="FPV120" s="81"/>
      <c r="FPW120" s="80"/>
      <c r="FPX120" s="80"/>
      <c r="FPY120" s="79"/>
      <c r="FPZ120" s="80"/>
      <c r="FQA120" s="79"/>
      <c r="FQB120" s="79"/>
      <c r="FQC120" s="79"/>
      <c r="FQD120" s="25"/>
      <c r="FQE120" s="26"/>
      <c r="FQF120" s="26"/>
      <c r="FQG120" s="26"/>
      <c r="FQH120" s="26"/>
      <c r="FQI120" s="26"/>
      <c r="FQJ120" s="26"/>
      <c r="FQK120" s="26"/>
      <c r="FQL120" s="81"/>
      <c r="FQM120" s="80"/>
      <c r="FQN120" s="80"/>
      <c r="FQO120" s="79"/>
      <c r="FQP120" s="80"/>
      <c r="FQQ120" s="79"/>
      <c r="FQR120" s="79"/>
      <c r="FQS120" s="79"/>
      <c r="FQT120" s="25"/>
      <c r="FQU120" s="26"/>
      <c r="FQV120" s="26"/>
      <c r="FQW120" s="26"/>
      <c r="FQX120" s="26"/>
      <c r="FQY120" s="26"/>
      <c r="FQZ120" s="26"/>
      <c r="FRA120" s="26"/>
      <c r="FRB120" s="81"/>
      <c r="FRC120" s="80"/>
      <c r="FRD120" s="80"/>
      <c r="FRE120" s="79"/>
      <c r="FRF120" s="80"/>
      <c r="FRG120" s="79"/>
      <c r="FRH120" s="79"/>
      <c r="FRI120" s="79"/>
      <c r="FRJ120" s="25"/>
      <c r="FRK120" s="26"/>
      <c r="FRL120" s="26"/>
      <c r="FRM120" s="26"/>
      <c r="FRN120" s="26"/>
      <c r="FRO120" s="26"/>
      <c r="FRP120" s="26"/>
      <c r="FRQ120" s="26"/>
      <c r="FRR120" s="81"/>
      <c r="FRS120" s="80"/>
      <c r="FRT120" s="80"/>
      <c r="FRU120" s="79"/>
      <c r="FRV120" s="80"/>
      <c r="FRW120" s="79"/>
      <c r="FRX120" s="79"/>
      <c r="FRY120" s="79"/>
      <c r="FRZ120" s="25"/>
      <c r="FSA120" s="26"/>
      <c r="FSB120" s="26"/>
      <c r="FSC120" s="26"/>
      <c r="FSD120" s="26"/>
      <c r="FSE120" s="26"/>
      <c r="FSF120" s="26"/>
      <c r="FSG120" s="26"/>
      <c r="FSH120" s="81"/>
      <c r="FSI120" s="80"/>
      <c r="FSJ120" s="80"/>
      <c r="FSK120" s="79"/>
      <c r="FSL120" s="80"/>
      <c r="FSM120" s="79"/>
      <c r="FSN120" s="79"/>
      <c r="FSO120" s="79"/>
      <c r="FSP120" s="25"/>
      <c r="FSQ120" s="26"/>
      <c r="FSR120" s="26"/>
      <c r="FSS120" s="26"/>
      <c r="FST120" s="26"/>
      <c r="FSU120" s="26"/>
      <c r="FSV120" s="26"/>
      <c r="FSW120" s="26"/>
      <c r="FSX120" s="81"/>
      <c r="FSY120" s="80"/>
      <c r="FSZ120" s="80"/>
      <c r="FTA120" s="79"/>
      <c r="FTB120" s="80"/>
      <c r="FTC120" s="79"/>
      <c r="FTD120" s="79"/>
      <c r="FTE120" s="79"/>
      <c r="FTF120" s="25"/>
      <c r="FTG120" s="26"/>
      <c r="FTH120" s="26"/>
      <c r="FTI120" s="26"/>
      <c r="FTJ120" s="26"/>
      <c r="FTK120" s="26"/>
      <c r="FTL120" s="26"/>
      <c r="FTM120" s="26"/>
      <c r="FTN120" s="81"/>
      <c r="FTO120" s="80"/>
      <c r="FTP120" s="80"/>
      <c r="FTQ120" s="79"/>
      <c r="FTR120" s="80"/>
      <c r="FTS120" s="79"/>
      <c r="FTT120" s="79"/>
      <c r="FTU120" s="79"/>
      <c r="FTV120" s="25"/>
      <c r="FTW120" s="26"/>
      <c r="FTX120" s="26"/>
      <c r="FTY120" s="26"/>
      <c r="FTZ120" s="26"/>
      <c r="FUA120" s="26"/>
      <c r="FUB120" s="26"/>
      <c r="FUC120" s="26"/>
      <c r="FUD120" s="81"/>
      <c r="FUE120" s="80"/>
      <c r="FUF120" s="80"/>
      <c r="FUG120" s="79"/>
      <c r="FUH120" s="80"/>
      <c r="FUI120" s="79"/>
      <c r="FUJ120" s="79"/>
      <c r="FUK120" s="79"/>
      <c r="FUL120" s="25"/>
      <c r="FUM120" s="26"/>
      <c r="FUN120" s="26"/>
      <c r="FUO120" s="26"/>
      <c r="FUP120" s="26"/>
      <c r="FUQ120" s="26"/>
      <c r="FUR120" s="26"/>
      <c r="FUS120" s="26"/>
      <c r="FUT120" s="81"/>
      <c r="FUU120" s="80"/>
      <c r="FUV120" s="80"/>
      <c r="FUW120" s="79"/>
      <c r="FUX120" s="80"/>
      <c r="FUY120" s="79"/>
      <c r="FUZ120" s="79"/>
      <c r="FVA120" s="79"/>
      <c r="FVB120" s="25"/>
      <c r="FVC120" s="26"/>
      <c r="FVD120" s="26"/>
      <c r="FVE120" s="26"/>
      <c r="FVF120" s="26"/>
      <c r="FVG120" s="26"/>
      <c r="FVH120" s="26"/>
      <c r="FVI120" s="26"/>
      <c r="FVJ120" s="81"/>
      <c r="FVK120" s="80"/>
      <c r="FVL120" s="80"/>
      <c r="FVM120" s="79"/>
      <c r="FVN120" s="80"/>
      <c r="FVO120" s="79"/>
      <c r="FVP120" s="79"/>
      <c r="FVQ120" s="79"/>
      <c r="FVR120" s="25"/>
      <c r="FVS120" s="26"/>
      <c r="FVT120" s="26"/>
      <c r="FVU120" s="26"/>
      <c r="FVV120" s="26"/>
      <c r="FVW120" s="26"/>
      <c r="FVX120" s="26"/>
      <c r="FVY120" s="26"/>
      <c r="FVZ120" s="81"/>
      <c r="FWA120" s="80"/>
      <c r="FWB120" s="80"/>
      <c r="FWC120" s="79"/>
      <c r="FWD120" s="80"/>
      <c r="FWE120" s="79"/>
      <c r="FWF120" s="79"/>
      <c r="FWG120" s="79"/>
      <c r="FWH120" s="25"/>
      <c r="FWI120" s="26"/>
      <c r="FWJ120" s="26"/>
      <c r="FWK120" s="26"/>
      <c r="FWL120" s="26"/>
      <c r="FWM120" s="26"/>
      <c r="FWN120" s="26"/>
      <c r="FWO120" s="26"/>
      <c r="FWP120" s="81"/>
      <c r="FWQ120" s="80"/>
      <c r="FWR120" s="80"/>
      <c r="FWS120" s="79"/>
      <c r="FWT120" s="80"/>
      <c r="FWU120" s="79"/>
      <c r="FWV120" s="79"/>
      <c r="FWW120" s="79"/>
      <c r="FWX120" s="25"/>
      <c r="FWY120" s="26"/>
      <c r="FWZ120" s="26"/>
      <c r="FXA120" s="26"/>
      <c r="FXB120" s="26"/>
      <c r="FXC120" s="26"/>
      <c r="FXD120" s="26"/>
      <c r="FXE120" s="26"/>
      <c r="FXF120" s="81"/>
      <c r="FXG120" s="80"/>
      <c r="FXH120" s="80"/>
      <c r="FXI120" s="79"/>
      <c r="FXJ120" s="80"/>
      <c r="FXK120" s="79"/>
      <c r="FXL120" s="79"/>
      <c r="FXM120" s="79"/>
      <c r="FXN120" s="25"/>
      <c r="FXO120" s="26"/>
      <c r="FXP120" s="26"/>
      <c r="FXQ120" s="26"/>
      <c r="FXR120" s="26"/>
      <c r="FXS120" s="26"/>
      <c r="FXT120" s="26"/>
      <c r="FXU120" s="26"/>
      <c r="FXV120" s="81"/>
      <c r="FXW120" s="80"/>
      <c r="FXX120" s="80"/>
      <c r="FXY120" s="79"/>
      <c r="FXZ120" s="80"/>
      <c r="FYA120" s="79"/>
      <c r="FYB120" s="79"/>
      <c r="FYC120" s="79"/>
      <c r="FYD120" s="25"/>
      <c r="FYE120" s="26"/>
      <c r="FYF120" s="26"/>
      <c r="FYG120" s="26"/>
      <c r="FYH120" s="26"/>
      <c r="FYI120" s="26"/>
      <c r="FYJ120" s="26"/>
      <c r="FYK120" s="26"/>
      <c r="FYL120" s="81"/>
      <c r="FYM120" s="80"/>
      <c r="FYN120" s="80"/>
      <c r="FYO120" s="79"/>
      <c r="FYP120" s="80"/>
      <c r="FYQ120" s="79"/>
      <c r="FYR120" s="79"/>
      <c r="FYS120" s="79"/>
      <c r="FYT120" s="25"/>
      <c r="FYU120" s="26"/>
      <c r="FYV120" s="26"/>
      <c r="FYW120" s="26"/>
      <c r="FYX120" s="26"/>
      <c r="FYY120" s="26"/>
      <c r="FYZ120" s="26"/>
      <c r="FZA120" s="26"/>
      <c r="FZB120" s="81"/>
      <c r="FZC120" s="80"/>
      <c r="FZD120" s="80"/>
      <c r="FZE120" s="79"/>
      <c r="FZF120" s="80"/>
      <c r="FZG120" s="79"/>
      <c r="FZH120" s="79"/>
      <c r="FZI120" s="79"/>
      <c r="FZJ120" s="25"/>
      <c r="FZK120" s="26"/>
      <c r="FZL120" s="26"/>
      <c r="FZM120" s="26"/>
      <c r="FZN120" s="26"/>
      <c r="FZO120" s="26"/>
      <c r="FZP120" s="26"/>
      <c r="FZQ120" s="26"/>
      <c r="FZR120" s="81"/>
      <c r="FZS120" s="80"/>
      <c r="FZT120" s="80"/>
      <c r="FZU120" s="79"/>
      <c r="FZV120" s="80"/>
      <c r="FZW120" s="79"/>
      <c r="FZX120" s="79"/>
      <c r="FZY120" s="79"/>
      <c r="FZZ120" s="25"/>
      <c r="GAA120" s="26"/>
      <c r="GAB120" s="26"/>
      <c r="GAC120" s="26"/>
      <c r="GAD120" s="26"/>
      <c r="GAE120" s="26"/>
      <c r="GAF120" s="26"/>
      <c r="GAG120" s="26"/>
      <c r="GAH120" s="81"/>
      <c r="GAI120" s="80"/>
      <c r="GAJ120" s="80"/>
      <c r="GAK120" s="79"/>
      <c r="GAL120" s="80"/>
      <c r="GAM120" s="79"/>
      <c r="GAN120" s="79"/>
      <c r="GAO120" s="79"/>
      <c r="GAP120" s="25"/>
      <c r="GAQ120" s="26"/>
      <c r="GAR120" s="26"/>
      <c r="GAS120" s="26"/>
      <c r="GAT120" s="26"/>
      <c r="GAU120" s="26"/>
      <c r="GAV120" s="26"/>
      <c r="GAW120" s="26"/>
      <c r="GAX120" s="81"/>
      <c r="GAY120" s="80"/>
      <c r="GAZ120" s="80"/>
      <c r="GBA120" s="79"/>
      <c r="GBB120" s="80"/>
      <c r="GBC120" s="79"/>
      <c r="GBD120" s="79"/>
      <c r="GBE120" s="79"/>
      <c r="GBF120" s="25"/>
      <c r="GBG120" s="26"/>
      <c r="GBH120" s="26"/>
      <c r="GBI120" s="26"/>
      <c r="GBJ120" s="26"/>
      <c r="GBK120" s="26"/>
      <c r="GBL120" s="26"/>
      <c r="GBM120" s="26"/>
      <c r="GBN120" s="81"/>
      <c r="GBO120" s="80"/>
      <c r="GBP120" s="80"/>
      <c r="GBQ120" s="79"/>
      <c r="GBR120" s="80"/>
      <c r="GBS120" s="79"/>
      <c r="GBT120" s="79"/>
      <c r="GBU120" s="79"/>
      <c r="GBV120" s="25"/>
      <c r="GBW120" s="26"/>
      <c r="GBX120" s="26"/>
      <c r="GBY120" s="26"/>
      <c r="GBZ120" s="26"/>
      <c r="GCA120" s="26"/>
      <c r="GCB120" s="26"/>
      <c r="GCC120" s="26"/>
      <c r="GCD120" s="81"/>
      <c r="GCE120" s="80"/>
      <c r="GCF120" s="80"/>
      <c r="GCG120" s="79"/>
      <c r="GCH120" s="80"/>
      <c r="GCI120" s="79"/>
      <c r="GCJ120" s="79"/>
      <c r="GCK120" s="79"/>
      <c r="GCL120" s="25"/>
      <c r="GCM120" s="26"/>
      <c r="GCN120" s="26"/>
      <c r="GCO120" s="26"/>
      <c r="GCP120" s="26"/>
      <c r="GCQ120" s="26"/>
      <c r="GCR120" s="26"/>
      <c r="GCS120" s="26"/>
      <c r="GCT120" s="81"/>
      <c r="GCU120" s="80"/>
      <c r="GCV120" s="80"/>
      <c r="GCW120" s="79"/>
      <c r="GCX120" s="80"/>
      <c r="GCY120" s="79"/>
      <c r="GCZ120" s="79"/>
      <c r="GDA120" s="79"/>
      <c r="GDB120" s="25"/>
      <c r="GDC120" s="26"/>
      <c r="GDD120" s="26"/>
      <c r="GDE120" s="26"/>
      <c r="GDF120" s="26"/>
      <c r="GDG120" s="26"/>
      <c r="GDH120" s="26"/>
      <c r="GDI120" s="26"/>
      <c r="GDJ120" s="81"/>
      <c r="GDK120" s="80"/>
      <c r="GDL120" s="80"/>
      <c r="GDM120" s="79"/>
      <c r="GDN120" s="80"/>
      <c r="GDO120" s="79"/>
      <c r="GDP120" s="79"/>
      <c r="GDQ120" s="79"/>
      <c r="GDR120" s="25"/>
      <c r="GDS120" s="26"/>
      <c r="GDT120" s="26"/>
      <c r="GDU120" s="26"/>
      <c r="GDV120" s="26"/>
      <c r="GDW120" s="26"/>
      <c r="GDX120" s="26"/>
      <c r="GDY120" s="26"/>
      <c r="GDZ120" s="81"/>
      <c r="GEA120" s="80"/>
      <c r="GEB120" s="80"/>
      <c r="GEC120" s="79"/>
      <c r="GED120" s="80"/>
      <c r="GEE120" s="79"/>
      <c r="GEF120" s="79"/>
      <c r="GEG120" s="79"/>
      <c r="GEH120" s="25"/>
      <c r="GEI120" s="26"/>
      <c r="GEJ120" s="26"/>
      <c r="GEK120" s="26"/>
      <c r="GEL120" s="26"/>
      <c r="GEM120" s="26"/>
      <c r="GEN120" s="26"/>
      <c r="GEO120" s="26"/>
      <c r="GEP120" s="81"/>
      <c r="GEQ120" s="80"/>
      <c r="GER120" s="80"/>
      <c r="GES120" s="79"/>
      <c r="GET120" s="80"/>
      <c r="GEU120" s="79"/>
      <c r="GEV120" s="79"/>
      <c r="GEW120" s="79"/>
      <c r="GEX120" s="25"/>
      <c r="GEY120" s="26"/>
      <c r="GEZ120" s="26"/>
      <c r="GFA120" s="26"/>
      <c r="GFB120" s="26"/>
      <c r="GFC120" s="26"/>
      <c r="GFD120" s="26"/>
      <c r="GFE120" s="26"/>
      <c r="GFF120" s="81"/>
      <c r="GFG120" s="80"/>
      <c r="GFH120" s="80"/>
      <c r="GFI120" s="79"/>
      <c r="GFJ120" s="80"/>
      <c r="GFK120" s="79"/>
      <c r="GFL120" s="79"/>
      <c r="GFM120" s="79"/>
      <c r="GFN120" s="25"/>
      <c r="GFO120" s="26"/>
      <c r="GFP120" s="26"/>
      <c r="GFQ120" s="26"/>
      <c r="GFR120" s="26"/>
      <c r="GFS120" s="26"/>
      <c r="GFT120" s="26"/>
      <c r="GFU120" s="26"/>
      <c r="GFV120" s="81"/>
      <c r="GFW120" s="80"/>
      <c r="GFX120" s="80"/>
      <c r="GFY120" s="79"/>
      <c r="GFZ120" s="80"/>
      <c r="GGA120" s="79"/>
      <c r="GGB120" s="79"/>
      <c r="GGC120" s="79"/>
      <c r="GGD120" s="25"/>
      <c r="GGE120" s="26"/>
      <c r="GGF120" s="26"/>
      <c r="GGG120" s="26"/>
      <c r="GGH120" s="26"/>
      <c r="GGI120" s="26"/>
      <c r="GGJ120" s="26"/>
      <c r="GGK120" s="26"/>
      <c r="GGL120" s="81"/>
      <c r="GGM120" s="80"/>
      <c r="GGN120" s="80"/>
      <c r="GGO120" s="79"/>
      <c r="GGP120" s="80"/>
      <c r="GGQ120" s="79"/>
      <c r="GGR120" s="79"/>
      <c r="GGS120" s="79"/>
      <c r="GGT120" s="25"/>
      <c r="GGU120" s="26"/>
      <c r="GGV120" s="26"/>
      <c r="GGW120" s="26"/>
      <c r="GGX120" s="26"/>
      <c r="GGY120" s="26"/>
      <c r="GGZ120" s="26"/>
      <c r="GHA120" s="26"/>
      <c r="GHB120" s="81"/>
      <c r="GHC120" s="80"/>
      <c r="GHD120" s="80"/>
      <c r="GHE120" s="79"/>
      <c r="GHF120" s="80"/>
      <c r="GHG120" s="79"/>
      <c r="GHH120" s="79"/>
      <c r="GHI120" s="79"/>
      <c r="GHJ120" s="25"/>
      <c r="GHK120" s="26"/>
      <c r="GHL120" s="26"/>
      <c r="GHM120" s="26"/>
      <c r="GHN120" s="26"/>
      <c r="GHO120" s="26"/>
      <c r="GHP120" s="26"/>
      <c r="GHQ120" s="26"/>
      <c r="GHR120" s="81"/>
      <c r="GHS120" s="80"/>
      <c r="GHT120" s="80"/>
      <c r="GHU120" s="79"/>
      <c r="GHV120" s="80"/>
      <c r="GHW120" s="79"/>
      <c r="GHX120" s="79"/>
      <c r="GHY120" s="79"/>
      <c r="GHZ120" s="25"/>
      <c r="GIA120" s="26"/>
      <c r="GIB120" s="26"/>
      <c r="GIC120" s="26"/>
      <c r="GID120" s="26"/>
      <c r="GIE120" s="26"/>
      <c r="GIF120" s="26"/>
      <c r="GIG120" s="26"/>
      <c r="GIH120" s="81"/>
      <c r="GII120" s="80"/>
      <c r="GIJ120" s="80"/>
      <c r="GIK120" s="79"/>
      <c r="GIL120" s="80"/>
      <c r="GIM120" s="79"/>
      <c r="GIN120" s="79"/>
      <c r="GIO120" s="79"/>
      <c r="GIP120" s="25"/>
      <c r="GIQ120" s="26"/>
      <c r="GIR120" s="26"/>
      <c r="GIS120" s="26"/>
      <c r="GIT120" s="26"/>
      <c r="GIU120" s="26"/>
      <c r="GIV120" s="26"/>
      <c r="GIW120" s="26"/>
      <c r="GIX120" s="81"/>
      <c r="GIY120" s="80"/>
      <c r="GIZ120" s="80"/>
      <c r="GJA120" s="79"/>
      <c r="GJB120" s="80"/>
      <c r="GJC120" s="79"/>
      <c r="GJD120" s="79"/>
      <c r="GJE120" s="79"/>
      <c r="GJF120" s="25"/>
      <c r="GJG120" s="26"/>
      <c r="GJH120" s="26"/>
      <c r="GJI120" s="26"/>
      <c r="GJJ120" s="26"/>
      <c r="GJK120" s="26"/>
      <c r="GJL120" s="26"/>
      <c r="GJM120" s="26"/>
      <c r="GJN120" s="81"/>
      <c r="GJO120" s="80"/>
      <c r="GJP120" s="80"/>
      <c r="GJQ120" s="79"/>
      <c r="GJR120" s="80"/>
      <c r="GJS120" s="79"/>
      <c r="GJT120" s="79"/>
      <c r="GJU120" s="79"/>
      <c r="GJV120" s="25"/>
      <c r="GJW120" s="26"/>
      <c r="GJX120" s="26"/>
      <c r="GJY120" s="26"/>
      <c r="GJZ120" s="26"/>
      <c r="GKA120" s="26"/>
      <c r="GKB120" s="26"/>
      <c r="GKC120" s="26"/>
      <c r="GKD120" s="81"/>
      <c r="GKE120" s="80"/>
      <c r="GKF120" s="80"/>
      <c r="GKG120" s="79"/>
      <c r="GKH120" s="80"/>
      <c r="GKI120" s="79"/>
      <c r="GKJ120" s="79"/>
      <c r="GKK120" s="79"/>
      <c r="GKL120" s="25"/>
      <c r="GKM120" s="26"/>
      <c r="GKN120" s="26"/>
      <c r="GKO120" s="26"/>
      <c r="GKP120" s="26"/>
      <c r="GKQ120" s="26"/>
      <c r="GKR120" s="26"/>
      <c r="GKS120" s="26"/>
      <c r="GKT120" s="81"/>
      <c r="GKU120" s="80"/>
      <c r="GKV120" s="80"/>
      <c r="GKW120" s="79"/>
      <c r="GKX120" s="80"/>
      <c r="GKY120" s="79"/>
      <c r="GKZ120" s="79"/>
      <c r="GLA120" s="79"/>
      <c r="GLB120" s="25"/>
      <c r="GLC120" s="26"/>
      <c r="GLD120" s="26"/>
      <c r="GLE120" s="26"/>
      <c r="GLF120" s="26"/>
      <c r="GLG120" s="26"/>
      <c r="GLH120" s="26"/>
      <c r="GLI120" s="26"/>
      <c r="GLJ120" s="81"/>
      <c r="GLK120" s="80"/>
      <c r="GLL120" s="80"/>
      <c r="GLM120" s="79"/>
      <c r="GLN120" s="80"/>
      <c r="GLO120" s="79"/>
      <c r="GLP120" s="79"/>
      <c r="GLQ120" s="79"/>
      <c r="GLR120" s="25"/>
      <c r="GLS120" s="26"/>
      <c r="GLT120" s="26"/>
      <c r="GLU120" s="26"/>
      <c r="GLV120" s="26"/>
      <c r="GLW120" s="26"/>
      <c r="GLX120" s="26"/>
      <c r="GLY120" s="26"/>
      <c r="GLZ120" s="81"/>
      <c r="GMA120" s="80"/>
      <c r="GMB120" s="80"/>
      <c r="GMC120" s="79"/>
      <c r="GMD120" s="80"/>
      <c r="GME120" s="79"/>
      <c r="GMF120" s="79"/>
      <c r="GMG120" s="79"/>
      <c r="GMH120" s="25"/>
      <c r="GMI120" s="26"/>
      <c r="GMJ120" s="26"/>
      <c r="GMK120" s="26"/>
      <c r="GML120" s="26"/>
      <c r="GMM120" s="26"/>
      <c r="GMN120" s="26"/>
      <c r="GMO120" s="26"/>
      <c r="GMP120" s="81"/>
      <c r="GMQ120" s="80"/>
      <c r="GMR120" s="80"/>
      <c r="GMS120" s="79"/>
      <c r="GMT120" s="80"/>
      <c r="GMU120" s="79"/>
      <c r="GMV120" s="79"/>
      <c r="GMW120" s="79"/>
      <c r="GMX120" s="25"/>
      <c r="GMY120" s="26"/>
      <c r="GMZ120" s="26"/>
      <c r="GNA120" s="26"/>
      <c r="GNB120" s="26"/>
      <c r="GNC120" s="26"/>
      <c r="GND120" s="26"/>
      <c r="GNE120" s="26"/>
      <c r="GNF120" s="81"/>
      <c r="GNG120" s="80"/>
      <c r="GNH120" s="80"/>
      <c r="GNI120" s="79"/>
      <c r="GNJ120" s="80"/>
      <c r="GNK120" s="79"/>
      <c r="GNL120" s="79"/>
      <c r="GNM120" s="79"/>
      <c r="GNN120" s="25"/>
      <c r="GNO120" s="26"/>
      <c r="GNP120" s="26"/>
      <c r="GNQ120" s="26"/>
      <c r="GNR120" s="26"/>
      <c r="GNS120" s="26"/>
      <c r="GNT120" s="26"/>
      <c r="GNU120" s="26"/>
      <c r="GNV120" s="81"/>
      <c r="GNW120" s="80"/>
      <c r="GNX120" s="80"/>
      <c r="GNY120" s="79"/>
      <c r="GNZ120" s="80"/>
      <c r="GOA120" s="79"/>
      <c r="GOB120" s="79"/>
      <c r="GOC120" s="79"/>
      <c r="GOD120" s="25"/>
      <c r="GOE120" s="26"/>
      <c r="GOF120" s="26"/>
      <c r="GOG120" s="26"/>
      <c r="GOH120" s="26"/>
      <c r="GOI120" s="26"/>
      <c r="GOJ120" s="26"/>
      <c r="GOK120" s="26"/>
      <c r="GOL120" s="81"/>
      <c r="GOM120" s="80"/>
      <c r="GON120" s="80"/>
      <c r="GOO120" s="79"/>
      <c r="GOP120" s="80"/>
      <c r="GOQ120" s="79"/>
      <c r="GOR120" s="79"/>
      <c r="GOS120" s="79"/>
      <c r="GOT120" s="25"/>
      <c r="GOU120" s="26"/>
      <c r="GOV120" s="26"/>
      <c r="GOW120" s="26"/>
      <c r="GOX120" s="26"/>
      <c r="GOY120" s="26"/>
      <c r="GOZ120" s="26"/>
      <c r="GPA120" s="26"/>
      <c r="GPB120" s="81"/>
      <c r="GPC120" s="80"/>
      <c r="GPD120" s="80"/>
      <c r="GPE120" s="79"/>
      <c r="GPF120" s="80"/>
      <c r="GPG120" s="79"/>
      <c r="GPH120" s="79"/>
      <c r="GPI120" s="79"/>
      <c r="GPJ120" s="25"/>
      <c r="GPK120" s="26"/>
      <c r="GPL120" s="26"/>
      <c r="GPM120" s="26"/>
      <c r="GPN120" s="26"/>
      <c r="GPO120" s="26"/>
      <c r="GPP120" s="26"/>
      <c r="GPQ120" s="26"/>
      <c r="GPR120" s="81"/>
      <c r="GPS120" s="80"/>
      <c r="GPT120" s="80"/>
      <c r="GPU120" s="79"/>
      <c r="GPV120" s="80"/>
      <c r="GPW120" s="79"/>
      <c r="GPX120" s="79"/>
      <c r="GPY120" s="79"/>
      <c r="GPZ120" s="25"/>
      <c r="GQA120" s="26"/>
      <c r="GQB120" s="26"/>
      <c r="GQC120" s="26"/>
      <c r="GQD120" s="26"/>
      <c r="GQE120" s="26"/>
      <c r="GQF120" s="26"/>
      <c r="GQG120" s="26"/>
      <c r="GQH120" s="81"/>
      <c r="GQI120" s="80"/>
      <c r="GQJ120" s="80"/>
      <c r="GQK120" s="79"/>
      <c r="GQL120" s="80"/>
      <c r="GQM120" s="79"/>
      <c r="GQN120" s="79"/>
      <c r="GQO120" s="79"/>
      <c r="GQP120" s="25"/>
      <c r="GQQ120" s="26"/>
      <c r="GQR120" s="26"/>
      <c r="GQS120" s="26"/>
      <c r="GQT120" s="26"/>
      <c r="GQU120" s="26"/>
      <c r="GQV120" s="26"/>
      <c r="GQW120" s="26"/>
      <c r="GQX120" s="81"/>
      <c r="GQY120" s="80"/>
      <c r="GQZ120" s="80"/>
      <c r="GRA120" s="79"/>
      <c r="GRB120" s="80"/>
      <c r="GRC120" s="79"/>
      <c r="GRD120" s="79"/>
      <c r="GRE120" s="79"/>
      <c r="GRF120" s="25"/>
      <c r="GRG120" s="26"/>
      <c r="GRH120" s="26"/>
      <c r="GRI120" s="26"/>
      <c r="GRJ120" s="26"/>
      <c r="GRK120" s="26"/>
      <c r="GRL120" s="26"/>
      <c r="GRM120" s="26"/>
      <c r="GRN120" s="81"/>
      <c r="GRO120" s="80"/>
      <c r="GRP120" s="80"/>
      <c r="GRQ120" s="79"/>
      <c r="GRR120" s="80"/>
      <c r="GRS120" s="79"/>
      <c r="GRT120" s="79"/>
      <c r="GRU120" s="79"/>
      <c r="GRV120" s="25"/>
      <c r="GRW120" s="26"/>
      <c r="GRX120" s="26"/>
      <c r="GRY120" s="26"/>
      <c r="GRZ120" s="26"/>
      <c r="GSA120" s="26"/>
      <c r="GSB120" s="26"/>
      <c r="GSC120" s="26"/>
      <c r="GSD120" s="81"/>
      <c r="GSE120" s="80"/>
      <c r="GSF120" s="80"/>
      <c r="GSG120" s="79"/>
      <c r="GSH120" s="80"/>
      <c r="GSI120" s="79"/>
      <c r="GSJ120" s="79"/>
      <c r="GSK120" s="79"/>
      <c r="GSL120" s="25"/>
      <c r="GSM120" s="26"/>
      <c r="GSN120" s="26"/>
      <c r="GSO120" s="26"/>
      <c r="GSP120" s="26"/>
      <c r="GSQ120" s="26"/>
      <c r="GSR120" s="26"/>
      <c r="GSS120" s="26"/>
      <c r="GST120" s="81"/>
      <c r="GSU120" s="80"/>
      <c r="GSV120" s="80"/>
      <c r="GSW120" s="79"/>
      <c r="GSX120" s="80"/>
      <c r="GSY120" s="79"/>
      <c r="GSZ120" s="79"/>
      <c r="GTA120" s="79"/>
      <c r="GTB120" s="25"/>
      <c r="GTC120" s="26"/>
      <c r="GTD120" s="26"/>
      <c r="GTE120" s="26"/>
      <c r="GTF120" s="26"/>
      <c r="GTG120" s="26"/>
      <c r="GTH120" s="26"/>
      <c r="GTI120" s="26"/>
      <c r="GTJ120" s="81"/>
      <c r="GTK120" s="80"/>
      <c r="GTL120" s="80"/>
      <c r="GTM120" s="79"/>
      <c r="GTN120" s="80"/>
      <c r="GTO120" s="79"/>
      <c r="GTP120" s="79"/>
      <c r="GTQ120" s="79"/>
      <c r="GTR120" s="25"/>
      <c r="GTS120" s="26"/>
      <c r="GTT120" s="26"/>
      <c r="GTU120" s="26"/>
      <c r="GTV120" s="26"/>
      <c r="GTW120" s="26"/>
      <c r="GTX120" s="26"/>
      <c r="GTY120" s="26"/>
      <c r="GTZ120" s="81"/>
      <c r="GUA120" s="80"/>
      <c r="GUB120" s="80"/>
      <c r="GUC120" s="79"/>
      <c r="GUD120" s="80"/>
      <c r="GUE120" s="79"/>
      <c r="GUF120" s="79"/>
      <c r="GUG120" s="79"/>
      <c r="GUH120" s="25"/>
      <c r="GUI120" s="26"/>
      <c r="GUJ120" s="26"/>
      <c r="GUK120" s="26"/>
      <c r="GUL120" s="26"/>
      <c r="GUM120" s="26"/>
      <c r="GUN120" s="26"/>
      <c r="GUO120" s="26"/>
      <c r="GUP120" s="81"/>
      <c r="GUQ120" s="80"/>
      <c r="GUR120" s="80"/>
      <c r="GUS120" s="79"/>
      <c r="GUT120" s="80"/>
      <c r="GUU120" s="79"/>
      <c r="GUV120" s="79"/>
      <c r="GUW120" s="79"/>
      <c r="GUX120" s="25"/>
      <c r="GUY120" s="26"/>
      <c r="GUZ120" s="26"/>
      <c r="GVA120" s="26"/>
      <c r="GVB120" s="26"/>
      <c r="GVC120" s="26"/>
      <c r="GVD120" s="26"/>
      <c r="GVE120" s="26"/>
      <c r="GVF120" s="81"/>
      <c r="GVG120" s="80"/>
      <c r="GVH120" s="80"/>
      <c r="GVI120" s="79"/>
      <c r="GVJ120" s="80"/>
      <c r="GVK120" s="79"/>
      <c r="GVL120" s="79"/>
      <c r="GVM120" s="79"/>
      <c r="GVN120" s="25"/>
      <c r="GVO120" s="26"/>
      <c r="GVP120" s="26"/>
      <c r="GVQ120" s="26"/>
      <c r="GVR120" s="26"/>
      <c r="GVS120" s="26"/>
      <c r="GVT120" s="26"/>
      <c r="GVU120" s="26"/>
      <c r="GVV120" s="81"/>
      <c r="GVW120" s="80"/>
      <c r="GVX120" s="80"/>
      <c r="GVY120" s="79"/>
      <c r="GVZ120" s="80"/>
      <c r="GWA120" s="79"/>
      <c r="GWB120" s="79"/>
      <c r="GWC120" s="79"/>
      <c r="GWD120" s="25"/>
      <c r="GWE120" s="26"/>
      <c r="GWF120" s="26"/>
      <c r="GWG120" s="26"/>
      <c r="GWH120" s="26"/>
      <c r="GWI120" s="26"/>
      <c r="GWJ120" s="26"/>
      <c r="GWK120" s="26"/>
      <c r="GWL120" s="81"/>
      <c r="GWM120" s="80"/>
      <c r="GWN120" s="80"/>
      <c r="GWO120" s="79"/>
      <c r="GWP120" s="80"/>
      <c r="GWQ120" s="79"/>
      <c r="GWR120" s="79"/>
      <c r="GWS120" s="79"/>
      <c r="GWT120" s="25"/>
      <c r="GWU120" s="26"/>
      <c r="GWV120" s="26"/>
      <c r="GWW120" s="26"/>
      <c r="GWX120" s="26"/>
      <c r="GWY120" s="26"/>
      <c r="GWZ120" s="26"/>
      <c r="GXA120" s="26"/>
      <c r="GXB120" s="81"/>
      <c r="GXC120" s="80"/>
      <c r="GXD120" s="80"/>
      <c r="GXE120" s="79"/>
      <c r="GXF120" s="80"/>
      <c r="GXG120" s="79"/>
      <c r="GXH120" s="79"/>
      <c r="GXI120" s="79"/>
      <c r="GXJ120" s="25"/>
      <c r="GXK120" s="26"/>
      <c r="GXL120" s="26"/>
      <c r="GXM120" s="26"/>
      <c r="GXN120" s="26"/>
      <c r="GXO120" s="26"/>
      <c r="GXP120" s="26"/>
      <c r="GXQ120" s="26"/>
      <c r="GXR120" s="81"/>
      <c r="GXS120" s="80"/>
      <c r="GXT120" s="80"/>
      <c r="GXU120" s="79"/>
      <c r="GXV120" s="80"/>
      <c r="GXW120" s="79"/>
      <c r="GXX120" s="79"/>
      <c r="GXY120" s="79"/>
      <c r="GXZ120" s="25"/>
      <c r="GYA120" s="26"/>
      <c r="GYB120" s="26"/>
      <c r="GYC120" s="26"/>
      <c r="GYD120" s="26"/>
      <c r="GYE120" s="26"/>
      <c r="GYF120" s="26"/>
      <c r="GYG120" s="26"/>
      <c r="GYH120" s="81"/>
      <c r="GYI120" s="80"/>
      <c r="GYJ120" s="80"/>
      <c r="GYK120" s="79"/>
      <c r="GYL120" s="80"/>
      <c r="GYM120" s="79"/>
      <c r="GYN120" s="79"/>
      <c r="GYO120" s="79"/>
      <c r="GYP120" s="25"/>
      <c r="GYQ120" s="26"/>
      <c r="GYR120" s="26"/>
      <c r="GYS120" s="26"/>
      <c r="GYT120" s="26"/>
      <c r="GYU120" s="26"/>
      <c r="GYV120" s="26"/>
      <c r="GYW120" s="26"/>
      <c r="GYX120" s="81"/>
      <c r="GYY120" s="80"/>
      <c r="GYZ120" s="80"/>
      <c r="GZA120" s="79"/>
      <c r="GZB120" s="80"/>
      <c r="GZC120" s="79"/>
      <c r="GZD120" s="79"/>
      <c r="GZE120" s="79"/>
      <c r="GZF120" s="25"/>
      <c r="GZG120" s="26"/>
      <c r="GZH120" s="26"/>
      <c r="GZI120" s="26"/>
      <c r="GZJ120" s="26"/>
      <c r="GZK120" s="26"/>
      <c r="GZL120" s="26"/>
      <c r="GZM120" s="26"/>
      <c r="GZN120" s="81"/>
      <c r="GZO120" s="80"/>
      <c r="GZP120" s="80"/>
      <c r="GZQ120" s="79"/>
      <c r="GZR120" s="80"/>
      <c r="GZS120" s="79"/>
      <c r="GZT120" s="79"/>
      <c r="GZU120" s="79"/>
      <c r="GZV120" s="25"/>
      <c r="GZW120" s="26"/>
      <c r="GZX120" s="26"/>
      <c r="GZY120" s="26"/>
      <c r="GZZ120" s="26"/>
      <c r="HAA120" s="26"/>
      <c r="HAB120" s="26"/>
      <c r="HAC120" s="26"/>
      <c r="HAD120" s="81"/>
      <c r="HAE120" s="80"/>
      <c r="HAF120" s="80"/>
      <c r="HAG120" s="79"/>
      <c r="HAH120" s="80"/>
      <c r="HAI120" s="79"/>
      <c r="HAJ120" s="79"/>
      <c r="HAK120" s="79"/>
      <c r="HAL120" s="25"/>
      <c r="HAM120" s="26"/>
      <c r="HAN120" s="26"/>
      <c r="HAO120" s="26"/>
      <c r="HAP120" s="26"/>
      <c r="HAQ120" s="26"/>
      <c r="HAR120" s="26"/>
      <c r="HAS120" s="26"/>
      <c r="HAT120" s="81"/>
      <c r="HAU120" s="80"/>
      <c r="HAV120" s="80"/>
      <c r="HAW120" s="79"/>
      <c r="HAX120" s="80"/>
      <c r="HAY120" s="79"/>
      <c r="HAZ120" s="79"/>
      <c r="HBA120" s="79"/>
      <c r="HBB120" s="25"/>
      <c r="HBC120" s="26"/>
      <c r="HBD120" s="26"/>
      <c r="HBE120" s="26"/>
      <c r="HBF120" s="26"/>
      <c r="HBG120" s="26"/>
      <c r="HBH120" s="26"/>
      <c r="HBI120" s="26"/>
      <c r="HBJ120" s="81"/>
      <c r="HBK120" s="80"/>
      <c r="HBL120" s="80"/>
      <c r="HBM120" s="79"/>
      <c r="HBN120" s="80"/>
      <c r="HBO120" s="79"/>
      <c r="HBP120" s="79"/>
      <c r="HBQ120" s="79"/>
      <c r="HBR120" s="25"/>
      <c r="HBS120" s="26"/>
      <c r="HBT120" s="26"/>
      <c r="HBU120" s="26"/>
      <c r="HBV120" s="26"/>
      <c r="HBW120" s="26"/>
      <c r="HBX120" s="26"/>
      <c r="HBY120" s="26"/>
      <c r="HBZ120" s="81"/>
      <c r="HCA120" s="80"/>
      <c r="HCB120" s="80"/>
      <c r="HCC120" s="79"/>
      <c r="HCD120" s="80"/>
      <c r="HCE120" s="79"/>
      <c r="HCF120" s="79"/>
      <c r="HCG120" s="79"/>
      <c r="HCH120" s="25"/>
      <c r="HCI120" s="26"/>
      <c r="HCJ120" s="26"/>
      <c r="HCK120" s="26"/>
      <c r="HCL120" s="26"/>
      <c r="HCM120" s="26"/>
      <c r="HCN120" s="26"/>
      <c r="HCO120" s="26"/>
      <c r="HCP120" s="81"/>
      <c r="HCQ120" s="80"/>
      <c r="HCR120" s="80"/>
      <c r="HCS120" s="79"/>
      <c r="HCT120" s="80"/>
      <c r="HCU120" s="79"/>
      <c r="HCV120" s="79"/>
      <c r="HCW120" s="79"/>
      <c r="HCX120" s="25"/>
      <c r="HCY120" s="26"/>
      <c r="HCZ120" s="26"/>
      <c r="HDA120" s="26"/>
      <c r="HDB120" s="26"/>
      <c r="HDC120" s="26"/>
      <c r="HDD120" s="26"/>
      <c r="HDE120" s="26"/>
      <c r="HDF120" s="81"/>
      <c r="HDG120" s="80"/>
      <c r="HDH120" s="80"/>
      <c r="HDI120" s="79"/>
      <c r="HDJ120" s="80"/>
      <c r="HDK120" s="79"/>
      <c r="HDL120" s="79"/>
      <c r="HDM120" s="79"/>
      <c r="HDN120" s="25"/>
      <c r="HDO120" s="26"/>
      <c r="HDP120" s="26"/>
      <c r="HDQ120" s="26"/>
      <c r="HDR120" s="26"/>
      <c r="HDS120" s="26"/>
      <c r="HDT120" s="26"/>
      <c r="HDU120" s="26"/>
      <c r="HDV120" s="81"/>
      <c r="HDW120" s="80"/>
      <c r="HDX120" s="80"/>
      <c r="HDY120" s="79"/>
      <c r="HDZ120" s="80"/>
      <c r="HEA120" s="79"/>
      <c r="HEB120" s="79"/>
      <c r="HEC120" s="79"/>
      <c r="HED120" s="25"/>
      <c r="HEE120" s="26"/>
      <c r="HEF120" s="26"/>
      <c r="HEG120" s="26"/>
      <c r="HEH120" s="26"/>
      <c r="HEI120" s="26"/>
      <c r="HEJ120" s="26"/>
      <c r="HEK120" s="26"/>
      <c r="HEL120" s="81"/>
      <c r="HEM120" s="80"/>
      <c r="HEN120" s="80"/>
      <c r="HEO120" s="79"/>
      <c r="HEP120" s="80"/>
      <c r="HEQ120" s="79"/>
      <c r="HER120" s="79"/>
      <c r="HES120" s="79"/>
      <c r="HET120" s="25"/>
      <c r="HEU120" s="26"/>
      <c r="HEV120" s="26"/>
      <c r="HEW120" s="26"/>
      <c r="HEX120" s="26"/>
      <c r="HEY120" s="26"/>
      <c r="HEZ120" s="26"/>
      <c r="HFA120" s="26"/>
      <c r="HFB120" s="81"/>
      <c r="HFC120" s="80"/>
      <c r="HFD120" s="80"/>
      <c r="HFE120" s="79"/>
      <c r="HFF120" s="80"/>
      <c r="HFG120" s="79"/>
      <c r="HFH120" s="79"/>
      <c r="HFI120" s="79"/>
      <c r="HFJ120" s="25"/>
      <c r="HFK120" s="26"/>
      <c r="HFL120" s="26"/>
      <c r="HFM120" s="26"/>
      <c r="HFN120" s="26"/>
      <c r="HFO120" s="26"/>
      <c r="HFP120" s="26"/>
      <c r="HFQ120" s="26"/>
      <c r="HFR120" s="81"/>
      <c r="HFS120" s="80"/>
      <c r="HFT120" s="80"/>
      <c r="HFU120" s="79"/>
      <c r="HFV120" s="80"/>
      <c r="HFW120" s="79"/>
      <c r="HFX120" s="79"/>
      <c r="HFY120" s="79"/>
      <c r="HFZ120" s="25"/>
      <c r="HGA120" s="26"/>
      <c r="HGB120" s="26"/>
      <c r="HGC120" s="26"/>
      <c r="HGD120" s="26"/>
      <c r="HGE120" s="26"/>
      <c r="HGF120" s="26"/>
      <c r="HGG120" s="26"/>
      <c r="HGH120" s="81"/>
      <c r="HGI120" s="80"/>
      <c r="HGJ120" s="80"/>
      <c r="HGK120" s="79"/>
      <c r="HGL120" s="80"/>
      <c r="HGM120" s="79"/>
      <c r="HGN120" s="79"/>
      <c r="HGO120" s="79"/>
      <c r="HGP120" s="25"/>
      <c r="HGQ120" s="26"/>
      <c r="HGR120" s="26"/>
      <c r="HGS120" s="26"/>
      <c r="HGT120" s="26"/>
      <c r="HGU120" s="26"/>
      <c r="HGV120" s="26"/>
      <c r="HGW120" s="26"/>
      <c r="HGX120" s="81"/>
      <c r="HGY120" s="80"/>
      <c r="HGZ120" s="80"/>
      <c r="HHA120" s="79"/>
      <c r="HHB120" s="80"/>
      <c r="HHC120" s="79"/>
      <c r="HHD120" s="79"/>
      <c r="HHE120" s="79"/>
      <c r="HHF120" s="25"/>
      <c r="HHG120" s="26"/>
      <c r="HHH120" s="26"/>
      <c r="HHI120" s="26"/>
      <c r="HHJ120" s="26"/>
      <c r="HHK120" s="26"/>
      <c r="HHL120" s="26"/>
      <c r="HHM120" s="26"/>
      <c r="HHN120" s="81"/>
      <c r="HHO120" s="80"/>
      <c r="HHP120" s="80"/>
      <c r="HHQ120" s="79"/>
      <c r="HHR120" s="80"/>
      <c r="HHS120" s="79"/>
      <c r="HHT120" s="79"/>
      <c r="HHU120" s="79"/>
      <c r="HHV120" s="25"/>
      <c r="HHW120" s="26"/>
      <c r="HHX120" s="26"/>
      <c r="HHY120" s="26"/>
      <c r="HHZ120" s="26"/>
      <c r="HIA120" s="26"/>
      <c r="HIB120" s="26"/>
      <c r="HIC120" s="26"/>
      <c r="HID120" s="81"/>
      <c r="HIE120" s="80"/>
      <c r="HIF120" s="80"/>
      <c r="HIG120" s="79"/>
      <c r="HIH120" s="80"/>
      <c r="HII120" s="79"/>
      <c r="HIJ120" s="79"/>
      <c r="HIK120" s="79"/>
      <c r="HIL120" s="25"/>
      <c r="HIM120" s="26"/>
      <c r="HIN120" s="26"/>
      <c r="HIO120" s="26"/>
      <c r="HIP120" s="26"/>
      <c r="HIQ120" s="26"/>
      <c r="HIR120" s="26"/>
      <c r="HIS120" s="26"/>
      <c r="HIT120" s="81"/>
      <c r="HIU120" s="80"/>
      <c r="HIV120" s="80"/>
      <c r="HIW120" s="79"/>
      <c r="HIX120" s="80"/>
      <c r="HIY120" s="79"/>
      <c r="HIZ120" s="79"/>
      <c r="HJA120" s="79"/>
      <c r="HJB120" s="25"/>
      <c r="HJC120" s="26"/>
      <c r="HJD120" s="26"/>
      <c r="HJE120" s="26"/>
      <c r="HJF120" s="26"/>
      <c r="HJG120" s="26"/>
      <c r="HJH120" s="26"/>
      <c r="HJI120" s="26"/>
      <c r="HJJ120" s="81"/>
      <c r="HJK120" s="80"/>
      <c r="HJL120" s="80"/>
      <c r="HJM120" s="79"/>
      <c r="HJN120" s="80"/>
      <c r="HJO120" s="79"/>
      <c r="HJP120" s="79"/>
      <c r="HJQ120" s="79"/>
      <c r="HJR120" s="25"/>
      <c r="HJS120" s="26"/>
      <c r="HJT120" s="26"/>
      <c r="HJU120" s="26"/>
      <c r="HJV120" s="26"/>
      <c r="HJW120" s="26"/>
      <c r="HJX120" s="26"/>
      <c r="HJY120" s="26"/>
      <c r="HJZ120" s="81"/>
      <c r="HKA120" s="80"/>
      <c r="HKB120" s="80"/>
      <c r="HKC120" s="79"/>
      <c r="HKD120" s="80"/>
      <c r="HKE120" s="79"/>
      <c r="HKF120" s="79"/>
      <c r="HKG120" s="79"/>
      <c r="HKH120" s="25"/>
      <c r="HKI120" s="26"/>
      <c r="HKJ120" s="26"/>
      <c r="HKK120" s="26"/>
      <c r="HKL120" s="26"/>
      <c r="HKM120" s="26"/>
      <c r="HKN120" s="26"/>
      <c r="HKO120" s="26"/>
      <c r="HKP120" s="81"/>
      <c r="HKQ120" s="80"/>
      <c r="HKR120" s="80"/>
      <c r="HKS120" s="79"/>
      <c r="HKT120" s="80"/>
      <c r="HKU120" s="79"/>
      <c r="HKV120" s="79"/>
      <c r="HKW120" s="79"/>
      <c r="HKX120" s="25"/>
      <c r="HKY120" s="26"/>
      <c r="HKZ120" s="26"/>
      <c r="HLA120" s="26"/>
      <c r="HLB120" s="26"/>
      <c r="HLC120" s="26"/>
      <c r="HLD120" s="26"/>
      <c r="HLE120" s="26"/>
      <c r="HLF120" s="81"/>
      <c r="HLG120" s="80"/>
      <c r="HLH120" s="80"/>
      <c r="HLI120" s="79"/>
      <c r="HLJ120" s="80"/>
      <c r="HLK120" s="79"/>
      <c r="HLL120" s="79"/>
      <c r="HLM120" s="79"/>
      <c r="HLN120" s="25"/>
      <c r="HLO120" s="26"/>
      <c r="HLP120" s="26"/>
      <c r="HLQ120" s="26"/>
      <c r="HLR120" s="26"/>
      <c r="HLS120" s="26"/>
      <c r="HLT120" s="26"/>
      <c r="HLU120" s="26"/>
      <c r="HLV120" s="81"/>
      <c r="HLW120" s="80"/>
      <c r="HLX120" s="80"/>
      <c r="HLY120" s="79"/>
      <c r="HLZ120" s="80"/>
      <c r="HMA120" s="79"/>
      <c r="HMB120" s="79"/>
      <c r="HMC120" s="79"/>
      <c r="HMD120" s="25"/>
      <c r="HME120" s="26"/>
      <c r="HMF120" s="26"/>
      <c r="HMG120" s="26"/>
      <c r="HMH120" s="26"/>
      <c r="HMI120" s="26"/>
      <c r="HMJ120" s="26"/>
      <c r="HMK120" s="26"/>
      <c r="HML120" s="81"/>
      <c r="HMM120" s="80"/>
      <c r="HMN120" s="80"/>
      <c r="HMO120" s="79"/>
      <c r="HMP120" s="80"/>
      <c r="HMQ120" s="79"/>
      <c r="HMR120" s="79"/>
      <c r="HMS120" s="79"/>
      <c r="HMT120" s="25"/>
      <c r="HMU120" s="26"/>
      <c r="HMV120" s="26"/>
      <c r="HMW120" s="26"/>
      <c r="HMX120" s="26"/>
      <c r="HMY120" s="26"/>
      <c r="HMZ120" s="26"/>
      <c r="HNA120" s="26"/>
      <c r="HNB120" s="81"/>
      <c r="HNC120" s="80"/>
      <c r="HND120" s="80"/>
      <c r="HNE120" s="79"/>
      <c r="HNF120" s="80"/>
      <c r="HNG120" s="79"/>
      <c r="HNH120" s="79"/>
      <c r="HNI120" s="79"/>
      <c r="HNJ120" s="25"/>
      <c r="HNK120" s="26"/>
      <c r="HNL120" s="26"/>
      <c r="HNM120" s="26"/>
      <c r="HNN120" s="26"/>
      <c r="HNO120" s="26"/>
      <c r="HNP120" s="26"/>
      <c r="HNQ120" s="26"/>
      <c r="HNR120" s="81"/>
      <c r="HNS120" s="80"/>
      <c r="HNT120" s="80"/>
      <c r="HNU120" s="79"/>
      <c r="HNV120" s="80"/>
      <c r="HNW120" s="79"/>
      <c r="HNX120" s="79"/>
      <c r="HNY120" s="79"/>
      <c r="HNZ120" s="25"/>
      <c r="HOA120" s="26"/>
      <c r="HOB120" s="26"/>
      <c r="HOC120" s="26"/>
      <c r="HOD120" s="26"/>
      <c r="HOE120" s="26"/>
      <c r="HOF120" s="26"/>
      <c r="HOG120" s="26"/>
      <c r="HOH120" s="81"/>
      <c r="HOI120" s="80"/>
      <c r="HOJ120" s="80"/>
      <c r="HOK120" s="79"/>
      <c r="HOL120" s="80"/>
      <c r="HOM120" s="79"/>
      <c r="HON120" s="79"/>
      <c r="HOO120" s="79"/>
      <c r="HOP120" s="25"/>
      <c r="HOQ120" s="26"/>
      <c r="HOR120" s="26"/>
      <c r="HOS120" s="26"/>
      <c r="HOT120" s="26"/>
      <c r="HOU120" s="26"/>
      <c r="HOV120" s="26"/>
      <c r="HOW120" s="26"/>
      <c r="HOX120" s="81"/>
      <c r="HOY120" s="80"/>
      <c r="HOZ120" s="80"/>
      <c r="HPA120" s="79"/>
      <c r="HPB120" s="80"/>
      <c r="HPC120" s="79"/>
      <c r="HPD120" s="79"/>
      <c r="HPE120" s="79"/>
      <c r="HPF120" s="25"/>
      <c r="HPG120" s="26"/>
      <c r="HPH120" s="26"/>
      <c r="HPI120" s="26"/>
      <c r="HPJ120" s="26"/>
      <c r="HPK120" s="26"/>
      <c r="HPL120" s="26"/>
      <c r="HPM120" s="26"/>
      <c r="HPN120" s="81"/>
      <c r="HPO120" s="80"/>
      <c r="HPP120" s="80"/>
      <c r="HPQ120" s="79"/>
      <c r="HPR120" s="80"/>
      <c r="HPS120" s="79"/>
      <c r="HPT120" s="79"/>
      <c r="HPU120" s="79"/>
      <c r="HPV120" s="25"/>
      <c r="HPW120" s="26"/>
      <c r="HPX120" s="26"/>
      <c r="HPY120" s="26"/>
      <c r="HPZ120" s="26"/>
      <c r="HQA120" s="26"/>
      <c r="HQB120" s="26"/>
      <c r="HQC120" s="26"/>
      <c r="HQD120" s="81"/>
      <c r="HQE120" s="80"/>
      <c r="HQF120" s="80"/>
      <c r="HQG120" s="79"/>
      <c r="HQH120" s="80"/>
      <c r="HQI120" s="79"/>
      <c r="HQJ120" s="79"/>
      <c r="HQK120" s="79"/>
      <c r="HQL120" s="25"/>
      <c r="HQM120" s="26"/>
      <c r="HQN120" s="26"/>
      <c r="HQO120" s="26"/>
      <c r="HQP120" s="26"/>
      <c r="HQQ120" s="26"/>
      <c r="HQR120" s="26"/>
      <c r="HQS120" s="26"/>
      <c r="HQT120" s="81"/>
      <c r="HQU120" s="80"/>
      <c r="HQV120" s="80"/>
      <c r="HQW120" s="79"/>
      <c r="HQX120" s="80"/>
      <c r="HQY120" s="79"/>
      <c r="HQZ120" s="79"/>
      <c r="HRA120" s="79"/>
      <c r="HRB120" s="25"/>
      <c r="HRC120" s="26"/>
      <c r="HRD120" s="26"/>
      <c r="HRE120" s="26"/>
      <c r="HRF120" s="26"/>
      <c r="HRG120" s="26"/>
      <c r="HRH120" s="26"/>
      <c r="HRI120" s="26"/>
      <c r="HRJ120" s="81"/>
      <c r="HRK120" s="80"/>
      <c r="HRL120" s="80"/>
      <c r="HRM120" s="79"/>
      <c r="HRN120" s="80"/>
      <c r="HRO120" s="79"/>
      <c r="HRP120" s="79"/>
      <c r="HRQ120" s="79"/>
      <c r="HRR120" s="25"/>
      <c r="HRS120" s="26"/>
      <c r="HRT120" s="26"/>
      <c r="HRU120" s="26"/>
      <c r="HRV120" s="26"/>
      <c r="HRW120" s="26"/>
      <c r="HRX120" s="26"/>
      <c r="HRY120" s="26"/>
      <c r="HRZ120" s="81"/>
      <c r="HSA120" s="80"/>
      <c r="HSB120" s="80"/>
      <c r="HSC120" s="79"/>
      <c r="HSD120" s="80"/>
      <c r="HSE120" s="79"/>
      <c r="HSF120" s="79"/>
      <c r="HSG120" s="79"/>
      <c r="HSH120" s="25"/>
      <c r="HSI120" s="26"/>
      <c r="HSJ120" s="26"/>
      <c r="HSK120" s="26"/>
      <c r="HSL120" s="26"/>
      <c r="HSM120" s="26"/>
      <c r="HSN120" s="26"/>
      <c r="HSO120" s="26"/>
      <c r="HSP120" s="81"/>
      <c r="HSQ120" s="80"/>
      <c r="HSR120" s="80"/>
      <c r="HSS120" s="79"/>
      <c r="HST120" s="80"/>
      <c r="HSU120" s="79"/>
      <c r="HSV120" s="79"/>
      <c r="HSW120" s="79"/>
      <c r="HSX120" s="25"/>
      <c r="HSY120" s="26"/>
      <c r="HSZ120" s="26"/>
      <c r="HTA120" s="26"/>
      <c r="HTB120" s="26"/>
      <c r="HTC120" s="26"/>
      <c r="HTD120" s="26"/>
      <c r="HTE120" s="26"/>
      <c r="HTF120" s="81"/>
      <c r="HTG120" s="80"/>
      <c r="HTH120" s="80"/>
      <c r="HTI120" s="79"/>
      <c r="HTJ120" s="80"/>
      <c r="HTK120" s="79"/>
      <c r="HTL120" s="79"/>
      <c r="HTM120" s="79"/>
      <c r="HTN120" s="25"/>
      <c r="HTO120" s="26"/>
      <c r="HTP120" s="26"/>
      <c r="HTQ120" s="26"/>
      <c r="HTR120" s="26"/>
      <c r="HTS120" s="26"/>
      <c r="HTT120" s="26"/>
      <c r="HTU120" s="26"/>
      <c r="HTV120" s="81"/>
      <c r="HTW120" s="80"/>
      <c r="HTX120" s="80"/>
      <c r="HTY120" s="79"/>
      <c r="HTZ120" s="80"/>
      <c r="HUA120" s="79"/>
      <c r="HUB120" s="79"/>
      <c r="HUC120" s="79"/>
      <c r="HUD120" s="25"/>
      <c r="HUE120" s="26"/>
      <c r="HUF120" s="26"/>
      <c r="HUG120" s="26"/>
      <c r="HUH120" s="26"/>
      <c r="HUI120" s="26"/>
      <c r="HUJ120" s="26"/>
      <c r="HUK120" s="26"/>
      <c r="HUL120" s="81"/>
      <c r="HUM120" s="80"/>
      <c r="HUN120" s="80"/>
      <c r="HUO120" s="79"/>
      <c r="HUP120" s="80"/>
      <c r="HUQ120" s="79"/>
      <c r="HUR120" s="79"/>
      <c r="HUS120" s="79"/>
      <c r="HUT120" s="25"/>
      <c r="HUU120" s="26"/>
      <c r="HUV120" s="26"/>
      <c r="HUW120" s="26"/>
      <c r="HUX120" s="26"/>
      <c r="HUY120" s="26"/>
      <c r="HUZ120" s="26"/>
      <c r="HVA120" s="26"/>
      <c r="HVB120" s="81"/>
      <c r="HVC120" s="80"/>
      <c r="HVD120" s="80"/>
      <c r="HVE120" s="79"/>
      <c r="HVF120" s="80"/>
      <c r="HVG120" s="79"/>
      <c r="HVH120" s="79"/>
      <c r="HVI120" s="79"/>
      <c r="HVJ120" s="25"/>
      <c r="HVK120" s="26"/>
      <c r="HVL120" s="26"/>
      <c r="HVM120" s="26"/>
      <c r="HVN120" s="26"/>
      <c r="HVO120" s="26"/>
      <c r="HVP120" s="26"/>
      <c r="HVQ120" s="26"/>
      <c r="HVR120" s="81"/>
      <c r="HVS120" s="80"/>
      <c r="HVT120" s="80"/>
      <c r="HVU120" s="79"/>
      <c r="HVV120" s="80"/>
      <c r="HVW120" s="79"/>
      <c r="HVX120" s="79"/>
      <c r="HVY120" s="79"/>
      <c r="HVZ120" s="25"/>
      <c r="HWA120" s="26"/>
      <c r="HWB120" s="26"/>
      <c r="HWC120" s="26"/>
      <c r="HWD120" s="26"/>
      <c r="HWE120" s="26"/>
      <c r="HWF120" s="26"/>
      <c r="HWG120" s="26"/>
      <c r="HWH120" s="81"/>
      <c r="HWI120" s="80"/>
      <c r="HWJ120" s="80"/>
      <c r="HWK120" s="79"/>
      <c r="HWL120" s="80"/>
      <c r="HWM120" s="79"/>
      <c r="HWN120" s="79"/>
      <c r="HWO120" s="79"/>
      <c r="HWP120" s="25"/>
      <c r="HWQ120" s="26"/>
      <c r="HWR120" s="26"/>
      <c r="HWS120" s="26"/>
      <c r="HWT120" s="26"/>
      <c r="HWU120" s="26"/>
      <c r="HWV120" s="26"/>
      <c r="HWW120" s="26"/>
      <c r="HWX120" s="81"/>
      <c r="HWY120" s="80"/>
      <c r="HWZ120" s="80"/>
      <c r="HXA120" s="79"/>
      <c r="HXB120" s="80"/>
      <c r="HXC120" s="79"/>
      <c r="HXD120" s="79"/>
      <c r="HXE120" s="79"/>
      <c r="HXF120" s="25"/>
      <c r="HXG120" s="26"/>
      <c r="HXH120" s="26"/>
      <c r="HXI120" s="26"/>
      <c r="HXJ120" s="26"/>
      <c r="HXK120" s="26"/>
      <c r="HXL120" s="26"/>
      <c r="HXM120" s="26"/>
      <c r="HXN120" s="81"/>
      <c r="HXO120" s="80"/>
      <c r="HXP120" s="80"/>
      <c r="HXQ120" s="79"/>
      <c r="HXR120" s="80"/>
      <c r="HXS120" s="79"/>
      <c r="HXT120" s="79"/>
      <c r="HXU120" s="79"/>
      <c r="HXV120" s="25"/>
      <c r="HXW120" s="26"/>
      <c r="HXX120" s="26"/>
      <c r="HXY120" s="26"/>
      <c r="HXZ120" s="26"/>
      <c r="HYA120" s="26"/>
      <c r="HYB120" s="26"/>
      <c r="HYC120" s="26"/>
      <c r="HYD120" s="81"/>
      <c r="HYE120" s="80"/>
      <c r="HYF120" s="80"/>
      <c r="HYG120" s="79"/>
      <c r="HYH120" s="80"/>
      <c r="HYI120" s="79"/>
      <c r="HYJ120" s="79"/>
      <c r="HYK120" s="79"/>
      <c r="HYL120" s="25"/>
      <c r="HYM120" s="26"/>
      <c r="HYN120" s="26"/>
      <c r="HYO120" s="26"/>
      <c r="HYP120" s="26"/>
      <c r="HYQ120" s="26"/>
      <c r="HYR120" s="26"/>
      <c r="HYS120" s="26"/>
      <c r="HYT120" s="81"/>
      <c r="HYU120" s="80"/>
      <c r="HYV120" s="80"/>
      <c r="HYW120" s="79"/>
      <c r="HYX120" s="80"/>
      <c r="HYY120" s="79"/>
      <c r="HYZ120" s="79"/>
      <c r="HZA120" s="79"/>
      <c r="HZB120" s="25"/>
      <c r="HZC120" s="26"/>
      <c r="HZD120" s="26"/>
      <c r="HZE120" s="26"/>
      <c r="HZF120" s="26"/>
      <c r="HZG120" s="26"/>
      <c r="HZH120" s="26"/>
      <c r="HZI120" s="26"/>
      <c r="HZJ120" s="81"/>
      <c r="HZK120" s="80"/>
      <c r="HZL120" s="80"/>
      <c r="HZM120" s="79"/>
      <c r="HZN120" s="80"/>
      <c r="HZO120" s="79"/>
      <c r="HZP120" s="79"/>
      <c r="HZQ120" s="79"/>
      <c r="HZR120" s="25"/>
      <c r="HZS120" s="26"/>
      <c r="HZT120" s="26"/>
      <c r="HZU120" s="26"/>
      <c r="HZV120" s="26"/>
      <c r="HZW120" s="26"/>
      <c r="HZX120" s="26"/>
      <c r="HZY120" s="26"/>
      <c r="HZZ120" s="81"/>
      <c r="IAA120" s="80"/>
      <c r="IAB120" s="80"/>
      <c r="IAC120" s="79"/>
      <c r="IAD120" s="80"/>
      <c r="IAE120" s="79"/>
      <c r="IAF120" s="79"/>
      <c r="IAG120" s="79"/>
      <c r="IAH120" s="25"/>
      <c r="IAI120" s="26"/>
      <c r="IAJ120" s="26"/>
      <c r="IAK120" s="26"/>
      <c r="IAL120" s="26"/>
      <c r="IAM120" s="26"/>
      <c r="IAN120" s="26"/>
      <c r="IAO120" s="26"/>
      <c r="IAP120" s="81"/>
      <c r="IAQ120" s="80"/>
      <c r="IAR120" s="80"/>
      <c r="IAS120" s="79"/>
      <c r="IAT120" s="80"/>
      <c r="IAU120" s="79"/>
      <c r="IAV120" s="79"/>
      <c r="IAW120" s="79"/>
      <c r="IAX120" s="25"/>
      <c r="IAY120" s="26"/>
      <c r="IAZ120" s="26"/>
      <c r="IBA120" s="26"/>
      <c r="IBB120" s="26"/>
      <c r="IBC120" s="26"/>
      <c r="IBD120" s="26"/>
      <c r="IBE120" s="26"/>
      <c r="IBF120" s="81"/>
      <c r="IBG120" s="80"/>
      <c r="IBH120" s="80"/>
      <c r="IBI120" s="79"/>
      <c r="IBJ120" s="80"/>
      <c r="IBK120" s="79"/>
      <c r="IBL120" s="79"/>
      <c r="IBM120" s="79"/>
      <c r="IBN120" s="25"/>
      <c r="IBO120" s="26"/>
      <c r="IBP120" s="26"/>
      <c r="IBQ120" s="26"/>
      <c r="IBR120" s="26"/>
      <c r="IBS120" s="26"/>
      <c r="IBT120" s="26"/>
      <c r="IBU120" s="26"/>
      <c r="IBV120" s="81"/>
      <c r="IBW120" s="80"/>
      <c r="IBX120" s="80"/>
      <c r="IBY120" s="79"/>
      <c r="IBZ120" s="80"/>
      <c r="ICA120" s="79"/>
      <c r="ICB120" s="79"/>
      <c r="ICC120" s="79"/>
      <c r="ICD120" s="25"/>
      <c r="ICE120" s="26"/>
      <c r="ICF120" s="26"/>
      <c r="ICG120" s="26"/>
      <c r="ICH120" s="26"/>
      <c r="ICI120" s="26"/>
      <c r="ICJ120" s="26"/>
      <c r="ICK120" s="26"/>
      <c r="ICL120" s="81"/>
      <c r="ICM120" s="80"/>
      <c r="ICN120" s="80"/>
      <c r="ICO120" s="79"/>
      <c r="ICP120" s="80"/>
      <c r="ICQ120" s="79"/>
      <c r="ICR120" s="79"/>
      <c r="ICS120" s="79"/>
      <c r="ICT120" s="25"/>
      <c r="ICU120" s="26"/>
      <c r="ICV120" s="26"/>
      <c r="ICW120" s="26"/>
      <c r="ICX120" s="26"/>
      <c r="ICY120" s="26"/>
      <c r="ICZ120" s="26"/>
      <c r="IDA120" s="26"/>
      <c r="IDB120" s="81"/>
      <c r="IDC120" s="80"/>
      <c r="IDD120" s="80"/>
      <c r="IDE120" s="79"/>
      <c r="IDF120" s="80"/>
      <c r="IDG120" s="79"/>
      <c r="IDH120" s="79"/>
      <c r="IDI120" s="79"/>
      <c r="IDJ120" s="25"/>
      <c r="IDK120" s="26"/>
      <c r="IDL120" s="26"/>
      <c r="IDM120" s="26"/>
      <c r="IDN120" s="26"/>
      <c r="IDO120" s="26"/>
      <c r="IDP120" s="26"/>
      <c r="IDQ120" s="26"/>
      <c r="IDR120" s="81"/>
      <c r="IDS120" s="80"/>
      <c r="IDT120" s="80"/>
      <c r="IDU120" s="79"/>
      <c r="IDV120" s="80"/>
      <c r="IDW120" s="79"/>
      <c r="IDX120" s="79"/>
      <c r="IDY120" s="79"/>
      <c r="IDZ120" s="25"/>
      <c r="IEA120" s="26"/>
      <c r="IEB120" s="26"/>
      <c r="IEC120" s="26"/>
      <c r="IED120" s="26"/>
      <c r="IEE120" s="26"/>
      <c r="IEF120" s="26"/>
      <c r="IEG120" s="26"/>
      <c r="IEH120" s="81"/>
      <c r="IEI120" s="80"/>
      <c r="IEJ120" s="80"/>
      <c r="IEK120" s="79"/>
      <c r="IEL120" s="80"/>
      <c r="IEM120" s="79"/>
      <c r="IEN120" s="79"/>
      <c r="IEO120" s="79"/>
      <c r="IEP120" s="25"/>
      <c r="IEQ120" s="26"/>
      <c r="IER120" s="26"/>
      <c r="IES120" s="26"/>
      <c r="IET120" s="26"/>
      <c r="IEU120" s="26"/>
      <c r="IEV120" s="26"/>
      <c r="IEW120" s="26"/>
      <c r="IEX120" s="81"/>
      <c r="IEY120" s="80"/>
      <c r="IEZ120" s="80"/>
      <c r="IFA120" s="79"/>
      <c r="IFB120" s="80"/>
      <c r="IFC120" s="79"/>
      <c r="IFD120" s="79"/>
      <c r="IFE120" s="79"/>
      <c r="IFF120" s="25"/>
      <c r="IFG120" s="26"/>
      <c r="IFH120" s="26"/>
      <c r="IFI120" s="26"/>
      <c r="IFJ120" s="26"/>
      <c r="IFK120" s="26"/>
      <c r="IFL120" s="26"/>
      <c r="IFM120" s="26"/>
      <c r="IFN120" s="81"/>
      <c r="IFO120" s="80"/>
      <c r="IFP120" s="80"/>
      <c r="IFQ120" s="79"/>
      <c r="IFR120" s="80"/>
      <c r="IFS120" s="79"/>
      <c r="IFT120" s="79"/>
      <c r="IFU120" s="79"/>
      <c r="IFV120" s="25"/>
      <c r="IFW120" s="26"/>
      <c r="IFX120" s="26"/>
      <c r="IFY120" s="26"/>
      <c r="IFZ120" s="26"/>
      <c r="IGA120" s="26"/>
      <c r="IGB120" s="26"/>
      <c r="IGC120" s="26"/>
      <c r="IGD120" s="81"/>
      <c r="IGE120" s="80"/>
      <c r="IGF120" s="80"/>
      <c r="IGG120" s="79"/>
      <c r="IGH120" s="80"/>
      <c r="IGI120" s="79"/>
      <c r="IGJ120" s="79"/>
      <c r="IGK120" s="79"/>
      <c r="IGL120" s="25"/>
      <c r="IGM120" s="26"/>
      <c r="IGN120" s="26"/>
      <c r="IGO120" s="26"/>
      <c r="IGP120" s="26"/>
      <c r="IGQ120" s="26"/>
      <c r="IGR120" s="26"/>
      <c r="IGS120" s="26"/>
      <c r="IGT120" s="81"/>
      <c r="IGU120" s="80"/>
      <c r="IGV120" s="80"/>
      <c r="IGW120" s="79"/>
      <c r="IGX120" s="80"/>
      <c r="IGY120" s="79"/>
      <c r="IGZ120" s="79"/>
      <c r="IHA120" s="79"/>
      <c r="IHB120" s="25"/>
      <c r="IHC120" s="26"/>
      <c r="IHD120" s="26"/>
      <c r="IHE120" s="26"/>
      <c r="IHF120" s="26"/>
      <c r="IHG120" s="26"/>
      <c r="IHH120" s="26"/>
      <c r="IHI120" s="26"/>
      <c r="IHJ120" s="81"/>
      <c r="IHK120" s="80"/>
      <c r="IHL120" s="80"/>
      <c r="IHM120" s="79"/>
      <c r="IHN120" s="80"/>
      <c r="IHO120" s="79"/>
      <c r="IHP120" s="79"/>
      <c r="IHQ120" s="79"/>
      <c r="IHR120" s="25"/>
      <c r="IHS120" s="26"/>
      <c r="IHT120" s="26"/>
      <c r="IHU120" s="26"/>
      <c r="IHV120" s="26"/>
      <c r="IHW120" s="26"/>
      <c r="IHX120" s="26"/>
      <c r="IHY120" s="26"/>
      <c r="IHZ120" s="81"/>
      <c r="IIA120" s="80"/>
      <c r="IIB120" s="80"/>
      <c r="IIC120" s="79"/>
      <c r="IID120" s="80"/>
      <c r="IIE120" s="79"/>
      <c r="IIF120" s="79"/>
      <c r="IIG120" s="79"/>
      <c r="IIH120" s="25"/>
      <c r="III120" s="26"/>
      <c r="IIJ120" s="26"/>
      <c r="IIK120" s="26"/>
      <c r="IIL120" s="26"/>
      <c r="IIM120" s="26"/>
      <c r="IIN120" s="26"/>
      <c r="IIO120" s="26"/>
      <c r="IIP120" s="81"/>
      <c r="IIQ120" s="80"/>
      <c r="IIR120" s="80"/>
      <c r="IIS120" s="79"/>
      <c r="IIT120" s="80"/>
      <c r="IIU120" s="79"/>
      <c r="IIV120" s="79"/>
      <c r="IIW120" s="79"/>
      <c r="IIX120" s="25"/>
      <c r="IIY120" s="26"/>
      <c r="IIZ120" s="26"/>
      <c r="IJA120" s="26"/>
      <c r="IJB120" s="26"/>
      <c r="IJC120" s="26"/>
      <c r="IJD120" s="26"/>
      <c r="IJE120" s="26"/>
      <c r="IJF120" s="81"/>
      <c r="IJG120" s="80"/>
      <c r="IJH120" s="80"/>
      <c r="IJI120" s="79"/>
      <c r="IJJ120" s="80"/>
      <c r="IJK120" s="79"/>
      <c r="IJL120" s="79"/>
      <c r="IJM120" s="79"/>
      <c r="IJN120" s="25"/>
      <c r="IJO120" s="26"/>
      <c r="IJP120" s="26"/>
      <c r="IJQ120" s="26"/>
      <c r="IJR120" s="26"/>
      <c r="IJS120" s="26"/>
      <c r="IJT120" s="26"/>
      <c r="IJU120" s="26"/>
      <c r="IJV120" s="81"/>
      <c r="IJW120" s="80"/>
      <c r="IJX120" s="80"/>
      <c r="IJY120" s="79"/>
      <c r="IJZ120" s="80"/>
      <c r="IKA120" s="79"/>
      <c r="IKB120" s="79"/>
      <c r="IKC120" s="79"/>
      <c r="IKD120" s="25"/>
      <c r="IKE120" s="26"/>
      <c r="IKF120" s="26"/>
      <c r="IKG120" s="26"/>
      <c r="IKH120" s="26"/>
      <c r="IKI120" s="26"/>
      <c r="IKJ120" s="26"/>
      <c r="IKK120" s="26"/>
      <c r="IKL120" s="81"/>
      <c r="IKM120" s="80"/>
      <c r="IKN120" s="80"/>
      <c r="IKO120" s="79"/>
      <c r="IKP120" s="80"/>
      <c r="IKQ120" s="79"/>
      <c r="IKR120" s="79"/>
      <c r="IKS120" s="79"/>
      <c r="IKT120" s="25"/>
      <c r="IKU120" s="26"/>
      <c r="IKV120" s="26"/>
      <c r="IKW120" s="26"/>
      <c r="IKX120" s="26"/>
      <c r="IKY120" s="26"/>
      <c r="IKZ120" s="26"/>
      <c r="ILA120" s="26"/>
      <c r="ILB120" s="81"/>
      <c r="ILC120" s="80"/>
      <c r="ILD120" s="80"/>
      <c r="ILE120" s="79"/>
      <c r="ILF120" s="80"/>
      <c r="ILG120" s="79"/>
      <c r="ILH120" s="79"/>
      <c r="ILI120" s="79"/>
      <c r="ILJ120" s="25"/>
      <c r="ILK120" s="26"/>
      <c r="ILL120" s="26"/>
      <c r="ILM120" s="26"/>
      <c r="ILN120" s="26"/>
      <c r="ILO120" s="26"/>
      <c r="ILP120" s="26"/>
      <c r="ILQ120" s="26"/>
      <c r="ILR120" s="81"/>
      <c r="ILS120" s="80"/>
      <c r="ILT120" s="80"/>
      <c r="ILU120" s="79"/>
      <c r="ILV120" s="80"/>
      <c r="ILW120" s="79"/>
      <c r="ILX120" s="79"/>
      <c r="ILY120" s="79"/>
      <c r="ILZ120" s="25"/>
      <c r="IMA120" s="26"/>
      <c r="IMB120" s="26"/>
      <c r="IMC120" s="26"/>
      <c r="IMD120" s="26"/>
      <c r="IME120" s="26"/>
      <c r="IMF120" s="26"/>
      <c r="IMG120" s="26"/>
      <c r="IMH120" s="81"/>
      <c r="IMI120" s="80"/>
      <c r="IMJ120" s="80"/>
      <c r="IMK120" s="79"/>
      <c r="IML120" s="80"/>
      <c r="IMM120" s="79"/>
      <c r="IMN120" s="79"/>
      <c r="IMO120" s="79"/>
      <c r="IMP120" s="25"/>
      <c r="IMQ120" s="26"/>
      <c r="IMR120" s="26"/>
      <c r="IMS120" s="26"/>
      <c r="IMT120" s="26"/>
      <c r="IMU120" s="26"/>
      <c r="IMV120" s="26"/>
      <c r="IMW120" s="26"/>
      <c r="IMX120" s="81"/>
      <c r="IMY120" s="80"/>
      <c r="IMZ120" s="80"/>
      <c r="INA120" s="79"/>
      <c r="INB120" s="80"/>
      <c r="INC120" s="79"/>
      <c r="IND120" s="79"/>
      <c r="INE120" s="79"/>
      <c r="INF120" s="25"/>
      <c r="ING120" s="26"/>
      <c r="INH120" s="26"/>
      <c r="INI120" s="26"/>
      <c r="INJ120" s="26"/>
      <c r="INK120" s="26"/>
      <c r="INL120" s="26"/>
      <c r="INM120" s="26"/>
      <c r="INN120" s="81"/>
      <c r="INO120" s="80"/>
      <c r="INP120" s="80"/>
      <c r="INQ120" s="79"/>
      <c r="INR120" s="80"/>
      <c r="INS120" s="79"/>
      <c r="INT120" s="79"/>
      <c r="INU120" s="79"/>
      <c r="INV120" s="25"/>
      <c r="INW120" s="26"/>
      <c r="INX120" s="26"/>
      <c r="INY120" s="26"/>
      <c r="INZ120" s="26"/>
      <c r="IOA120" s="26"/>
      <c r="IOB120" s="26"/>
      <c r="IOC120" s="26"/>
      <c r="IOD120" s="81"/>
      <c r="IOE120" s="80"/>
      <c r="IOF120" s="80"/>
      <c r="IOG120" s="79"/>
      <c r="IOH120" s="80"/>
      <c r="IOI120" s="79"/>
      <c r="IOJ120" s="79"/>
      <c r="IOK120" s="79"/>
      <c r="IOL120" s="25"/>
      <c r="IOM120" s="26"/>
      <c r="ION120" s="26"/>
      <c r="IOO120" s="26"/>
      <c r="IOP120" s="26"/>
      <c r="IOQ120" s="26"/>
      <c r="IOR120" s="26"/>
      <c r="IOS120" s="26"/>
      <c r="IOT120" s="81"/>
      <c r="IOU120" s="80"/>
      <c r="IOV120" s="80"/>
      <c r="IOW120" s="79"/>
      <c r="IOX120" s="80"/>
      <c r="IOY120" s="79"/>
      <c r="IOZ120" s="79"/>
      <c r="IPA120" s="79"/>
      <c r="IPB120" s="25"/>
      <c r="IPC120" s="26"/>
      <c r="IPD120" s="26"/>
      <c r="IPE120" s="26"/>
      <c r="IPF120" s="26"/>
      <c r="IPG120" s="26"/>
      <c r="IPH120" s="26"/>
      <c r="IPI120" s="26"/>
      <c r="IPJ120" s="81"/>
      <c r="IPK120" s="80"/>
      <c r="IPL120" s="80"/>
      <c r="IPM120" s="79"/>
      <c r="IPN120" s="80"/>
      <c r="IPO120" s="79"/>
      <c r="IPP120" s="79"/>
      <c r="IPQ120" s="79"/>
      <c r="IPR120" s="25"/>
      <c r="IPS120" s="26"/>
      <c r="IPT120" s="26"/>
      <c r="IPU120" s="26"/>
      <c r="IPV120" s="26"/>
      <c r="IPW120" s="26"/>
      <c r="IPX120" s="26"/>
      <c r="IPY120" s="26"/>
      <c r="IPZ120" s="81"/>
      <c r="IQA120" s="80"/>
      <c r="IQB120" s="80"/>
      <c r="IQC120" s="79"/>
      <c r="IQD120" s="80"/>
      <c r="IQE120" s="79"/>
      <c r="IQF120" s="79"/>
      <c r="IQG120" s="79"/>
      <c r="IQH120" s="25"/>
      <c r="IQI120" s="26"/>
      <c r="IQJ120" s="26"/>
      <c r="IQK120" s="26"/>
      <c r="IQL120" s="26"/>
      <c r="IQM120" s="26"/>
      <c r="IQN120" s="26"/>
      <c r="IQO120" s="26"/>
      <c r="IQP120" s="81"/>
      <c r="IQQ120" s="80"/>
      <c r="IQR120" s="80"/>
      <c r="IQS120" s="79"/>
      <c r="IQT120" s="80"/>
      <c r="IQU120" s="79"/>
      <c r="IQV120" s="79"/>
      <c r="IQW120" s="79"/>
      <c r="IQX120" s="25"/>
      <c r="IQY120" s="26"/>
      <c r="IQZ120" s="26"/>
      <c r="IRA120" s="26"/>
      <c r="IRB120" s="26"/>
      <c r="IRC120" s="26"/>
      <c r="IRD120" s="26"/>
      <c r="IRE120" s="26"/>
      <c r="IRF120" s="81"/>
      <c r="IRG120" s="80"/>
      <c r="IRH120" s="80"/>
      <c r="IRI120" s="79"/>
      <c r="IRJ120" s="80"/>
      <c r="IRK120" s="79"/>
      <c r="IRL120" s="79"/>
      <c r="IRM120" s="79"/>
      <c r="IRN120" s="25"/>
      <c r="IRO120" s="26"/>
      <c r="IRP120" s="26"/>
      <c r="IRQ120" s="26"/>
      <c r="IRR120" s="26"/>
      <c r="IRS120" s="26"/>
      <c r="IRT120" s="26"/>
      <c r="IRU120" s="26"/>
      <c r="IRV120" s="81"/>
      <c r="IRW120" s="80"/>
      <c r="IRX120" s="80"/>
      <c r="IRY120" s="79"/>
      <c r="IRZ120" s="80"/>
      <c r="ISA120" s="79"/>
      <c r="ISB120" s="79"/>
      <c r="ISC120" s="79"/>
      <c r="ISD120" s="25"/>
      <c r="ISE120" s="26"/>
      <c r="ISF120" s="26"/>
      <c r="ISG120" s="26"/>
      <c r="ISH120" s="26"/>
      <c r="ISI120" s="26"/>
      <c r="ISJ120" s="26"/>
      <c r="ISK120" s="26"/>
      <c r="ISL120" s="81"/>
      <c r="ISM120" s="80"/>
      <c r="ISN120" s="80"/>
      <c r="ISO120" s="79"/>
      <c r="ISP120" s="80"/>
      <c r="ISQ120" s="79"/>
      <c r="ISR120" s="79"/>
      <c r="ISS120" s="79"/>
      <c r="IST120" s="25"/>
      <c r="ISU120" s="26"/>
      <c r="ISV120" s="26"/>
      <c r="ISW120" s="26"/>
      <c r="ISX120" s="26"/>
      <c r="ISY120" s="26"/>
      <c r="ISZ120" s="26"/>
      <c r="ITA120" s="26"/>
      <c r="ITB120" s="81"/>
      <c r="ITC120" s="80"/>
      <c r="ITD120" s="80"/>
      <c r="ITE120" s="79"/>
      <c r="ITF120" s="80"/>
      <c r="ITG120" s="79"/>
      <c r="ITH120" s="79"/>
      <c r="ITI120" s="79"/>
      <c r="ITJ120" s="25"/>
      <c r="ITK120" s="26"/>
      <c r="ITL120" s="26"/>
      <c r="ITM120" s="26"/>
      <c r="ITN120" s="26"/>
      <c r="ITO120" s="26"/>
      <c r="ITP120" s="26"/>
      <c r="ITQ120" s="26"/>
      <c r="ITR120" s="81"/>
      <c r="ITS120" s="80"/>
      <c r="ITT120" s="80"/>
      <c r="ITU120" s="79"/>
      <c r="ITV120" s="80"/>
      <c r="ITW120" s="79"/>
      <c r="ITX120" s="79"/>
      <c r="ITY120" s="79"/>
      <c r="ITZ120" s="25"/>
      <c r="IUA120" s="26"/>
      <c r="IUB120" s="26"/>
      <c r="IUC120" s="26"/>
      <c r="IUD120" s="26"/>
      <c r="IUE120" s="26"/>
      <c r="IUF120" s="26"/>
      <c r="IUG120" s="26"/>
      <c r="IUH120" s="81"/>
      <c r="IUI120" s="80"/>
      <c r="IUJ120" s="80"/>
      <c r="IUK120" s="79"/>
      <c r="IUL120" s="80"/>
      <c r="IUM120" s="79"/>
      <c r="IUN120" s="79"/>
      <c r="IUO120" s="79"/>
      <c r="IUP120" s="25"/>
      <c r="IUQ120" s="26"/>
      <c r="IUR120" s="26"/>
      <c r="IUS120" s="26"/>
      <c r="IUT120" s="26"/>
      <c r="IUU120" s="26"/>
      <c r="IUV120" s="26"/>
      <c r="IUW120" s="26"/>
      <c r="IUX120" s="81"/>
      <c r="IUY120" s="80"/>
      <c r="IUZ120" s="80"/>
      <c r="IVA120" s="79"/>
      <c r="IVB120" s="80"/>
      <c r="IVC120" s="79"/>
      <c r="IVD120" s="79"/>
      <c r="IVE120" s="79"/>
      <c r="IVF120" s="25"/>
      <c r="IVG120" s="26"/>
      <c r="IVH120" s="26"/>
      <c r="IVI120" s="26"/>
      <c r="IVJ120" s="26"/>
      <c r="IVK120" s="26"/>
      <c r="IVL120" s="26"/>
      <c r="IVM120" s="26"/>
      <c r="IVN120" s="81"/>
      <c r="IVO120" s="80"/>
      <c r="IVP120" s="80"/>
      <c r="IVQ120" s="79"/>
      <c r="IVR120" s="80"/>
      <c r="IVS120" s="79"/>
      <c r="IVT120" s="79"/>
      <c r="IVU120" s="79"/>
      <c r="IVV120" s="25"/>
      <c r="IVW120" s="26"/>
      <c r="IVX120" s="26"/>
      <c r="IVY120" s="26"/>
      <c r="IVZ120" s="26"/>
      <c r="IWA120" s="26"/>
      <c r="IWB120" s="26"/>
      <c r="IWC120" s="26"/>
      <c r="IWD120" s="81"/>
      <c r="IWE120" s="80"/>
      <c r="IWF120" s="80"/>
      <c r="IWG120" s="79"/>
      <c r="IWH120" s="80"/>
      <c r="IWI120" s="79"/>
      <c r="IWJ120" s="79"/>
      <c r="IWK120" s="79"/>
      <c r="IWL120" s="25"/>
      <c r="IWM120" s="26"/>
      <c r="IWN120" s="26"/>
      <c r="IWO120" s="26"/>
      <c r="IWP120" s="26"/>
      <c r="IWQ120" s="26"/>
      <c r="IWR120" s="26"/>
      <c r="IWS120" s="26"/>
      <c r="IWT120" s="81"/>
      <c r="IWU120" s="80"/>
      <c r="IWV120" s="80"/>
      <c r="IWW120" s="79"/>
      <c r="IWX120" s="80"/>
      <c r="IWY120" s="79"/>
      <c r="IWZ120" s="79"/>
      <c r="IXA120" s="79"/>
      <c r="IXB120" s="25"/>
      <c r="IXC120" s="26"/>
      <c r="IXD120" s="26"/>
      <c r="IXE120" s="26"/>
      <c r="IXF120" s="26"/>
      <c r="IXG120" s="26"/>
      <c r="IXH120" s="26"/>
      <c r="IXI120" s="26"/>
      <c r="IXJ120" s="81"/>
      <c r="IXK120" s="80"/>
      <c r="IXL120" s="80"/>
      <c r="IXM120" s="79"/>
      <c r="IXN120" s="80"/>
      <c r="IXO120" s="79"/>
      <c r="IXP120" s="79"/>
      <c r="IXQ120" s="79"/>
      <c r="IXR120" s="25"/>
      <c r="IXS120" s="26"/>
      <c r="IXT120" s="26"/>
      <c r="IXU120" s="26"/>
      <c r="IXV120" s="26"/>
      <c r="IXW120" s="26"/>
      <c r="IXX120" s="26"/>
      <c r="IXY120" s="26"/>
      <c r="IXZ120" s="81"/>
      <c r="IYA120" s="80"/>
      <c r="IYB120" s="80"/>
      <c r="IYC120" s="79"/>
      <c r="IYD120" s="80"/>
      <c r="IYE120" s="79"/>
      <c r="IYF120" s="79"/>
      <c r="IYG120" s="79"/>
      <c r="IYH120" s="25"/>
      <c r="IYI120" s="26"/>
      <c r="IYJ120" s="26"/>
      <c r="IYK120" s="26"/>
      <c r="IYL120" s="26"/>
      <c r="IYM120" s="26"/>
      <c r="IYN120" s="26"/>
      <c r="IYO120" s="26"/>
      <c r="IYP120" s="81"/>
      <c r="IYQ120" s="80"/>
      <c r="IYR120" s="80"/>
      <c r="IYS120" s="79"/>
      <c r="IYT120" s="80"/>
      <c r="IYU120" s="79"/>
      <c r="IYV120" s="79"/>
      <c r="IYW120" s="79"/>
      <c r="IYX120" s="25"/>
      <c r="IYY120" s="26"/>
      <c r="IYZ120" s="26"/>
      <c r="IZA120" s="26"/>
      <c r="IZB120" s="26"/>
      <c r="IZC120" s="26"/>
      <c r="IZD120" s="26"/>
      <c r="IZE120" s="26"/>
      <c r="IZF120" s="81"/>
      <c r="IZG120" s="80"/>
      <c r="IZH120" s="80"/>
      <c r="IZI120" s="79"/>
      <c r="IZJ120" s="80"/>
      <c r="IZK120" s="79"/>
      <c r="IZL120" s="79"/>
      <c r="IZM120" s="79"/>
      <c r="IZN120" s="25"/>
      <c r="IZO120" s="26"/>
      <c r="IZP120" s="26"/>
      <c r="IZQ120" s="26"/>
      <c r="IZR120" s="26"/>
      <c r="IZS120" s="26"/>
      <c r="IZT120" s="26"/>
      <c r="IZU120" s="26"/>
      <c r="IZV120" s="81"/>
      <c r="IZW120" s="80"/>
      <c r="IZX120" s="80"/>
      <c r="IZY120" s="79"/>
      <c r="IZZ120" s="80"/>
      <c r="JAA120" s="79"/>
      <c r="JAB120" s="79"/>
      <c r="JAC120" s="79"/>
      <c r="JAD120" s="25"/>
      <c r="JAE120" s="26"/>
      <c r="JAF120" s="26"/>
      <c r="JAG120" s="26"/>
      <c r="JAH120" s="26"/>
      <c r="JAI120" s="26"/>
      <c r="JAJ120" s="26"/>
      <c r="JAK120" s="26"/>
      <c r="JAL120" s="81"/>
      <c r="JAM120" s="80"/>
      <c r="JAN120" s="80"/>
      <c r="JAO120" s="79"/>
      <c r="JAP120" s="80"/>
      <c r="JAQ120" s="79"/>
      <c r="JAR120" s="79"/>
      <c r="JAS120" s="79"/>
      <c r="JAT120" s="25"/>
      <c r="JAU120" s="26"/>
      <c r="JAV120" s="26"/>
      <c r="JAW120" s="26"/>
      <c r="JAX120" s="26"/>
      <c r="JAY120" s="26"/>
      <c r="JAZ120" s="26"/>
      <c r="JBA120" s="26"/>
      <c r="JBB120" s="81"/>
      <c r="JBC120" s="80"/>
      <c r="JBD120" s="80"/>
      <c r="JBE120" s="79"/>
      <c r="JBF120" s="80"/>
      <c r="JBG120" s="79"/>
      <c r="JBH120" s="79"/>
      <c r="JBI120" s="79"/>
      <c r="JBJ120" s="25"/>
      <c r="JBK120" s="26"/>
      <c r="JBL120" s="26"/>
      <c r="JBM120" s="26"/>
      <c r="JBN120" s="26"/>
      <c r="JBO120" s="26"/>
      <c r="JBP120" s="26"/>
      <c r="JBQ120" s="26"/>
      <c r="JBR120" s="81"/>
      <c r="JBS120" s="80"/>
      <c r="JBT120" s="80"/>
      <c r="JBU120" s="79"/>
      <c r="JBV120" s="80"/>
      <c r="JBW120" s="79"/>
      <c r="JBX120" s="79"/>
      <c r="JBY120" s="79"/>
      <c r="JBZ120" s="25"/>
      <c r="JCA120" s="26"/>
      <c r="JCB120" s="26"/>
      <c r="JCC120" s="26"/>
      <c r="JCD120" s="26"/>
      <c r="JCE120" s="26"/>
      <c r="JCF120" s="26"/>
      <c r="JCG120" s="26"/>
      <c r="JCH120" s="81"/>
      <c r="JCI120" s="80"/>
      <c r="JCJ120" s="80"/>
      <c r="JCK120" s="79"/>
      <c r="JCL120" s="80"/>
      <c r="JCM120" s="79"/>
      <c r="JCN120" s="79"/>
      <c r="JCO120" s="79"/>
      <c r="JCP120" s="25"/>
      <c r="JCQ120" s="26"/>
      <c r="JCR120" s="26"/>
      <c r="JCS120" s="26"/>
      <c r="JCT120" s="26"/>
      <c r="JCU120" s="26"/>
      <c r="JCV120" s="26"/>
      <c r="JCW120" s="26"/>
      <c r="JCX120" s="81"/>
      <c r="JCY120" s="80"/>
      <c r="JCZ120" s="80"/>
      <c r="JDA120" s="79"/>
      <c r="JDB120" s="80"/>
      <c r="JDC120" s="79"/>
      <c r="JDD120" s="79"/>
      <c r="JDE120" s="79"/>
      <c r="JDF120" s="25"/>
      <c r="JDG120" s="26"/>
      <c r="JDH120" s="26"/>
      <c r="JDI120" s="26"/>
      <c r="JDJ120" s="26"/>
      <c r="JDK120" s="26"/>
      <c r="JDL120" s="26"/>
      <c r="JDM120" s="26"/>
      <c r="JDN120" s="81"/>
      <c r="JDO120" s="80"/>
      <c r="JDP120" s="80"/>
      <c r="JDQ120" s="79"/>
      <c r="JDR120" s="80"/>
      <c r="JDS120" s="79"/>
      <c r="JDT120" s="79"/>
      <c r="JDU120" s="79"/>
      <c r="JDV120" s="25"/>
      <c r="JDW120" s="26"/>
      <c r="JDX120" s="26"/>
      <c r="JDY120" s="26"/>
      <c r="JDZ120" s="26"/>
      <c r="JEA120" s="26"/>
      <c r="JEB120" s="26"/>
      <c r="JEC120" s="26"/>
      <c r="JED120" s="81"/>
      <c r="JEE120" s="80"/>
      <c r="JEF120" s="80"/>
      <c r="JEG120" s="79"/>
      <c r="JEH120" s="80"/>
      <c r="JEI120" s="79"/>
      <c r="JEJ120" s="79"/>
      <c r="JEK120" s="79"/>
      <c r="JEL120" s="25"/>
      <c r="JEM120" s="26"/>
      <c r="JEN120" s="26"/>
      <c r="JEO120" s="26"/>
      <c r="JEP120" s="26"/>
      <c r="JEQ120" s="26"/>
      <c r="JER120" s="26"/>
      <c r="JES120" s="26"/>
      <c r="JET120" s="81"/>
      <c r="JEU120" s="80"/>
      <c r="JEV120" s="80"/>
      <c r="JEW120" s="79"/>
      <c r="JEX120" s="80"/>
      <c r="JEY120" s="79"/>
      <c r="JEZ120" s="79"/>
      <c r="JFA120" s="79"/>
      <c r="JFB120" s="25"/>
      <c r="JFC120" s="26"/>
      <c r="JFD120" s="26"/>
      <c r="JFE120" s="26"/>
      <c r="JFF120" s="26"/>
      <c r="JFG120" s="26"/>
      <c r="JFH120" s="26"/>
      <c r="JFI120" s="26"/>
      <c r="JFJ120" s="81"/>
      <c r="JFK120" s="80"/>
      <c r="JFL120" s="80"/>
      <c r="JFM120" s="79"/>
      <c r="JFN120" s="80"/>
      <c r="JFO120" s="79"/>
      <c r="JFP120" s="79"/>
      <c r="JFQ120" s="79"/>
      <c r="JFR120" s="25"/>
      <c r="JFS120" s="26"/>
      <c r="JFT120" s="26"/>
      <c r="JFU120" s="26"/>
      <c r="JFV120" s="26"/>
      <c r="JFW120" s="26"/>
      <c r="JFX120" s="26"/>
      <c r="JFY120" s="26"/>
      <c r="JFZ120" s="81"/>
      <c r="JGA120" s="80"/>
      <c r="JGB120" s="80"/>
      <c r="JGC120" s="79"/>
      <c r="JGD120" s="80"/>
      <c r="JGE120" s="79"/>
      <c r="JGF120" s="79"/>
      <c r="JGG120" s="79"/>
      <c r="JGH120" s="25"/>
      <c r="JGI120" s="26"/>
      <c r="JGJ120" s="26"/>
      <c r="JGK120" s="26"/>
      <c r="JGL120" s="26"/>
      <c r="JGM120" s="26"/>
      <c r="JGN120" s="26"/>
      <c r="JGO120" s="26"/>
      <c r="JGP120" s="81"/>
      <c r="JGQ120" s="80"/>
      <c r="JGR120" s="80"/>
      <c r="JGS120" s="79"/>
      <c r="JGT120" s="80"/>
      <c r="JGU120" s="79"/>
      <c r="JGV120" s="79"/>
      <c r="JGW120" s="79"/>
      <c r="JGX120" s="25"/>
      <c r="JGY120" s="26"/>
      <c r="JGZ120" s="26"/>
      <c r="JHA120" s="26"/>
      <c r="JHB120" s="26"/>
      <c r="JHC120" s="26"/>
      <c r="JHD120" s="26"/>
      <c r="JHE120" s="26"/>
      <c r="JHF120" s="81"/>
      <c r="JHG120" s="80"/>
      <c r="JHH120" s="80"/>
      <c r="JHI120" s="79"/>
      <c r="JHJ120" s="80"/>
      <c r="JHK120" s="79"/>
      <c r="JHL120" s="79"/>
      <c r="JHM120" s="79"/>
      <c r="JHN120" s="25"/>
      <c r="JHO120" s="26"/>
      <c r="JHP120" s="26"/>
      <c r="JHQ120" s="26"/>
      <c r="JHR120" s="26"/>
      <c r="JHS120" s="26"/>
      <c r="JHT120" s="26"/>
      <c r="JHU120" s="26"/>
      <c r="JHV120" s="81"/>
      <c r="JHW120" s="80"/>
      <c r="JHX120" s="80"/>
      <c r="JHY120" s="79"/>
      <c r="JHZ120" s="80"/>
      <c r="JIA120" s="79"/>
      <c r="JIB120" s="79"/>
      <c r="JIC120" s="79"/>
      <c r="JID120" s="25"/>
      <c r="JIE120" s="26"/>
      <c r="JIF120" s="26"/>
      <c r="JIG120" s="26"/>
      <c r="JIH120" s="26"/>
      <c r="JII120" s="26"/>
      <c r="JIJ120" s="26"/>
      <c r="JIK120" s="26"/>
      <c r="JIL120" s="81"/>
      <c r="JIM120" s="80"/>
      <c r="JIN120" s="80"/>
      <c r="JIO120" s="79"/>
      <c r="JIP120" s="80"/>
      <c r="JIQ120" s="79"/>
      <c r="JIR120" s="79"/>
      <c r="JIS120" s="79"/>
      <c r="JIT120" s="25"/>
      <c r="JIU120" s="26"/>
      <c r="JIV120" s="26"/>
      <c r="JIW120" s="26"/>
      <c r="JIX120" s="26"/>
      <c r="JIY120" s="26"/>
      <c r="JIZ120" s="26"/>
      <c r="JJA120" s="26"/>
      <c r="JJB120" s="81"/>
      <c r="JJC120" s="80"/>
      <c r="JJD120" s="80"/>
      <c r="JJE120" s="79"/>
      <c r="JJF120" s="80"/>
      <c r="JJG120" s="79"/>
      <c r="JJH120" s="79"/>
      <c r="JJI120" s="79"/>
      <c r="JJJ120" s="25"/>
      <c r="JJK120" s="26"/>
      <c r="JJL120" s="26"/>
      <c r="JJM120" s="26"/>
      <c r="JJN120" s="26"/>
      <c r="JJO120" s="26"/>
      <c r="JJP120" s="26"/>
      <c r="JJQ120" s="26"/>
      <c r="JJR120" s="81"/>
      <c r="JJS120" s="80"/>
      <c r="JJT120" s="80"/>
      <c r="JJU120" s="79"/>
      <c r="JJV120" s="80"/>
      <c r="JJW120" s="79"/>
      <c r="JJX120" s="79"/>
      <c r="JJY120" s="79"/>
      <c r="JJZ120" s="25"/>
      <c r="JKA120" s="26"/>
      <c r="JKB120" s="26"/>
      <c r="JKC120" s="26"/>
      <c r="JKD120" s="26"/>
      <c r="JKE120" s="26"/>
      <c r="JKF120" s="26"/>
      <c r="JKG120" s="26"/>
      <c r="JKH120" s="81"/>
      <c r="JKI120" s="80"/>
      <c r="JKJ120" s="80"/>
      <c r="JKK120" s="79"/>
      <c r="JKL120" s="80"/>
      <c r="JKM120" s="79"/>
      <c r="JKN120" s="79"/>
      <c r="JKO120" s="79"/>
      <c r="JKP120" s="25"/>
      <c r="JKQ120" s="26"/>
      <c r="JKR120" s="26"/>
      <c r="JKS120" s="26"/>
      <c r="JKT120" s="26"/>
      <c r="JKU120" s="26"/>
      <c r="JKV120" s="26"/>
      <c r="JKW120" s="26"/>
      <c r="JKX120" s="81"/>
      <c r="JKY120" s="80"/>
      <c r="JKZ120" s="80"/>
      <c r="JLA120" s="79"/>
      <c r="JLB120" s="80"/>
      <c r="JLC120" s="79"/>
      <c r="JLD120" s="79"/>
      <c r="JLE120" s="79"/>
      <c r="JLF120" s="25"/>
      <c r="JLG120" s="26"/>
      <c r="JLH120" s="26"/>
      <c r="JLI120" s="26"/>
      <c r="JLJ120" s="26"/>
      <c r="JLK120" s="26"/>
      <c r="JLL120" s="26"/>
      <c r="JLM120" s="26"/>
      <c r="JLN120" s="81"/>
      <c r="JLO120" s="80"/>
      <c r="JLP120" s="80"/>
      <c r="JLQ120" s="79"/>
      <c r="JLR120" s="80"/>
      <c r="JLS120" s="79"/>
      <c r="JLT120" s="79"/>
      <c r="JLU120" s="79"/>
      <c r="JLV120" s="25"/>
      <c r="JLW120" s="26"/>
      <c r="JLX120" s="26"/>
      <c r="JLY120" s="26"/>
      <c r="JLZ120" s="26"/>
      <c r="JMA120" s="26"/>
      <c r="JMB120" s="26"/>
      <c r="JMC120" s="26"/>
      <c r="JMD120" s="81"/>
      <c r="JME120" s="80"/>
      <c r="JMF120" s="80"/>
      <c r="JMG120" s="79"/>
      <c r="JMH120" s="80"/>
      <c r="JMI120" s="79"/>
      <c r="JMJ120" s="79"/>
      <c r="JMK120" s="79"/>
      <c r="JML120" s="25"/>
      <c r="JMM120" s="26"/>
      <c r="JMN120" s="26"/>
      <c r="JMO120" s="26"/>
      <c r="JMP120" s="26"/>
      <c r="JMQ120" s="26"/>
      <c r="JMR120" s="26"/>
      <c r="JMS120" s="26"/>
      <c r="JMT120" s="81"/>
      <c r="JMU120" s="80"/>
      <c r="JMV120" s="80"/>
      <c r="JMW120" s="79"/>
      <c r="JMX120" s="80"/>
      <c r="JMY120" s="79"/>
      <c r="JMZ120" s="79"/>
      <c r="JNA120" s="79"/>
      <c r="JNB120" s="25"/>
      <c r="JNC120" s="26"/>
      <c r="JND120" s="26"/>
      <c r="JNE120" s="26"/>
      <c r="JNF120" s="26"/>
      <c r="JNG120" s="26"/>
      <c r="JNH120" s="26"/>
      <c r="JNI120" s="26"/>
      <c r="JNJ120" s="81"/>
      <c r="JNK120" s="80"/>
      <c r="JNL120" s="80"/>
      <c r="JNM120" s="79"/>
      <c r="JNN120" s="80"/>
      <c r="JNO120" s="79"/>
      <c r="JNP120" s="79"/>
      <c r="JNQ120" s="79"/>
      <c r="JNR120" s="25"/>
      <c r="JNS120" s="26"/>
      <c r="JNT120" s="26"/>
      <c r="JNU120" s="26"/>
      <c r="JNV120" s="26"/>
      <c r="JNW120" s="26"/>
      <c r="JNX120" s="26"/>
      <c r="JNY120" s="26"/>
      <c r="JNZ120" s="81"/>
      <c r="JOA120" s="80"/>
      <c r="JOB120" s="80"/>
      <c r="JOC120" s="79"/>
      <c r="JOD120" s="80"/>
      <c r="JOE120" s="79"/>
      <c r="JOF120" s="79"/>
      <c r="JOG120" s="79"/>
      <c r="JOH120" s="25"/>
      <c r="JOI120" s="26"/>
      <c r="JOJ120" s="26"/>
      <c r="JOK120" s="26"/>
      <c r="JOL120" s="26"/>
      <c r="JOM120" s="26"/>
      <c r="JON120" s="26"/>
      <c r="JOO120" s="26"/>
      <c r="JOP120" s="81"/>
      <c r="JOQ120" s="80"/>
      <c r="JOR120" s="80"/>
      <c r="JOS120" s="79"/>
      <c r="JOT120" s="80"/>
      <c r="JOU120" s="79"/>
      <c r="JOV120" s="79"/>
      <c r="JOW120" s="79"/>
      <c r="JOX120" s="25"/>
      <c r="JOY120" s="26"/>
      <c r="JOZ120" s="26"/>
      <c r="JPA120" s="26"/>
      <c r="JPB120" s="26"/>
      <c r="JPC120" s="26"/>
      <c r="JPD120" s="26"/>
      <c r="JPE120" s="26"/>
      <c r="JPF120" s="81"/>
      <c r="JPG120" s="80"/>
      <c r="JPH120" s="80"/>
      <c r="JPI120" s="79"/>
      <c r="JPJ120" s="80"/>
      <c r="JPK120" s="79"/>
      <c r="JPL120" s="79"/>
      <c r="JPM120" s="79"/>
      <c r="JPN120" s="25"/>
      <c r="JPO120" s="26"/>
      <c r="JPP120" s="26"/>
      <c r="JPQ120" s="26"/>
      <c r="JPR120" s="26"/>
      <c r="JPS120" s="26"/>
      <c r="JPT120" s="26"/>
      <c r="JPU120" s="26"/>
      <c r="JPV120" s="81"/>
      <c r="JPW120" s="80"/>
      <c r="JPX120" s="80"/>
      <c r="JPY120" s="79"/>
      <c r="JPZ120" s="80"/>
      <c r="JQA120" s="79"/>
      <c r="JQB120" s="79"/>
      <c r="JQC120" s="79"/>
      <c r="JQD120" s="25"/>
      <c r="JQE120" s="26"/>
      <c r="JQF120" s="26"/>
      <c r="JQG120" s="26"/>
      <c r="JQH120" s="26"/>
      <c r="JQI120" s="26"/>
      <c r="JQJ120" s="26"/>
      <c r="JQK120" s="26"/>
      <c r="JQL120" s="81"/>
      <c r="JQM120" s="80"/>
      <c r="JQN120" s="80"/>
      <c r="JQO120" s="79"/>
      <c r="JQP120" s="80"/>
      <c r="JQQ120" s="79"/>
      <c r="JQR120" s="79"/>
      <c r="JQS120" s="79"/>
      <c r="JQT120" s="25"/>
      <c r="JQU120" s="26"/>
      <c r="JQV120" s="26"/>
      <c r="JQW120" s="26"/>
      <c r="JQX120" s="26"/>
      <c r="JQY120" s="26"/>
      <c r="JQZ120" s="26"/>
      <c r="JRA120" s="26"/>
      <c r="JRB120" s="81"/>
      <c r="JRC120" s="80"/>
      <c r="JRD120" s="80"/>
      <c r="JRE120" s="79"/>
      <c r="JRF120" s="80"/>
      <c r="JRG120" s="79"/>
      <c r="JRH120" s="79"/>
      <c r="JRI120" s="79"/>
      <c r="JRJ120" s="25"/>
      <c r="JRK120" s="26"/>
      <c r="JRL120" s="26"/>
      <c r="JRM120" s="26"/>
      <c r="JRN120" s="26"/>
      <c r="JRO120" s="26"/>
      <c r="JRP120" s="26"/>
      <c r="JRQ120" s="26"/>
      <c r="JRR120" s="81"/>
      <c r="JRS120" s="80"/>
      <c r="JRT120" s="80"/>
      <c r="JRU120" s="79"/>
      <c r="JRV120" s="80"/>
      <c r="JRW120" s="79"/>
      <c r="JRX120" s="79"/>
      <c r="JRY120" s="79"/>
      <c r="JRZ120" s="25"/>
      <c r="JSA120" s="26"/>
      <c r="JSB120" s="26"/>
      <c r="JSC120" s="26"/>
      <c r="JSD120" s="26"/>
      <c r="JSE120" s="26"/>
      <c r="JSF120" s="26"/>
      <c r="JSG120" s="26"/>
      <c r="JSH120" s="81"/>
      <c r="JSI120" s="80"/>
      <c r="JSJ120" s="80"/>
      <c r="JSK120" s="79"/>
      <c r="JSL120" s="80"/>
      <c r="JSM120" s="79"/>
      <c r="JSN120" s="79"/>
      <c r="JSO120" s="79"/>
      <c r="JSP120" s="25"/>
      <c r="JSQ120" s="26"/>
      <c r="JSR120" s="26"/>
      <c r="JSS120" s="26"/>
      <c r="JST120" s="26"/>
      <c r="JSU120" s="26"/>
      <c r="JSV120" s="26"/>
      <c r="JSW120" s="26"/>
      <c r="JSX120" s="81"/>
      <c r="JSY120" s="80"/>
      <c r="JSZ120" s="80"/>
      <c r="JTA120" s="79"/>
      <c r="JTB120" s="80"/>
      <c r="JTC120" s="79"/>
      <c r="JTD120" s="79"/>
      <c r="JTE120" s="79"/>
      <c r="JTF120" s="25"/>
      <c r="JTG120" s="26"/>
      <c r="JTH120" s="26"/>
      <c r="JTI120" s="26"/>
      <c r="JTJ120" s="26"/>
      <c r="JTK120" s="26"/>
      <c r="JTL120" s="26"/>
      <c r="JTM120" s="26"/>
      <c r="JTN120" s="81"/>
      <c r="JTO120" s="80"/>
      <c r="JTP120" s="80"/>
      <c r="JTQ120" s="79"/>
      <c r="JTR120" s="80"/>
      <c r="JTS120" s="79"/>
      <c r="JTT120" s="79"/>
      <c r="JTU120" s="79"/>
      <c r="JTV120" s="25"/>
      <c r="JTW120" s="26"/>
      <c r="JTX120" s="26"/>
      <c r="JTY120" s="26"/>
      <c r="JTZ120" s="26"/>
      <c r="JUA120" s="26"/>
      <c r="JUB120" s="26"/>
      <c r="JUC120" s="26"/>
      <c r="JUD120" s="81"/>
      <c r="JUE120" s="80"/>
      <c r="JUF120" s="80"/>
      <c r="JUG120" s="79"/>
      <c r="JUH120" s="80"/>
      <c r="JUI120" s="79"/>
      <c r="JUJ120" s="79"/>
      <c r="JUK120" s="79"/>
      <c r="JUL120" s="25"/>
      <c r="JUM120" s="26"/>
      <c r="JUN120" s="26"/>
      <c r="JUO120" s="26"/>
      <c r="JUP120" s="26"/>
      <c r="JUQ120" s="26"/>
      <c r="JUR120" s="26"/>
      <c r="JUS120" s="26"/>
      <c r="JUT120" s="81"/>
      <c r="JUU120" s="80"/>
      <c r="JUV120" s="80"/>
      <c r="JUW120" s="79"/>
      <c r="JUX120" s="80"/>
      <c r="JUY120" s="79"/>
      <c r="JUZ120" s="79"/>
      <c r="JVA120" s="79"/>
      <c r="JVB120" s="25"/>
      <c r="JVC120" s="26"/>
      <c r="JVD120" s="26"/>
      <c r="JVE120" s="26"/>
      <c r="JVF120" s="26"/>
      <c r="JVG120" s="26"/>
      <c r="JVH120" s="26"/>
      <c r="JVI120" s="26"/>
      <c r="JVJ120" s="81"/>
      <c r="JVK120" s="80"/>
      <c r="JVL120" s="80"/>
      <c r="JVM120" s="79"/>
      <c r="JVN120" s="80"/>
      <c r="JVO120" s="79"/>
      <c r="JVP120" s="79"/>
      <c r="JVQ120" s="79"/>
      <c r="JVR120" s="25"/>
      <c r="JVS120" s="26"/>
      <c r="JVT120" s="26"/>
      <c r="JVU120" s="26"/>
      <c r="JVV120" s="26"/>
      <c r="JVW120" s="26"/>
      <c r="JVX120" s="26"/>
      <c r="JVY120" s="26"/>
      <c r="JVZ120" s="81"/>
      <c r="JWA120" s="80"/>
      <c r="JWB120" s="80"/>
      <c r="JWC120" s="79"/>
      <c r="JWD120" s="80"/>
      <c r="JWE120" s="79"/>
      <c r="JWF120" s="79"/>
      <c r="JWG120" s="79"/>
      <c r="JWH120" s="25"/>
      <c r="JWI120" s="26"/>
      <c r="JWJ120" s="26"/>
      <c r="JWK120" s="26"/>
      <c r="JWL120" s="26"/>
      <c r="JWM120" s="26"/>
      <c r="JWN120" s="26"/>
      <c r="JWO120" s="26"/>
      <c r="JWP120" s="81"/>
      <c r="JWQ120" s="80"/>
      <c r="JWR120" s="80"/>
      <c r="JWS120" s="79"/>
      <c r="JWT120" s="80"/>
      <c r="JWU120" s="79"/>
      <c r="JWV120" s="79"/>
      <c r="JWW120" s="79"/>
      <c r="JWX120" s="25"/>
      <c r="JWY120" s="26"/>
      <c r="JWZ120" s="26"/>
      <c r="JXA120" s="26"/>
      <c r="JXB120" s="26"/>
      <c r="JXC120" s="26"/>
      <c r="JXD120" s="26"/>
      <c r="JXE120" s="26"/>
      <c r="JXF120" s="81"/>
      <c r="JXG120" s="80"/>
      <c r="JXH120" s="80"/>
      <c r="JXI120" s="79"/>
      <c r="JXJ120" s="80"/>
      <c r="JXK120" s="79"/>
      <c r="JXL120" s="79"/>
      <c r="JXM120" s="79"/>
      <c r="JXN120" s="25"/>
      <c r="JXO120" s="26"/>
      <c r="JXP120" s="26"/>
      <c r="JXQ120" s="26"/>
      <c r="JXR120" s="26"/>
      <c r="JXS120" s="26"/>
      <c r="JXT120" s="26"/>
      <c r="JXU120" s="26"/>
      <c r="JXV120" s="81"/>
      <c r="JXW120" s="80"/>
      <c r="JXX120" s="80"/>
      <c r="JXY120" s="79"/>
      <c r="JXZ120" s="80"/>
      <c r="JYA120" s="79"/>
      <c r="JYB120" s="79"/>
      <c r="JYC120" s="79"/>
      <c r="JYD120" s="25"/>
      <c r="JYE120" s="26"/>
      <c r="JYF120" s="26"/>
      <c r="JYG120" s="26"/>
      <c r="JYH120" s="26"/>
      <c r="JYI120" s="26"/>
      <c r="JYJ120" s="26"/>
      <c r="JYK120" s="26"/>
      <c r="JYL120" s="81"/>
      <c r="JYM120" s="80"/>
      <c r="JYN120" s="80"/>
      <c r="JYO120" s="79"/>
      <c r="JYP120" s="80"/>
      <c r="JYQ120" s="79"/>
      <c r="JYR120" s="79"/>
      <c r="JYS120" s="79"/>
      <c r="JYT120" s="25"/>
      <c r="JYU120" s="26"/>
      <c r="JYV120" s="26"/>
      <c r="JYW120" s="26"/>
      <c r="JYX120" s="26"/>
      <c r="JYY120" s="26"/>
      <c r="JYZ120" s="26"/>
      <c r="JZA120" s="26"/>
      <c r="JZB120" s="81"/>
      <c r="JZC120" s="80"/>
      <c r="JZD120" s="80"/>
      <c r="JZE120" s="79"/>
      <c r="JZF120" s="80"/>
      <c r="JZG120" s="79"/>
      <c r="JZH120" s="79"/>
      <c r="JZI120" s="79"/>
      <c r="JZJ120" s="25"/>
      <c r="JZK120" s="26"/>
      <c r="JZL120" s="26"/>
      <c r="JZM120" s="26"/>
      <c r="JZN120" s="26"/>
      <c r="JZO120" s="26"/>
      <c r="JZP120" s="26"/>
      <c r="JZQ120" s="26"/>
      <c r="JZR120" s="81"/>
      <c r="JZS120" s="80"/>
      <c r="JZT120" s="80"/>
      <c r="JZU120" s="79"/>
      <c r="JZV120" s="80"/>
      <c r="JZW120" s="79"/>
      <c r="JZX120" s="79"/>
      <c r="JZY120" s="79"/>
      <c r="JZZ120" s="25"/>
      <c r="KAA120" s="26"/>
      <c r="KAB120" s="26"/>
      <c r="KAC120" s="26"/>
      <c r="KAD120" s="26"/>
      <c r="KAE120" s="26"/>
      <c r="KAF120" s="26"/>
      <c r="KAG120" s="26"/>
      <c r="KAH120" s="81"/>
      <c r="KAI120" s="80"/>
      <c r="KAJ120" s="80"/>
      <c r="KAK120" s="79"/>
      <c r="KAL120" s="80"/>
      <c r="KAM120" s="79"/>
      <c r="KAN120" s="79"/>
      <c r="KAO120" s="79"/>
      <c r="KAP120" s="25"/>
      <c r="KAQ120" s="26"/>
      <c r="KAR120" s="26"/>
      <c r="KAS120" s="26"/>
      <c r="KAT120" s="26"/>
      <c r="KAU120" s="26"/>
      <c r="KAV120" s="26"/>
      <c r="KAW120" s="26"/>
      <c r="KAX120" s="81"/>
      <c r="KAY120" s="80"/>
      <c r="KAZ120" s="80"/>
      <c r="KBA120" s="79"/>
      <c r="KBB120" s="80"/>
      <c r="KBC120" s="79"/>
      <c r="KBD120" s="79"/>
      <c r="KBE120" s="79"/>
      <c r="KBF120" s="25"/>
      <c r="KBG120" s="26"/>
      <c r="KBH120" s="26"/>
      <c r="KBI120" s="26"/>
      <c r="KBJ120" s="26"/>
      <c r="KBK120" s="26"/>
      <c r="KBL120" s="26"/>
      <c r="KBM120" s="26"/>
      <c r="KBN120" s="81"/>
      <c r="KBO120" s="80"/>
      <c r="KBP120" s="80"/>
      <c r="KBQ120" s="79"/>
      <c r="KBR120" s="80"/>
      <c r="KBS120" s="79"/>
      <c r="KBT120" s="79"/>
      <c r="KBU120" s="79"/>
      <c r="KBV120" s="25"/>
      <c r="KBW120" s="26"/>
      <c r="KBX120" s="26"/>
      <c r="KBY120" s="26"/>
      <c r="KBZ120" s="26"/>
      <c r="KCA120" s="26"/>
      <c r="KCB120" s="26"/>
      <c r="KCC120" s="26"/>
      <c r="KCD120" s="81"/>
      <c r="KCE120" s="80"/>
      <c r="KCF120" s="80"/>
      <c r="KCG120" s="79"/>
      <c r="KCH120" s="80"/>
      <c r="KCI120" s="79"/>
      <c r="KCJ120" s="79"/>
      <c r="KCK120" s="79"/>
      <c r="KCL120" s="25"/>
      <c r="KCM120" s="26"/>
      <c r="KCN120" s="26"/>
      <c r="KCO120" s="26"/>
      <c r="KCP120" s="26"/>
      <c r="KCQ120" s="26"/>
      <c r="KCR120" s="26"/>
      <c r="KCS120" s="26"/>
      <c r="KCT120" s="81"/>
      <c r="KCU120" s="80"/>
      <c r="KCV120" s="80"/>
      <c r="KCW120" s="79"/>
      <c r="KCX120" s="80"/>
      <c r="KCY120" s="79"/>
      <c r="KCZ120" s="79"/>
      <c r="KDA120" s="79"/>
      <c r="KDB120" s="25"/>
      <c r="KDC120" s="26"/>
      <c r="KDD120" s="26"/>
      <c r="KDE120" s="26"/>
      <c r="KDF120" s="26"/>
      <c r="KDG120" s="26"/>
      <c r="KDH120" s="26"/>
      <c r="KDI120" s="26"/>
      <c r="KDJ120" s="81"/>
      <c r="KDK120" s="80"/>
      <c r="KDL120" s="80"/>
      <c r="KDM120" s="79"/>
      <c r="KDN120" s="80"/>
      <c r="KDO120" s="79"/>
      <c r="KDP120" s="79"/>
      <c r="KDQ120" s="79"/>
      <c r="KDR120" s="25"/>
      <c r="KDS120" s="26"/>
      <c r="KDT120" s="26"/>
      <c r="KDU120" s="26"/>
      <c r="KDV120" s="26"/>
      <c r="KDW120" s="26"/>
      <c r="KDX120" s="26"/>
      <c r="KDY120" s="26"/>
      <c r="KDZ120" s="81"/>
      <c r="KEA120" s="80"/>
      <c r="KEB120" s="80"/>
      <c r="KEC120" s="79"/>
      <c r="KED120" s="80"/>
      <c r="KEE120" s="79"/>
      <c r="KEF120" s="79"/>
      <c r="KEG120" s="79"/>
      <c r="KEH120" s="25"/>
      <c r="KEI120" s="26"/>
      <c r="KEJ120" s="26"/>
      <c r="KEK120" s="26"/>
      <c r="KEL120" s="26"/>
      <c r="KEM120" s="26"/>
      <c r="KEN120" s="26"/>
      <c r="KEO120" s="26"/>
      <c r="KEP120" s="81"/>
      <c r="KEQ120" s="80"/>
      <c r="KER120" s="80"/>
      <c r="KES120" s="79"/>
      <c r="KET120" s="80"/>
      <c r="KEU120" s="79"/>
      <c r="KEV120" s="79"/>
      <c r="KEW120" s="79"/>
      <c r="KEX120" s="25"/>
      <c r="KEY120" s="26"/>
      <c r="KEZ120" s="26"/>
      <c r="KFA120" s="26"/>
      <c r="KFB120" s="26"/>
      <c r="KFC120" s="26"/>
      <c r="KFD120" s="26"/>
      <c r="KFE120" s="26"/>
      <c r="KFF120" s="81"/>
      <c r="KFG120" s="80"/>
      <c r="KFH120" s="80"/>
      <c r="KFI120" s="79"/>
      <c r="KFJ120" s="80"/>
      <c r="KFK120" s="79"/>
      <c r="KFL120" s="79"/>
      <c r="KFM120" s="79"/>
      <c r="KFN120" s="25"/>
      <c r="KFO120" s="26"/>
      <c r="KFP120" s="26"/>
      <c r="KFQ120" s="26"/>
      <c r="KFR120" s="26"/>
      <c r="KFS120" s="26"/>
      <c r="KFT120" s="26"/>
      <c r="KFU120" s="26"/>
      <c r="KFV120" s="81"/>
      <c r="KFW120" s="80"/>
      <c r="KFX120" s="80"/>
      <c r="KFY120" s="79"/>
      <c r="KFZ120" s="80"/>
      <c r="KGA120" s="79"/>
      <c r="KGB120" s="79"/>
      <c r="KGC120" s="79"/>
      <c r="KGD120" s="25"/>
      <c r="KGE120" s="26"/>
      <c r="KGF120" s="26"/>
      <c r="KGG120" s="26"/>
      <c r="KGH120" s="26"/>
      <c r="KGI120" s="26"/>
      <c r="KGJ120" s="26"/>
      <c r="KGK120" s="26"/>
      <c r="KGL120" s="81"/>
      <c r="KGM120" s="80"/>
      <c r="KGN120" s="80"/>
      <c r="KGO120" s="79"/>
      <c r="KGP120" s="80"/>
      <c r="KGQ120" s="79"/>
      <c r="KGR120" s="79"/>
      <c r="KGS120" s="79"/>
      <c r="KGT120" s="25"/>
      <c r="KGU120" s="26"/>
      <c r="KGV120" s="26"/>
      <c r="KGW120" s="26"/>
      <c r="KGX120" s="26"/>
      <c r="KGY120" s="26"/>
      <c r="KGZ120" s="26"/>
      <c r="KHA120" s="26"/>
      <c r="KHB120" s="81"/>
      <c r="KHC120" s="80"/>
      <c r="KHD120" s="80"/>
      <c r="KHE120" s="79"/>
      <c r="KHF120" s="80"/>
      <c r="KHG120" s="79"/>
      <c r="KHH120" s="79"/>
      <c r="KHI120" s="79"/>
      <c r="KHJ120" s="25"/>
      <c r="KHK120" s="26"/>
      <c r="KHL120" s="26"/>
      <c r="KHM120" s="26"/>
      <c r="KHN120" s="26"/>
      <c r="KHO120" s="26"/>
      <c r="KHP120" s="26"/>
      <c r="KHQ120" s="26"/>
      <c r="KHR120" s="81"/>
      <c r="KHS120" s="80"/>
      <c r="KHT120" s="80"/>
      <c r="KHU120" s="79"/>
      <c r="KHV120" s="80"/>
      <c r="KHW120" s="79"/>
      <c r="KHX120" s="79"/>
      <c r="KHY120" s="79"/>
      <c r="KHZ120" s="25"/>
      <c r="KIA120" s="26"/>
      <c r="KIB120" s="26"/>
      <c r="KIC120" s="26"/>
      <c r="KID120" s="26"/>
      <c r="KIE120" s="26"/>
      <c r="KIF120" s="26"/>
      <c r="KIG120" s="26"/>
      <c r="KIH120" s="81"/>
      <c r="KII120" s="80"/>
      <c r="KIJ120" s="80"/>
      <c r="KIK120" s="79"/>
      <c r="KIL120" s="80"/>
      <c r="KIM120" s="79"/>
      <c r="KIN120" s="79"/>
      <c r="KIO120" s="79"/>
      <c r="KIP120" s="25"/>
      <c r="KIQ120" s="26"/>
      <c r="KIR120" s="26"/>
      <c r="KIS120" s="26"/>
      <c r="KIT120" s="26"/>
      <c r="KIU120" s="26"/>
      <c r="KIV120" s="26"/>
      <c r="KIW120" s="26"/>
      <c r="KIX120" s="81"/>
      <c r="KIY120" s="80"/>
      <c r="KIZ120" s="80"/>
      <c r="KJA120" s="79"/>
      <c r="KJB120" s="80"/>
      <c r="KJC120" s="79"/>
      <c r="KJD120" s="79"/>
      <c r="KJE120" s="79"/>
      <c r="KJF120" s="25"/>
      <c r="KJG120" s="26"/>
      <c r="KJH120" s="26"/>
      <c r="KJI120" s="26"/>
      <c r="KJJ120" s="26"/>
      <c r="KJK120" s="26"/>
      <c r="KJL120" s="26"/>
      <c r="KJM120" s="26"/>
      <c r="KJN120" s="81"/>
      <c r="KJO120" s="80"/>
      <c r="KJP120" s="80"/>
      <c r="KJQ120" s="79"/>
      <c r="KJR120" s="80"/>
      <c r="KJS120" s="79"/>
      <c r="KJT120" s="79"/>
      <c r="KJU120" s="79"/>
      <c r="KJV120" s="25"/>
      <c r="KJW120" s="26"/>
      <c r="KJX120" s="26"/>
      <c r="KJY120" s="26"/>
      <c r="KJZ120" s="26"/>
      <c r="KKA120" s="26"/>
      <c r="KKB120" s="26"/>
      <c r="KKC120" s="26"/>
      <c r="KKD120" s="81"/>
      <c r="KKE120" s="80"/>
      <c r="KKF120" s="80"/>
      <c r="KKG120" s="79"/>
      <c r="KKH120" s="80"/>
      <c r="KKI120" s="79"/>
      <c r="KKJ120" s="79"/>
      <c r="KKK120" s="79"/>
      <c r="KKL120" s="25"/>
      <c r="KKM120" s="26"/>
      <c r="KKN120" s="26"/>
      <c r="KKO120" s="26"/>
      <c r="KKP120" s="26"/>
      <c r="KKQ120" s="26"/>
      <c r="KKR120" s="26"/>
      <c r="KKS120" s="26"/>
      <c r="KKT120" s="81"/>
      <c r="KKU120" s="80"/>
      <c r="KKV120" s="80"/>
      <c r="KKW120" s="79"/>
      <c r="KKX120" s="80"/>
      <c r="KKY120" s="79"/>
      <c r="KKZ120" s="79"/>
      <c r="KLA120" s="79"/>
      <c r="KLB120" s="25"/>
      <c r="KLC120" s="26"/>
      <c r="KLD120" s="26"/>
      <c r="KLE120" s="26"/>
      <c r="KLF120" s="26"/>
      <c r="KLG120" s="26"/>
      <c r="KLH120" s="26"/>
      <c r="KLI120" s="26"/>
      <c r="KLJ120" s="81"/>
      <c r="KLK120" s="80"/>
      <c r="KLL120" s="80"/>
      <c r="KLM120" s="79"/>
      <c r="KLN120" s="80"/>
      <c r="KLO120" s="79"/>
      <c r="KLP120" s="79"/>
      <c r="KLQ120" s="79"/>
      <c r="KLR120" s="25"/>
      <c r="KLS120" s="26"/>
      <c r="KLT120" s="26"/>
      <c r="KLU120" s="26"/>
      <c r="KLV120" s="26"/>
      <c r="KLW120" s="26"/>
      <c r="KLX120" s="26"/>
      <c r="KLY120" s="26"/>
      <c r="KLZ120" s="81"/>
      <c r="KMA120" s="80"/>
      <c r="KMB120" s="80"/>
      <c r="KMC120" s="79"/>
      <c r="KMD120" s="80"/>
      <c r="KME120" s="79"/>
      <c r="KMF120" s="79"/>
      <c r="KMG120" s="79"/>
      <c r="KMH120" s="25"/>
      <c r="KMI120" s="26"/>
      <c r="KMJ120" s="26"/>
      <c r="KMK120" s="26"/>
      <c r="KML120" s="26"/>
      <c r="KMM120" s="26"/>
      <c r="KMN120" s="26"/>
      <c r="KMO120" s="26"/>
      <c r="KMP120" s="81"/>
      <c r="KMQ120" s="80"/>
      <c r="KMR120" s="80"/>
      <c r="KMS120" s="79"/>
      <c r="KMT120" s="80"/>
      <c r="KMU120" s="79"/>
      <c r="KMV120" s="79"/>
      <c r="KMW120" s="79"/>
      <c r="KMX120" s="25"/>
      <c r="KMY120" s="26"/>
      <c r="KMZ120" s="26"/>
      <c r="KNA120" s="26"/>
      <c r="KNB120" s="26"/>
      <c r="KNC120" s="26"/>
      <c r="KND120" s="26"/>
      <c r="KNE120" s="26"/>
      <c r="KNF120" s="81"/>
      <c r="KNG120" s="80"/>
      <c r="KNH120" s="80"/>
      <c r="KNI120" s="79"/>
      <c r="KNJ120" s="80"/>
      <c r="KNK120" s="79"/>
      <c r="KNL120" s="79"/>
      <c r="KNM120" s="79"/>
      <c r="KNN120" s="25"/>
      <c r="KNO120" s="26"/>
      <c r="KNP120" s="26"/>
      <c r="KNQ120" s="26"/>
      <c r="KNR120" s="26"/>
      <c r="KNS120" s="26"/>
      <c r="KNT120" s="26"/>
      <c r="KNU120" s="26"/>
      <c r="KNV120" s="81"/>
      <c r="KNW120" s="80"/>
      <c r="KNX120" s="80"/>
      <c r="KNY120" s="79"/>
      <c r="KNZ120" s="80"/>
      <c r="KOA120" s="79"/>
      <c r="KOB120" s="79"/>
      <c r="KOC120" s="79"/>
      <c r="KOD120" s="25"/>
      <c r="KOE120" s="26"/>
      <c r="KOF120" s="26"/>
      <c r="KOG120" s="26"/>
      <c r="KOH120" s="26"/>
      <c r="KOI120" s="26"/>
      <c r="KOJ120" s="26"/>
      <c r="KOK120" s="26"/>
      <c r="KOL120" s="81"/>
      <c r="KOM120" s="80"/>
      <c r="KON120" s="80"/>
      <c r="KOO120" s="79"/>
      <c r="KOP120" s="80"/>
      <c r="KOQ120" s="79"/>
      <c r="KOR120" s="79"/>
      <c r="KOS120" s="79"/>
      <c r="KOT120" s="25"/>
      <c r="KOU120" s="26"/>
      <c r="KOV120" s="26"/>
      <c r="KOW120" s="26"/>
      <c r="KOX120" s="26"/>
      <c r="KOY120" s="26"/>
      <c r="KOZ120" s="26"/>
      <c r="KPA120" s="26"/>
      <c r="KPB120" s="81"/>
      <c r="KPC120" s="80"/>
      <c r="KPD120" s="80"/>
      <c r="KPE120" s="79"/>
      <c r="KPF120" s="80"/>
      <c r="KPG120" s="79"/>
      <c r="KPH120" s="79"/>
      <c r="KPI120" s="79"/>
      <c r="KPJ120" s="25"/>
      <c r="KPK120" s="26"/>
      <c r="KPL120" s="26"/>
      <c r="KPM120" s="26"/>
      <c r="KPN120" s="26"/>
      <c r="KPO120" s="26"/>
      <c r="KPP120" s="26"/>
      <c r="KPQ120" s="26"/>
      <c r="KPR120" s="81"/>
      <c r="KPS120" s="80"/>
      <c r="KPT120" s="80"/>
      <c r="KPU120" s="79"/>
      <c r="KPV120" s="80"/>
      <c r="KPW120" s="79"/>
      <c r="KPX120" s="79"/>
      <c r="KPY120" s="79"/>
      <c r="KPZ120" s="25"/>
      <c r="KQA120" s="26"/>
      <c r="KQB120" s="26"/>
      <c r="KQC120" s="26"/>
      <c r="KQD120" s="26"/>
      <c r="KQE120" s="26"/>
      <c r="KQF120" s="26"/>
      <c r="KQG120" s="26"/>
      <c r="KQH120" s="81"/>
      <c r="KQI120" s="80"/>
      <c r="KQJ120" s="80"/>
      <c r="KQK120" s="79"/>
      <c r="KQL120" s="80"/>
      <c r="KQM120" s="79"/>
      <c r="KQN120" s="79"/>
      <c r="KQO120" s="79"/>
      <c r="KQP120" s="25"/>
      <c r="KQQ120" s="26"/>
      <c r="KQR120" s="26"/>
      <c r="KQS120" s="26"/>
      <c r="KQT120" s="26"/>
      <c r="KQU120" s="26"/>
      <c r="KQV120" s="26"/>
      <c r="KQW120" s="26"/>
      <c r="KQX120" s="81"/>
      <c r="KQY120" s="80"/>
      <c r="KQZ120" s="80"/>
      <c r="KRA120" s="79"/>
      <c r="KRB120" s="80"/>
      <c r="KRC120" s="79"/>
      <c r="KRD120" s="79"/>
      <c r="KRE120" s="79"/>
      <c r="KRF120" s="25"/>
      <c r="KRG120" s="26"/>
      <c r="KRH120" s="26"/>
      <c r="KRI120" s="26"/>
      <c r="KRJ120" s="26"/>
      <c r="KRK120" s="26"/>
      <c r="KRL120" s="26"/>
      <c r="KRM120" s="26"/>
      <c r="KRN120" s="81"/>
      <c r="KRO120" s="80"/>
      <c r="KRP120" s="80"/>
      <c r="KRQ120" s="79"/>
      <c r="KRR120" s="80"/>
      <c r="KRS120" s="79"/>
      <c r="KRT120" s="79"/>
      <c r="KRU120" s="79"/>
      <c r="KRV120" s="25"/>
      <c r="KRW120" s="26"/>
      <c r="KRX120" s="26"/>
      <c r="KRY120" s="26"/>
      <c r="KRZ120" s="26"/>
      <c r="KSA120" s="26"/>
      <c r="KSB120" s="26"/>
      <c r="KSC120" s="26"/>
      <c r="KSD120" s="81"/>
      <c r="KSE120" s="80"/>
      <c r="KSF120" s="80"/>
      <c r="KSG120" s="79"/>
      <c r="KSH120" s="80"/>
      <c r="KSI120" s="79"/>
      <c r="KSJ120" s="79"/>
      <c r="KSK120" s="79"/>
      <c r="KSL120" s="25"/>
      <c r="KSM120" s="26"/>
      <c r="KSN120" s="26"/>
      <c r="KSO120" s="26"/>
      <c r="KSP120" s="26"/>
      <c r="KSQ120" s="26"/>
      <c r="KSR120" s="26"/>
      <c r="KSS120" s="26"/>
      <c r="KST120" s="81"/>
      <c r="KSU120" s="80"/>
      <c r="KSV120" s="80"/>
      <c r="KSW120" s="79"/>
      <c r="KSX120" s="80"/>
      <c r="KSY120" s="79"/>
      <c r="KSZ120" s="79"/>
      <c r="KTA120" s="79"/>
      <c r="KTB120" s="25"/>
      <c r="KTC120" s="26"/>
      <c r="KTD120" s="26"/>
      <c r="KTE120" s="26"/>
      <c r="KTF120" s="26"/>
      <c r="KTG120" s="26"/>
      <c r="KTH120" s="26"/>
      <c r="KTI120" s="26"/>
      <c r="KTJ120" s="81"/>
      <c r="KTK120" s="80"/>
      <c r="KTL120" s="80"/>
      <c r="KTM120" s="79"/>
      <c r="KTN120" s="80"/>
      <c r="KTO120" s="79"/>
      <c r="KTP120" s="79"/>
      <c r="KTQ120" s="79"/>
      <c r="KTR120" s="25"/>
      <c r="KTS120" s="26"/>
      <c r="KTT120" s="26"/>
      <c r="KTU120" s="26"/>
      <c r="KTV120" s="26"/>
      <c r="KTW120" s="26"/>
      <c r="KTX120" s="26"/>
      <c r="KTY120" s="26"/>
      <c r="KTZ120" s="81"/>
      <c r="KUA120" s="80"/>
      <c r="KUB120" s="80"/>
      <c r="KUC120" s="79"/>
      <c r="KUD120" s="80"/>
      <c r="KUE120" s="79"/>
      <c r="KUF120" s="79"/>
      <c r="KUG120" s="79"/>
      <c r="KUH120" s="25"/>
      <c r="KUI120" s="26"/>
      <c r="KUJ120" s="26"/>
      <c r="KUK120" s="26"/>
      <c r="KUL120" s="26"/>
      <c r="KUM120" s="26"/>
      <c r="KUN120" s="26"/>
      <c r="KUO120" s="26"/>
      <c r="KUP120" s="81"/>
      <c r="KUQ120" s="80"/>
      <c r="KUR120" s="80"/>
      <c r="KUS120" s="79"/>
      <c r="KUT120" s="80"/>
      <c r="KUU120" s="79"/>
      <c r="KUV120" s="79"/>
      <c r="KUW120" s="79"/>
      <c r="KUX120" s="25"/>
      <c r="KUY120" s="26"/>
      <c r="KUZ120" s="26"/>
      <c r="KVA120" s="26"/>
      <c r="KVB120" s="26"/>
      <c r="KVC120" s="26"/>
      <c r="KVD120" s="26"/>
      <c r="KVE120" s="26"/>
      <c r="KVF120" s="81"/>
      <c r="KVG120" s="80"/>
      <c r="KVH120" s="80"/>
      <c r="KVI120" s="79"/>
      <c r="KVJ120" s="80"/>
      <c r="KVK120" s="79"/>
      <c r="KVL120" s="79"/>
      <c r="KVM120" s="79"/>
      <c r="KVN120" s="25"/>
      <c r="KVO120" s="26"/>
      <c r="KVP120" s="26"/>
      <c r="KVQ120" s="26"/>
      <c r="KVR120" s="26"/>
      <c r="KVS120" s="26"/>
      <c r="KVT120" s="26"/>
      <c r="KVU120" s="26"/>
      <c r="KVV120" s="81"/>
      <c r="KVW120" s="80"/>
      <c r="KVX120" s="80"/>
      <c r="KVY120" s="79"/>
      <c r="KVZ120" s="80"/>
      <c r="KWA120" s="79"/>
      <c r="KWB120" s="79"/>
      <c r="KWC120" s="79"/>
      <c r="KWD120" s="25"/>
      <c r="KWE120" s="26"/>
      <c r="KWF120" s="26"/>
      <c r="KWG120" s="26"/>
      <c r="KWH120" s="26"/>
      <c r="KWI120" s="26"/>
      <c r="KWJ120" s="26"/>
      <c r="KWK120" s="26"/>
      <c r="KWL120" s="81"/>
      <c r="KWM120" s="80"/>
      <c r="KWN120" s="80"/>
      <c r="KWO120" s="79"/>
      <c r="KWP120" s="80"/>
      <c r="KWQ120" s="79"/>
      <c r="KWR120" s="79"/>
      <c r="KWS120" s="79"/>
      <c r="KWT120" s="25"/>
      <c r="KWU120" s="26"/>
      <c r="KWV120" s="26"/>
      <c r="KWW120" s="26"/>
      <c r="KWX120" s="26"/>
      <c r="KWY120" s="26"/>
      <c r="KWZ120" s="26"/>
      <c r="KXA120" s="26"/>
      <c r="KXB120" s="81"/>
      <c r="KXC120" s="80"/>
      <c r="KXD120" s="80"/>
      <c r="KXE120" s="79"/>
      <c r="KXF120" s="80"/>
      <c r="KXG120" s="79"/>
      <c r="KXH120" s="79"/>
      <c r="KXI120" s="79"/>
      <c r="KXJ120" s="25"/>
      <c r="KXK120" s="26"/>
      <c r="KXL120" s="26"/>
      <c r="KXM120" s="26"/>
      <c r="KXN120" s="26"/>
      <c r="KXO120" s="26"/>
      <c r="KXP120" s="26"/>
      <c r="KXQ120" s="26"/>
      <c r="KXR120" s="81"/>
      <c r="KXS120" s="80"/>
      <c r="KXT120" s="80"/>
      <c r="KXU120" s="79"/>
      <c r="KXV120" s="80"/>
      <c r="KXW120" s="79"/>
      <c r="KXX120" s="79"/>
      <c r="KXY120" s="79"/>
      <c r="KXZ120" s="25"/>
      <c r="KYA120" s="26"/>
      <c r="KYB120" s="26"/>
      <c r="KYC120" s="26"/>
      <c r="KYD120" s="26"/>
      <c r="KYE120" s="26"/>
      <c r="KYF120" s="26"/>
      <c r="KYG120" s="26"/>
      <c r="KYH120" s="81"/>
      <c r="KYI120" s="80"/>
      <c r="KYJ120" s="80"/>
      <c r="KYK120" s="79"/>
      <c r="KYL120" s="80"/>
      <c r="KYM120" s="79"/>
      <c r="KYN120" s="79"/>
      <c r="KYO120" s="79"/>
      <c r="KYP120" s="25"/>
      <c r="KYQ120" s="26"/>
      <c r="KYR120" s="26"/>
      <c r="KYS120" s="26"/>
      <c r="KYT120" s="26"/>
      <c r="KYU120" s="26"/>
      <c r="KYV120" s="26"/>
      <c r="KYW120" s="26"/>
      <c r="KYX120" s="81"/>
      <c r="KYY120" s="80"/>
      <c r="KYZ120" s="80"/>
      <c r="KZA120" s="79"/>
      <c r="KZB120" s="80"/>
      <c r="KZC120" s="79"/>
      <c r="KZD120" s="79"/>
      <c r="KZE120" s="79"/>
      <c r="KZF120" s="25"/>
      <c r="KZG120" s="26"/>
      <c r="KZH120" s="26"/>
      <c r="KZI120" s="26"/>
      <c r="KZJ120" s="26"/>
      <c r="KZK120" s="26"/>
      <c r="KZL120" s="26"/>
      <c r="KZM120" s="26"/>
      <c r="KZN120" s="81"/>
      <c r="KZO120" s="80"/>
      <c r="KZP120" s="80"/>
      <c r="KZQ120" s="79"/>
      <c r="KZR120" s="80"/>
      <c r="KZS120" s="79"/>
      <c r="KZT120" s="79"/>
      <c r="KZU120" s="79"/>
      <c r="KZV120" s="25"/>
      <c r="KZW120" s="26"/>
      <c r="KZX120" s="26"/>
      <c r="KZY120" s="26"/>
      <c r="KZZ120" s="26"/>
      <c r="LAA120" s="26"/>
      <c r="LAB120" s="26"/>
      <c r="LAC120" s="26"/>
      <c r="LAD120" s="81"/>
      <c r="LAE120" s="80"/>
      <c r="LAF120" s="80"/>
      <c r="LAG120" s="79"/>
      <c r="LAH120" s="80"/>
      <c r="LAI120" s="79"/>
      <c r="LAJ120" s="79"/>
      <c r="LAK120" s="79"/>
      <c r="LAL120" s="25"/>
      <c r="LAM120" s="26"/>
      <c r="LAN120" s="26"/>
      <c r="LAO120" s="26"/>
      <c r="LAP120" s="26"/>
      <c r="LAQ120" s="26"/>
      <c r="LAR120" s="26"/>
      <c r="LAS120" s="26"/>
      <c r="LAT120" s="81"/>
      <c r="LAU120" s="80"/>
      <c r="LAV120" s="80"/>
      <c r="LAW120" s="79"/>
      <c r="LAX120" s="80"/>
      <c r="LAY120" s="79"/>
      <c r="LAZ120" s="79"/>
      <c r="LBA120" s="79"/>
      <c r="LBB120" s="25"/>
      <c r="LBC120" s="26"/>
      <c r="LBD120" s="26"/>
      <c r="LBE120" s="26"/>
      <c r="LBF120" s="26"/>
      <c r="LBG120" s="26"/>
      <c r="LBH120" s="26"/>
      <c r="LBI120" s="26"/>
      <c r="LBJ120" s="81"/>
      <c r="LBK120" s="80"/>
      <c r="LBL120" s="80"/>
      <c r="LBM120" s="79"/>
      <c r="LBN120" s="80"/>
      <c r="LBO120" s="79"/>
      <c r="LBP120" s="79"/>
      <c r="LBQ120" s="79"/>
      <c r="LBR120" s="25"/>
      <c r="LBS120" s="26"/>
      <c r="LBT120" s="26"/>
      <c r="LBU120" s="26"/>
      <c r="LBV120" s="26"/>
      <c r="LBW120" s="26"/>
      <c r="LBX120" s="26"/>
      <c r="LBY120" s="26"/>
      <c r="LBZ120" s="81"/>
      <c r="LCA120" s="80"/>
      <c r="LCB120" s="80"/>
      <c r="LCC120" s="79"/>
      <c r="LCD120" s="80"/>
      <c r="LCE120" s="79"/>
      <c r="LCF120" s="79"/>
      <c r="LCG120" s="79"/>
      <c r="LCH120" s="25"/>
      <c r="LCI120" s="26"/>
      <c r="LCJ120" s="26"/>
      <c r="LCK120" s="26"/>
      <c r="LCL120" s="26"/>
      <c r="LCM120" s="26"/>
      <c r="LCN120" s="26"/>
      <c r="LCO120" s="26"/>
      <c r="LCP120" s="81"/>
      <c r="LCQ120" s="80"/>
      <c r="LCR120" s="80"/>
      <c r="LCS120" s="79"/>
      <c r="LCT120" s="80"/>
      <c r="LCU120" s="79"/>
      <c r="LCV120" s="79"/>
      <c r="LCW120" s="79"/>
      <c r="LCX120" s="25"/>
      <c r="LCY120" s="26"/>
      <c r="LCZ120" s="26"/>
      <c r="LDA120" s="26"/>
      <c r="LDB120" s="26"/>
      <c r="LDC120" s="26"/>
      <c r="LDD120" s="26"/>
      <c r="LDE120" s="26"/>
      <c r="LDF120" s="81"/>
      <c r="LDG120" s="80"/>
      <c r="LDH120" s="80"/>
      <c r="LDI120" s="79"/>
      <c r="LDJ120" s="80"/>
      <c r="LDK120" s="79"/>
      <c r="LDL120" s="79"/>
      <c r="LDM120" s="79"/>
      <c r="LDN120" s="25"/>
      <c r="LDO120" s="26"/>
      <c r="LDP120" s="26"/>
      <c r="LDQ120" s="26"/>
      <c r="LDR120" s="26"/>
      <c r="LDS120" s="26"/>
      <c r="LDT120" s="26"/>
      <c r="LDU120" s="26"/>
      <c r="LDV120" s="81"/>
      <c r="LDW120" s="80"/>
      <c r="LDX120" s="80"/>
      <c r="LDY120" s="79"/>
      <c r="LDZ120" s="80"/>
      <c r="LEA120" s="79"/>
      <c r="LEB120" s="79"/>
      <c r="LEC120" s="79"/>
      <c r="LED120" s="25"/>
      <c r="LEE120" s="26"/>
      <c r="LEF120" s="26"/>
      <c r="LEG120" s="26"/>
      <c r="LEH120" s="26"/>
      <c r="LEI120" s="26"/>
      <c r="LEJ120" s="26"/>
      <c r="LEK120" s="26"/>
      <c r="LEL120" s="81"/>
      <c r="LEM120" s="80"/>
      <c r="LEN120" s="80"/>
      <c r="LEO120" s="79"/>
      <c r="LEP120" s="80"/>
      <c r="LEQ120" s="79"/>
      <c r="LER120" s="79"/>
      <c r="LES120" s="79"/>
      <c r="LET120" s="25"/>
      <c r="LEU120" s="26"/>
      <c r="LEV120" s="26"/>
      <c r="LEW120" s="26"/>
      <c r="LEX120" s="26"/>
      <c r="LEY120" s="26"/>
      <c r="LEZ120" s="26"/>
      <c r="LFA120" s="26"/>
      <c r="LFB120" s="81"/>
      <c r="LFC120" s="80"/>
      <c r="LFD120" s="80"/>
      <c r="LFE120" s="79"/>
      <c r="LFF120" s="80"/>
      <c r="LFG120" s="79"/>
      <c r="LFH120" s="79"/>
      <c r="LFI120" s="79"/>
      <c r="LFJ120" s="25"/>
      <c r="LFK120" s="26"/>
      <c r="LFL120" s="26"/>
      <c r="LFM120" s="26"/>
      <c r="LFN120" s="26"/>
      <c r="LFO120" s="26"/>
      <c r="LFP120" s="26"/>
      <c r="LFQ120" s="26"/>
      <c r="LFR120" s="81"/>
      <c r="LFS120" s="80"/>
      <c r="LFT120" s="80"/>
      <c r="LFU120" s="79"/>
      <c r="LFV120" s="80"/>
      <c r="LFW120" s="79"/>
      <c r="LFX120" s="79"/>
      <c r="LFY120" s="79"/>
      <c r="LFZ120" s="25"/>
      <c r="LGA120" s="26"/>
      <c r="LGB120" s="26"/>
      <c r="LGC120" s="26"/>
      <c r="LGD120" s="26"/>
      <c r="LGE120" s="26"/>
      <c r="LGF120" s="26"/>
      <c r="LGG120" s="26"/>
      <c r="LGH120" s="81"/>
      <c r="LGI120" s="80"/>
      <c r="LGJ120" s="80"/>
      <c r="LGK120" s="79"/>
      <c r="LGL120" s="80"/>
      <c r="LGM120" s="79"/>
      <c r="LGN120" s="79"/>
      <c r="LGO120" s="79"/>
      <c r="LGP120" s="25"/>
      <c r="LGQ120" s="26"/>
      <c r="LGR120" s="26"/>
      <c r="LGS120" s="26"/>
      <c r="LGT120" s="26"/>
      <c r="LGU120" s="26"/>
      <c r="LGV120" s="26"/>
      <c r="LGW120" s="26"/>
      <c r="LGX120" s="81"/>
      <c r="LGY120" s="80"/>
      <c r="LGZ120" s="80"/>
      <c r="LHA120" s="79"/>
      <c r="LHB120" s="80"/>
      <c r="LHC120" s="79"/>
      <c r="LHD120" s="79"/>
      <c r="LHE120" s="79"/>
      <c r="LHF120" s="25"/>
      <c r="LHG120" s="26"/>
      <c r="LHH120" s="26"/>
      <c r="LHI120" s="26"/>
      <c r="LHJ120" s="26"/>
      <c r="LHK120" s="26"/>
      <c r="LHL120" s="26"/>
      <c r="LHM120" s="26"/>
      <c r="LHN120" s="81"/>
      <c r="LHO120" s="80"/>
      <c r="LHP120" s="80"/>
      <c r="LHQ120" s="79"/>
      <c r="LHR120" s="80"/>
      <c r="LHS120" s="79"/>
      <c r="LHT120" s="79"/>
      <c r="LHU120" s="79"/>
      <c r="LHV120" s="25"/>
      <c r="LHW120" s="26"/>
      <c r="LHX120" s="26"/>
      <c r="LHY120" s="26"/>
      <c r="LHZ120" s="26"/>
      <c r="LIA120" s="26"/>
      <c r="LIB120" s="26"/>
      <c r="LIC120" s="26"/>
      <c r="LID120" s="81"/>
      <c r="LIE120" s="80"/>
      <c r="LIF120" s="80"/>
      <c r="LIG120" s="79"/>
      <c r="LIH120" s="80"/>
      <c r="LII120" s="79"/>
      <c r="LIJ120" s="79"/>
      <c r="LIK120" s="79"/>
      <c r="LIL120" s="25"/>
      <c r="LIM120" s="26"/>
      <c r="LIN120" s="26"/>
      <c r="LIO120" s="26"/>
      <c r="LIP120" s="26"/>
      <c r="LIQ120" s="26"/>
      <c r="LIR120" s="26"/>
      <c r="LIS120" s="26"/>
      <c r="LIT120" s="81"/>
      <c r="LIU120" s="80"/>
      <c r="LIV120" s="80"/>
      <c r="LIW120" s="79"/>
      <c r="LIX120" s="80"/>
      <c r="LIY120" s="79"/>
      <c r="LIZ120" s="79"/>
      <c r="LJA120" s="79"/>
      <c r="LJB120" s="25"/>
      <c r="LJC120" s="26"/>
      <c r="LJD120" s="26"/>
      <c r="LJE120" s="26"/>
      <c r="LJF120" s="26"/>
      <c r="LJG120" s="26"/>
      <c r="LJH120" s="26"/>
      <c r="LJI120" s="26"/>
      <c r="LJJ120" s="81"/>
      <c r="LJK120" s="80"/>
      <c r="LJL120" s="80"/>
      <c r="LJM120" s="79"/>
      <c r="LJN120" s="80"/>
      <c r="LJO120" s="79"/>
      <c r="LJP120" s="79"/>
      <c r="LJQ120" s="79"/>
      <c r="LJR120" s="25"/>
      <c r="LJS120" s="26"/>
      <c r="LJT120" s="26"/>
      <c r="LJU120" s="26"/>
      <c r="LJV120" s="26"/>
      <c r="LJW120" s="26"/>
      <c r="LJX120" s="26"/>
      <c r="LJY120" s="26"/>
      <c r="LJZ120" s="81"/>
      <c r="LKA120" s="80"/>
      <c r="LKB120" s="80"/>
      <c r="LKC120" s="79"/>
      <c r="LKD120" s="80"/>
      <c r="LKE120" s="79"/>
      <c r="LKF120" s="79"/>
      <c r="LKG120" s="79"/>
      <c r="LKH120" s="25"/>
      <c r="LKI120" s="26"/>
      <c r="LKJ120" s="26"/>
      <c r="LKK120" s="26"/>
      <c r="LKL120" s="26"/>
      <c r="LKM120" s="26"/>
      <c r="LKN120" s="26"/>
      <c r="LKO120" s="26"/>
      <c r="LKP120" s="81"/>
      <c r="LKQ120" s="80"/>
      <c r="LKR120" s="80"/>
      <c r="LKS120" s="79"/>
      <c r="LKT120" s="80"/>
      <c r="LKU120" s="79"/>
      <c r="LKV120" s="79"/>
      <c r="LKW120" s="79"/>
      <c r="LKX120" s="25"/>
      <c r="LKY120" s="26"/>
      <c r="LKZ120" s="26"/>
      <c r="LLA120" s="26"/>
      <c r="LLB120" s="26"/>
      <c r="LLC120" s="26"/>
      <c r="LLD120" s="26"/>
      <c r="LLE120" s="26"/>
      <c r="LLF120" s="81"/>
      <c r="LLG120" s="80"/>
      <c r="LLH120" s="80"/>
      <c r="LLI120" s="79"/>
      <c r="LLJ120" s="80"/>
      <c r="LLK120" s="79"/>
      <c r="LLL120" s="79"/>
      <c r="LLM120" s="79"/>
      <c r="LLN120" s="25"/>
      <c r="LLO120" s="26"/>
      <c r="LLP120" s="26"/>
      <c r="LLQ120" s="26"/>
      <c r="LLR120" s="26"/>
      <c r="LLS120" s="26"/>
      <c r="LLT120" s="26"/>
      <c r="LLU120" s="26"/>
      <c r="LLV120" s="81"/>
      <c r="LLW120" s="80"/>
      <c r="LLX120" s="80"/>
      <c r="LLY120" s="79"/>
      <c r="LLZ120" s="80"/>
      <c r="LMA120" s="79"/>
      <c r="LMB120" s="79"/>
      <c r="LMC120" s="79"/>
      <c r="LMD120" s="25"/>
      <c r="LME120" s="26"/>
      <c r="LMF120" s="26"/>
      <c r="LMG120" s="26"/>
      <c r="LMH120" s="26"/>
      <c r="LMI120" s="26"/>
      <c r="LMJ120" s="26"/>
      <c r="LMK120" s="26"/>
      <c r="LML120" s="81"/>
      <c r="LMM120" s="80"/>
      <c r="LMN120" s="80"/>
      <c r="LMO120" s="79"/>
      <c r="LMP120" s="80"/>
      <c r="LMQ120" s="79"/>
      <c r="LMR120" s="79"/>
      <c r="LMS120" s="79"/>
      <c r="LMT120" s="25"/>
      <c r="LMU120" s="26"/>
      <c r="LMV120" s="26"/>
      <c r="LMW120" s="26"/>
      <c r="LMX120" s="26"/>
      <c r="LMY120" s="26"/>
      <c r="LMZ120" s="26"/>
      <c r="LNA120" s="26"/>
      <c r="LNB120" s="81"/>
      <c r="LNC120" s="80"/>
      <c r="LND120" s="80"/>
      <c r="LNE120" s="79"/>
      <c r="LNF120" s="80"/>
      <c r="LNG120" s="79"/>
      <c r="LNH120" s="79"/>
      <c r="LNI120" s="79"/>
      <c r="LNJ120" s="25"/>
      <c r="LNK120" s="26"/>
      <c r="LNL120" s="26"/>
      <c r="LNM120" s="26"/>
      <c r="LNN120" s="26"/>
      <c r="LNO120" s="26"/>
      <c r="LNP120" s="26"/>
      <c r="LNQ120" s="26"/>
      <c r="LNR120" s="81"/>
      <c r="LNS120" s="80"/>
      <c r="LNT120" s="80"/>
      <c r="LNU120" s="79"/>
      <c r="LNV120" s="80"/>
      <c r="LNW120" s="79"/>
      <c r="LNX120" s="79"/>
      <c r="LNY120" s="79"/>
      <c r="LNZ120" s="25"/>
      <c r="LOA120" s="26"/>
      <c r="LOB120" s="26"/>
      <c r="LOC120" s="26"/>
      <c r="LOD120" s="26"/>
      <c r="LOE120" s="26"/>
      <c r="LOF120" s="26"/>
      <c r="LOG120" s="26"/>
      <c r="LOH120" s="81"/>
      <c r="LOI120" s="80"/>
      <c r="LOJ120" s="80"/>
      <c r="LOK120" s="79"/>
      <c r="LOL120" s="80"/>
      <c r="LOM120" s="79"/>
      <c r="LON120" s="79"/>
      <c r="LOO120" s="79"/>
      <c r="LOP120" s="25"/>
      <c r="LOQ120" s="26"/>
      <c r="LOR120" s="26"/>
      <c r="LOS120" s="26"/>
      <c r="LOT120" s="26"/>
      <c r="LOU120" s="26"/>
      <c r="LOV120" s="26"/>
      <c r="LOW120" s="26"/>
      <c r="LOX120" s="81"/>
      <c r="LOY120" s="80"/>
      <c r="LOZ120" s="80"/>
      <c r="LPA120" s="79"/>
      <c r="LPB120" s="80"/>
      <c r="LPC120" s="79"/>
      <c r="LPD120" s="79"/>
      <c r="LPE120" s="79"/>
      <c r="LPF120" s="25"/>
      <c r="LPG120" s="26"/>
      <c r="LPH120" s="26"/>
      <c r="LPI120" s="26"/>
      <c r="LPJ120" s="26"/>
      <c r="LPK120" s="26"/>
      <c r="LPL120" s="26"/>
      <c r="LPM120" s="26"/>
      <c r="LPN120" s="81"/>
      <c r="LPO120" s="80"/>
      <c r="LPP120" s="80"/>
      <c r="LPQ120" s="79"/>
      <c r="LPR120" s="80"/>
      <c r="LPS120" s="79"/>
      <c r="LPT120" s="79"/>
      <c r="LPU120" s="79"/>
      <c r="LPV120" s="25"/>
      <c r="LPW120" s="26"/>
      <c r="LPX120" s="26"/>
      <c r="LPY120" s="26"/>
      <c r="LPZ120" s="26"/>
      <c r="LQA120" s="26"/>
      <c r="LQB120" s="26"/>
      <c r="LQC120" s="26"/>
      <c r="LQD120" s="81"/>
      <c r="LQE120" s="80"/>
      <c r="LQF120" s="80"/>
      <c r="LQG120" s="79"/>
      <c r="LQH120" s="80"/>
      <c r="LQI120" s="79"/>
      <c r="LQJ120" s="79"/>
      <c r="LQK120" s="79"/>
      <c r="LQL120" s="25"/>
      <c r="LQM120" s="26"/>
      <c r="LQN120" s="26"/>
      <c r="LQO120" s="26"/>
      <c r="LQP120" s="26"/>
      <c r="LQQ120" s="26"/>
      <c r="LQR120" s="26"/>
      <c r="LQS120" s="26"/>
      <c r="LQT120" s="81"/>
      <c r="LQU120" s="80"/>
      <c r="LQV120" s="80"/>
      <c r="LQW120" s="79"/>
      <c r="LQX120" s="80"/>
      <c r="LQY120" s="79"/>
      <c r="LQZ120" s="79"/>
      <c r="LRA120" s="79"/>
      <c r="LRB120" s="25"/>
      <c r="LRC120" s="26"/>
      <c r="LRD120" s="26"/>
      <c r="LRE120" s="26"/>
      <c r="LRF120" s="26"/>
      <c r="LRG120" s="26"/>
      <c r="LRH120" s="26"/>
      <c r="LRI120" s="26"/>
      <c r="LRJ120" s="81"/>
      <c r="LRK120" s="80"/>
      <c r="LRL120" s="80"/>
      <c r="LRM120" s="79"/>
      <c r="LRN120" s="80"/>
      <c r="LRO120" s="79"/>
      <c r="LRP120" s="79"/>
      <c r="LRQ120" s="79"/>
      <c r="LRR120" s="25"/>
      <c r="LRS120" s="26"/>
      <c r="LRT120" s="26"/>
      <c r="LRU120" s="26"/>
      <c r="LRV120" s="26"/>
      <c r="LRW120" s="26"/>
      <c r="LRX120" s="26"/>
      <c r="LRY120" s="26"/>
      <c r="LRZ120" s="81"/>
      <c r="LSA120" s="80"/>
      <c r="LSB120" s="80"/>
      <c r="LSC120" s="79"/>
      <c r="LSD120" s="80"/>
      <c r="LSE120" s="79"/>
      <c r="LSF120" s="79"/>
      <c r="LSG120" s="79"/>
      <c r="LSH120" s="25"/>
      <c r="LSI120" s="26"/>
      <c r="LSJ120" s="26"/>
      <c r="LSK120" s="26"/>
      <c r="LSL120" s="26"/>
      <c r="LSM120" s="26"/>
      <c r="LSN120" s="26"/>
      <c r="LSO120" s="26"/>
      <c r="LSP120" s="81"/>
      <c r="LSQ120" s="80"/>
      <c r="LSR120" s="80"/>
      <c r="LSS120" s="79"/>
      <c r="LST120" s="80"/>
      <c r="LSU120" s="79"/>
      <c r="LSV120" s="79"/>
      <c r="LSW120" s="79"/>
      <c r="LSX120" s="25"/>
      <c r="LSY120" s="26"/>
      <c r="LSZ120" s="26"/>
      <c r="LTA120" s="26"/>
      <c r="LTB120" s="26"/>
      <c r="LTC120" s="26"/>
      <c r="LTD120" s="26"/>
      <c r="LTE120" s="26"/>
      <c r="LTF120" s="81"/>
      <c r="LTG120" s="80"/>
      <c r="LTH120" s="80"/>
      <c r="LTI120" s="79"/>
      <c r="LTJ120" s="80"/>
      <c r="LTK120" s="79"/>
      <c r="LTL120" s="79"/>
      <c r="LTM120" s="79"/>
      <c r="LTN120" s="25"/>
      <c r="LTO120" s="26"/>
      <c r="LTP120" s="26"/>
      <c r="LTQ120" s="26"/>
      <c r="LTR120" s="26"/>
      <c r="LTS120" s="26"/>
      <c r="LTT120" s="26"/>
      <c r="LTU120" s="26"/>
      <c r="LTV120" s="81"/>
      <c r="LTW120" s="80"/>
      <c r="LTX120" s="80"/>
      <c r="LTY120" s="79"/>
      <c r="LTZ120" s="80"/>
      <c r="LUA120" s="79"/>
      <c r="LUB120" s="79"/>
      <c r="LUC120" s="79"/>
      <c r="LUD120" s="25"/>
      <c r="LUE120" s="26"/>
      <c r="LUF120" s="26"/>
      <c r="LUG120" s="26"/>
      <c r="LUH120" s="26"/>
      <c r="LUI120" s="26"/>
      <c r="LUJ120" s="26"/>
      <c r="LUK120" s="26"/>
      <c r="LUL120" s="81"/>
      <c r="LUM120" s="80"/>
      <c r="LUN120" s="80"/>
      <c r="LUO120" s="79"/>
      <c r="LUP120" s="80"/>
      <c r="LUQ120" s="79"/>
      <c r="LUR120" s="79"/>
      <c r="LUS120" s="79"/>
      <c r="LUT120" s="25"/>
      <c r="LUU120" s="26"/>
      <c r="LUV120" s="26"/>
      <c r="LUW120" s="26"/>
      <c r="LUX120" s="26"/>
      <c r="LUY120" s="26"/>
      <c r="LUZ120" s="26"/>
      <c r="LVA120" s="26"/>
      <c r="LVB120" s="81"/>
      <c r="LVC120" s="80"/>
      <c r="LVD120" s="80"/>
      <c r="LVE120" s="79"/>
      <c r="LVF120" s="80"/>
      <c r="LVG120" s="79"/>
      <c r="LVH120" s="79"/>
      <c r="LVI120" s="79"/>
      <c r="LVJ120" s="25"/>
      <c r="LVK120" s="26"/>
      <c r="LVL120" s="26"/>
      <c r="LVM120" s="26"/>
      <c r="LVN120" s="26"/>
      <c r="LVO120" s="26"/>
      <c r="LVP120" s="26"/>
      <c r="LVQ120" s="26"/>
      <c r="LVR120" s="81"/>
      <c r="LVS120" s="80"/>
      <c r="LVT120" s="80"/>
      <c r="LVU120" s="79"/>
      <c r="LVV120" s="80"/>
      <c r="LVW120" s="79"/>
      <c r="LVX120" s="79"/>
      <c r="LVY120" s="79"/>
      <c r="LVZ120" s="25"/>
      <c r="LWA120" s="26"/>
      <c r="LWB120" s="26"/>
      <c r="LWC120" s="26"/>
      <c r="LWD120" s="26"/>
      <c r="LWE120" s="26"/>
      <c r="LWF120" s="26"/>
      <c r="LWG120" s="26"/>
      <c r="LWH120" s="81"/>
      <c r="LWI120" s="80"/>
      <c r="LWJ120" s="80"/>
      <c r="LWK120" s="79"/>
      <c r="LWL120" s="80"/>
      <c r="LWM120" s="79"/>
      <c r="LWN120" s="79"/>
      <c r="LWO120" s="79"/>
      <c r="LWP120" s="25"/>
      <c r="LWQ120" s="26"/>
      <c r="LWR120" s="26"/>
      <c r="LWS120" s="26"/>
      <c r="LWT120" s="26"/>
      <c r="LWU120" s="26"/>
      <c r="LWV120" s="26"/>
      <c r="LWW120" s="26"/>
      <c r="LWX120" s="81"/>
      <c r="LWY120" s="80"/>
      <c r="LWZ120" s="80"/>
      <c r="LXA120" s="79"/>
      <c r="LXB120" s="80"/>
      <c r="LXC120" s="79"/>
      <c r="LXD120" s="79"/>
      <c r="LXE120" s="79"/>
      <c r="LXF120" s="25"/>
      <c r="LXG120" s="26"/>
      <c r="LXH120" s="26"/>
      <c r="LXI120" s="26"/>
      <c r="LXJ120" s="26"/>
      <c r="LXK120" s="26"/>
      <c r="LXL120" s="26"/>
      <c r="LXM120" s="26"/>
      <c r="LXN120" s="81"/>
      <c r="LXO120" s="80"/>
      <c r="LXP120" s="80"/>
      <c r="LXQ120" s="79"/>
      <c r="LXR120" s="80"/>
      <c r="LXS120" s="79"/>
      <c r="LXT120" s="79"/>
      <c r="LXU120" s="79"/>
      <c r="LXV120" s="25"/>
      <c r="LXW120" s="26"/>
      <c r="LXX120" s="26"/>
      <c r="LXY120" s="26"/>
      <c r="LXZ120" s="26"/>
      <c r="LYA120" s="26"/>
      <c r="LYB120" s="26"/>
      <c r="LYC120" s="26"/>
      <c r="LYD120" s="81"/>
      <c r="LYE120" s="80"/>
      <c r="LYF120" s="80"/>
      <c r="LYG120" s="79"/>
      <c r="LYH120" s="80"/>
      <c r="LYI120" s="79"/>
      <c r="LYJ120" s="79"/>
      <c r="LYK120" s="79"/>
      <c r="LYL120" s="25"/>
      <c r="LYM120" s="26"/>
      <c r="LYN120" s="26"/>
      <c r="LYO120" s="26"/>
      <c r="LYP120" s="26"/>
      <c r="LYQ120" s="26"/>
      <c r="LYR120" s="26"/>
      <c r="LYS120" s="26"/>
      <c r="LYT120" s="81"/>
      <c r="LYU120" s="80"/>
      <c r="LYV120" s="80"/>
      <c r="LYW120" s="79"/>
      <c r="LYX120" s="80"/>
      <c r="LYY120" s="79"/>
      <c r="LYZ120" s="79"/>
      <c r="LZA120" s="79"/>
      <c r="LZB120" s="25"/>
      <c r="LZC120" s="26"/>
      <c r="LZD120" s="26"/>
      <c r="LZE120" s="26"/>
      <c r="LZF120" s="26"/>
      <c r="LZG120" s="26"/>
      <c r="LZH120" s="26"/>
      <c r="LZI120" s="26"/>
      <c r="LZJ120" s="81"/>
      <c r="LZK120" s="80"/>
      <c r="LZL120" s="80"/>
      <c r="LZM120" s="79"/>
      <c r="LZN120" s="80"/>
      <c r="LZO120" s="79"/>
      <c r="LZP120" s="79"/>
      <c r="LZQ120" s="79"/>
      <c r="LZR120" s="25"/>
      <c r="LZS120" s="26"/>
      <c r="LZT120" s="26"/>
      <c r="LZU120" s="26"/>
      <c r="LZV120" s="26"/>
      <c r="LZW120" s="26"/>
      <c r="LZX120" s="26"/>
      <c r="LZY120" s="26"/>
      <c r="LZZ120" s="81"/>
      <c r="MAA120" s="80"/>
      <c r="MAB120" s="80"/>
      <c r="MAC120" s="79"/>
      <c r="MAD120" s="80"/>
      <c r="MAE120" s="79"/>
      <c r="MAF120" s="79"/>
      <c r="MAG120" s="79"/>
      <c r="MAH120" s="25"/>
      <c r="MAI120" s="26"/>
      <c r="MAJ120" s="26"/>
      <c r="MAK120" s="26"/>
      <c r="MAL120" s="26"/>
      <c r="MAM120" s="26"/>
      <c r="MAN120" s="26"/>
      <c r="MAO120" s="26"/>
      <c r="MAP120" s="81"/>
      <c r="MAQ120" s="80"/>
      <c r="MAR120" s="80"/>
      <c r="MAS120" s="79"/>
      <c r="MAT120" s="80"/>
      <c r="MAU120" s="79"/>
      <c r="MAV120" s="79"/>
      <c r="MAW120" s="79"/>
      <c r="MAX120" s="25"/>
      <c r="MAY120" s="26"/>
      <c r="MAZ120" s="26"/>
      <c r="MBA120" s="26"/>
      <c r="MBB120" s="26"/>
      <c r="MBC120" s="26"/>
      <c r="MBD120" s="26"/>
      <c r="MBE120" s="26"/>
      <c r="MBF120" s="81"/>
      <c r="MBG120" s="80"/>
      <c r="MBH120" s="80"/>
      <c r="MBI120" s="79"/>
      <c r="MBJ120" s="80"/>
      <c r="MBK120" s="79"/>
      <c r="MBL120" s="79"/>
      <c r="MBM120" s="79"/>
      <c r="MBN120" s="25"/>
      <c r="MBO120" s="26"/>
      <c r="MBP120" s="26"/>
      <c r="MBQ120" s="26"/>
      <c r="MBR120" s="26"/>
      <c r="MBS120" s="26"/>
      <c r="MBT120" s="26"/>
      <c r="MBU120" s="26"/>
      <c r="MBV120" s="81"/>
      <c r="MBW120" s="80"/>
      <c r="MBX120" s="80"/>
      <c r="MBY120" s="79"/>
      <c r="MBZ120" s="80"/>
      <c r="MCA120" s="79"/>
      <c r="MCB120" s="79"/>
      <c r="MCC120" s="79"/>
      <c r="MCD120" s="25"/>
      <c r="MCE120" s="26"/>
      <c r="MCF120" s="26"/>
      <c r="MCG120" s="26"/>
      <c r="MCH120" s="26"/>
      <c r="MCI120" s="26"/>
      <c r="MCJ120" s="26"/>
      <c r="MCK120" s="26"/>
      <c r="MCL120" s="81"/>
      <c r="MCM120" s="80"/>
      <c r="MCN120" s="80"/>
      <c r="MCO120" s="79"/>
      <c r="MCP120" s="80"/>
      <c r="MCQ120" s="79"/>
      <c r="MCR120" s="79"/>
      <c r="MCS120" s="79"/>
      <c r="MCT120" s="25"/>
      <c r="MCU120" s="26"/>
      <c r="MCV120" s="26"/>
      <c r="MCW120" s="26"/>
      <c r="MCX120" s="26"/>
      <c r="MCY120" s="26"/>
      <c r="MCZ120" s="26"/>
      <c r="MDA120" s="26"/>
      <c r="MDB120" s="81"/>
      <c r="MDC120" s="80"/>
      <c r="MDD120" s="80"/>
      <c r="MDE120" s="79"/>
      <c r="MDF120" s="80"/>
      <c r="MDG120" s="79"/>
      <c r="MDH120" s="79"/>
      <c r="MDI120" s="79"/>
      <c r="MDJ120" s="25"/>
      <c r="MDK120" s="26"/>
      <c r="MDL120" s="26"/>
      <c r="MDM120" s="26"/>
      <c r="MDN120" s="26"/>
      <c r="MDO120" s="26"/>
      <c r="MDP120" s="26"/>
      <c r="MDQ120" s="26"/>
      <c r="MDR120" s="81"/>
      <c r="MDS120" s="80"/>
      <c r="MDT120" s="80"/>
      <c r="MDU120" s="79"/>
      <c r="MDV120" s="80"/>
      <c r="MDW120" s="79"/>
      <c r="MDX120" s="79"/>
      <c r="MDY120" s="79"/>
      <c r="MDZ120" s="25"/>
      <c r="MEA120" s="26"/>
      <c r="MEB120" s="26"/>
      <c r="MEC120" s="26"/>
      <c r="MED120" s="26"/>
      <c r="MEE120" s="26"/>
      <c r="MEF120" s="26"/>
      <c r="MEG120" s="26"/>
      <c r="MEH120" s="81"/>
      <c r="MEI120" s="80"/>
      <c r="MEJ120" s="80"/>
      <c r="MEK120" s="79"/>
      <c r="MEL120" s="80"/>
      <c r="MEM120" s="79"/>
      <c r="MEN120" s="79"/>
      <c r="MEO120" s="79"/>
      <c r="MEP120" s="25"/>
      <c r="MEQ120" s="26"/>
      <c r="MER120" s="26"/>
      <c r="MES120" s="26"/>
      <c r="MET120" s="26"/>
      <c r="MEU120" s="26"/>
      <c r="MEV120" s="26"/>
      <c r="MEW120" s="26"/>
      <c r="MEX120" s="81"/>
      <c r="MEY120" s="80"/>
      <c r="MEZ120" s="80"/>
      <c r="MFA120" s="79"/>
      <c r="MFB120" s="80"/>
      <c r="MFC120" s="79"/>
      <c r="MFD120" s="79"/>
      <c r="MFE120" s="79"/>
      <c r="MFF120" s="25"/>
      <c r="MFG120" s="26"/>
      <c r="MFH120" s="26"/>
      <c r="MFI120" s="26"/>
      <c r="MFJ120" s="26"/>
      <c r="MFK120" s="26"/>
      <c r="MFL120" s="26"/>
      <c r="MFM120" s="26"/>
      <c r="MFN120" s="81"/>
      <c r="MFO120" s="80"/>
      <c r="MFP120" s="80"/>
      <c r="MFQ120" s="79"/>
      <c r="MFR120" s="80"/>
      <c r="MFS120" s="79"/>
      <c r="MFT120" s="79"/>
      <c r="MFU120" s="79"/>
      <c r="MFV120" s="25"/>
      <c r="MFW120" s="26"/>
      <c r="MFX120" s="26"/>
      <c r="MFY120" s="26"/>
      <c r="MFZ120" s="26"/>
      <c r="MGA120" s="26"/>
      <c r="MGB120" s="26"/>
      <c r="MGC120" s="26"/>
      <c r="MGD120" s="81"/>
      <c r="MGE120" s="80"/>
      <c r="MGF120" s="80"/>
      <c r="MGG120" s="79"/>
      <c r="MGH120" s="80"/>
      <c r="MGI120" s="79"/>
      <c r="MGJ120" s="79"/>
      <c r="MGK120" s="79"/>
      <c r="MGL120" s="25"/>
      <c r="MGM120" s="26"/>
      <c r="MGN120" s="26"/>
      <c r="MGO120" s="26"/>
      <c r="MGP120" s="26"/>
      <c r="MGQ120" s="26"/>
      <c r="MGR120" s="26"/>
      <c r="MGS120" s="26"/>
      <c r="MGT120" s="81"/>
      <c r="MGU120" s="80"/>
      <c r="MGV120" s="80"/>
      <c r="MGW120" s="79"/>
      <c r="MGX120" s="80"/>
      <c r="MGY120" s="79"/>
      <c r="MGZ120" s="79"/>
      <c r="MHA120" s="79"/>
      <c r="MHB120" s="25"/>
      <c r="MHC120" s="26"/>
      <c r="MHD120" s="26"/>
      <c r="MHE120" s="26"/>
      <c r="MHF120" s="26"/>
      <c r="MHG120" s="26"/>
      <c r="MHH120" s="26"/>
      <c r="MHI120" s="26"/>
      <c r="MHJ120" s="81"/>
      <c r="MHK120" s="80"/>
      <c r="MHL120" s="80"/>
      <c r="MHM120" s="79"/>
      <c r="MHN120" s="80"/>
      <c r="MHO120" s="79"/>
      <c r="MHP120" s="79"/>
      <c r="MHQ120" s="79"/>
      <c r="MHR120" s="25"/>
      <c r="MHS120" s="26"/>
      <c r="MHT120" s="26"/>
      <c r="MHU120" s="26"/>
      <c r="MHV120" s="26"/>
      <c r="MHW120" s="26"/>
      <c r="MHX120" s="26"/>
      <c r="MHY120" s="26"/>
      <c r="MHZ120" s="81"/>
      <c r="MIA120" s="80"/>
      <c r="MIB120" s="80"/>
      <c r="MIC120" s="79"/>
      <c r="MID120" s="80"/>
      <c r="MIE120" s="79"/>
      <c r="MIF120" s="79"/>
      <c r="MIG120" s="79"/>
      <c r="MIH120" s="25"/>
      <c r="MII120" s="26"/>
      <c r="MIJ120" s="26"/>
      <c r="MIK120" s="26"/>
      <c r="MIL120" s="26"/>
      <c r="MIM120" s="26"/>
      <c r="MIN120" s="26"/>
      <c r="MIO120" s="26"/>
      <c r="MIP120" s="81"/>
      <c r="MIQ120" s="80"/>
      <c r="MIR120" s="80"/>
      <c r="MIS120" s="79"/>
      <c r="MIT120" s="80"/>
      <c r="MIU120" s="79"/>
      <c r="MIV120" s="79"/>
      <c r="MIW120" s="79"/>
      <c r="MIX120" s="25"/>
      <c r="MIY120" s="26"/>
      <c r="MIZ120" s="26"/>
      <c r="MJA120" s="26"/>
      <c r="MJB120" s="26"/>
      <c r="MJC120" s="26"/>
      <c r="MJD120" s="26"/>
      <c r="MJE120" s="26"/>
      <c r="MJF120" s="81"/>
      <c r="MJG120" s="80"/>
      <c r="MJH120" s="80"/>
      <c r="MJI120" s="79"/>
      <c r="MJJ120" s="80"/>
      <c r="MJK120" s="79"/>
      <c r="MJL120" s="79"/>
      <c r="MJM120" s="79"/>
      <c r="MJN120" s="25"/>
      <c r="MJO120" s="26"/>
      <c r="MJP120" s="26"/>
      <c r="MJQ120" s="26"/>
      <c r="MJR120" s="26"/>
      <c r="MJS120" s="26"/>
      <c r="MJT120" s="26"/>
      <c r="MJU120" s="26"/>
      <c r="MJV120" s="81"/>
      <c r="MJW120" s="80"/>
      <c r="MJX120" s="80"/>
      <c r="MJY120" s="79"/>
      <c r="MJZ120" s="80"/>
      <c r="MKA120" s="79"/>
      <c r="MKB120" s="79"/>
      <c r="MKC120" s="79"/>
      <c r="MKD120" s="25"/>
      <c r="MKE120" s="26"/>
      <c r="MKF120" s="26"/>
      <c r="MKG120" s="26"/>
      <c r="MKH120" s="26"/>
      <c r="MKI120" s="26"/>
      <c r="MKJ120" s="26"/>
      <c r="MKK120" s="26"/>
      <c r="MKL120" s="81"/>
      <c r="MKM120" s="80"/>
      <c r="MKN120" s="80"/>
      <c r="MKO120" s="79"/>
      <c r="MKP120" s="80"/>
      <c r="MKQ120" s="79"/>
      <c r="MKR120" s="79"/>
      <c r="MKS120" s="79"/>
      <c r="MKT120" s="25"/>
      <c r="MKU120" s="26"/>
      <c r="MKV120" s="26"/>
      <c r="MKW120" s="26"/>
      <c r="MKX120" s="26"/>
      <c r="MKY120" s="26"/>
      <c r="MKZ120" s="26"/>
      <c r="MLA120" s="26"/>
      <c r="MLB120" s="81"/>
      <c r="MLC120" s="80"/>
      <c r="MLD120" s="80"/>
      <c r="MLE120" s="79"/>
      <c r="MLF120" s="80"/>
      <c r="MLG120" s="79"/>
      <c r="MLH120" s="79"/>
      <c r="MLI120" s="79"/>
      <c r="MLJ120" s="25"/>
      <c r="MLK120" s="26"/>
      <c r="MLL120" s="26"/>
      <c r="MLM120" s="26"/>
      <c r="MLN120" s="26"/>
      <c r="MLO120" s="26"/>
      <c r="MLP120" s="26"/>
      <c r="MLQ120" s="26"/>
      <c r="MLR120" s="81"/>
      <c r="MLS120" s="80"/>
      <c r="MLT120" s="80"/>
      <c r="MLU120" s="79"/>
      <c r="MLV120" s="80"/>
      <c r="MLW120" s="79"/>
      <c r="MLX120" s="79"/>
      <c r="MLY120" s="79"/>
      <c r="MLZ120" s="25"/>
      <c r="MMA120" s="26"/>
      <c r="MMB120" s="26"/>
      <c r="MMC120" s="26"/>
      <c r="MMD120" s="26"/>
      <c r="MME120" s="26"/>
      <c r="MMF120" s="26"/>
      <c r="MMG120" s="26"/>
      <c r="MMH120" s="81"/>
      <c r="MMI120" s="80"/>
      <c r="MMJ120" s="80"/>
      <c r="MMK120" s="79"/>
      <c r="MML120" s="80"/>
      <c r="MMM120" s="79"/>
      <c r="MMN120" s="79"/>
      <c r="MMO120" s="79"/>
      <c r="MMP120" s="25"/>
      <c r="MMQ120" s="26"/>
      <c r="MMR120" s="26"/>
      <c r="MMS120" s="26"/>
      <c r="MMT120" s="26"/>
      <c r="MMU120" s="26"/>
      <c r="MMV120" s="26"/>
      <c r="MMW120" s="26"/>
      <c r="MMX120" s="81"/>
      <c r="MMY120" s="80"/>
      <c r="MMZ120" s="80"/>
      <c r="MNA120" s="79"/>
      <c r="MNB120" s="80"/>
      <c r="MNC120" s="79"/>
      <c r="MND120" s="79"/>
      <c r="MNE120" s="79"/>
      <c r="MNF120" s="25"/>
      <c r="MNG120" s="26"/>
      <c r="MNH120" s="26"/>
      <c r="MNI120" s="26"/>
      <c r="MNJ120" s="26"/>
      <c r="MNK120" s="26"/>
      <c r="MNL120" s="26"/>
      <c r="MNM120" s="26"/>
      <c r="MNN120" s="81"/>
      <c r="MNO120" s="80"/>
      <c r="MNP120" s="80"/>
      <c r="MNQ120" s="79"/>
      <c r="MNR120" s="80"/>
      <c r="MNS120" s="79"/>
      <c r="MNT120" s="79"/>
      <c r="MNU120" s="79"/>
      <c r="MNV120" s="25"/>
      <c r="MNW120" s="26"/>
      <c r="MNX120" s="26"/>
      <c r="MNY120" s="26"/>
      <c r="MNZ120" s="26"/>
      <c r="MOA120" s="26"/>
      <c r="MOB120" s="26"/>
      <c r="MOC120" s="26"/>
      <c r="MOD120" s="81"/>
      <c r="MOE120" s="80"/>
      <c r="MOF120" s="80"/>
      <c r="MOG120" s="79"/>
      <c r="MOH120" s="80"/>
      <c r="MOI120" s="79"/>
      <c r="MOJ120" s="79"/>
      <c r="MOK120" s="79"/>
      <c r="MOL120" s="25"/>
      <c r="MOM120" s="26"/>
      <c r="MON120" s="26"/>
      <c r="MOO120" s="26"/>
      <c r="MOP120" s="26"/>
      <c r="MOQ120" s="26"/>
      <c r="MOR120" s="26"/>
      <c r="MOS120" s="26"/>
      <c r="MOT120" s="81"/>
      <c r="MOU120" s="80"/>
      <c r="MOV120" s="80"/>
      <c r="MOW120" s="79"/>
      <c r="MOX120" s="80"/>
      <c r="MOY120" s="79"/>
      <c r="MOZ120" s="79"/>
      <c r="MPA120" s="79"/>
      <c r="MPB120" s="25"/>
      <c r="MPC120" s="26"/>
      <c r="MPD120" s="26"/>
      <c r="MPE120" s="26"/>
      <c r="MPF120" s="26"/>
      <c r="MPG120" s="26"/>
      <c r="MPH120" s="26"/>
      <c r="MPI120" s="26"/>
      <c r="MPJ120" s="81"/>
      <c r="MPK120" s="80"/>
      <c r="MPL120" s="80"/>
      <c r="MPM120" s="79"/>
      <c r="MPN120" s="80"/>
      <c r="MPO120" s="79"/>
      <c r="MPP120" s="79"/>
      <c r="MPQ120" s="79"/>
      <c r="MPR120" s="25"/>
      <c r="MPS120" s="26"/>
      <c r="MPT120" s="26"/>
      <c r="MPU120" s="26"/>
      <c r="MPV120" s="26"/>
      <c r="MPW120" s="26"/>
      <c r="MPX120" s="26"/>
      <c r="MPY120" s="26"/>
      <c r="MPZ120" s="81"/>
      <c r="MQA120" s="80"/>
      <c r="MQB120" s="80"/>
      <c r="MQC120" s="79"/>
      <c r="MQD120" s="80"/>
      <c r="MQE120" s="79"/>
      <c r="MQF120" s="79"/>
      <c r="MQG120" s="79"/>
      <c r="MQH120" s="25"/>
      <c r="MQI120" s="26"/>
      <c r="MQJ120" s="26"/>
      <c r="MQK120" s="26"/>
      <c r="MQL120" s="26"/>
      <c r="MQM120" s="26"/>
      <c r="MQN120" s="26"/>
      <c r="MQO120" s="26"/>
      <c r="MQP120" s="81"/>
      <c r="MQQ120" s="80"/>
      <c r="MQR120" s="80"/>
      <c r="MQS120" s="79"/>
      <c r="MQT120" s="80"/>
      <c r="MQU120" s="79"/>
      <c r="MQV120" s="79"/>
      <c r="MQW120" s="79"/>
      <c r="MQX120" s="25"/>
      <c r="MQY120" s="26"/>
      <c r="MQZ120" s="26"/>
      <c r="MRA120" s="26"/>
      <c r="MRB120" s="26"/>
      <c r="MRC120" s="26"/>
      <c r="MRD120" s="26"/>
      <c r="MRE120" s="26"/>
      <c r="MRF120" s="81"/>
      <c r="MRG120" s="80"/>
      <c r="MRH120" s="80"/>
      <c r="MRI120" s="79"/>
      <c r="MRJ120" s="80"/>
      <c r="MRK120" s="79"/>
      <c r="MRL120" s="79"/>
      <c r="MRM120" s="79"/>
      <c r="MRN120" s="25"/>
      <c r="MRO120" s="26"/>
      <c r="MRP120" s="26"/>
      <c r="MRQ120" s="26"/>
      <c r="MRR120" s="26"/>
      <c r="MRS120" s="26"/>
      <c r="MRT120" s="26"/>
      <c r="MRU120" s="26"/>
      <c r="MRV120" s="81"/>
      <c r="MRW120" s="80"/>
      <c r="MRX120" s="80"/>
      <c r="MRY120" s="79"/>
      <c r="MRZ120" s="80"/>
      <c r="MSA120" s="79"/>
      <c r="MSB120" s="79"/>
      <c r="MSC120" s="79"/>
      <c r="MSD120" s="25"/>
      <c r="MSE120" s="26"/>
      <c r="MSF120" s="26"/>
      <c r="MSG120" s="26"/>
      <c r="MSH120" s="26"/>
      <c r="MSI120" s="26"/>
      <c r="MSJ120" s="26"/>
      <c r="MSK120" s="26"/>
      <c r="MSL120" s="81"/>
      <c r="MSM120" s="80"/>
      <c r="MSN120" s="80"/>
      <c r="MSO120" s="79"/>
      <c r="MSP120" s="80"/>
      <c r="MSQ120" s="79"/>
      <c r="MSR120" s="79"/>
      <c r="MSS120" s="79"/>
      <c r="MST120" s="25"/>
      <c r="MSU120" s="26"/>
      <c r="MSV120" s="26"/>
      <c r="MSW120" s="26"/>
      <c r="MSX120" s="26"/>
      <c r="MSY120" s="26"/>
      <c r="MSZ120" s="26"/>
      <c r="MTA120" s="26"/>
      <c r="MTB120" s="81"/>
      <c r="MTC120" s="80"/>
      <c r="MTD120" s="80"/>
      <c r="MTE120" s="79"/>
      <c r="MTF120" s="80"/>
      <c r="MTG120" s="79"/>
      <c r="MTH120" s="79"/>
      <c r="MTI120" s="79"/>
      <c r="MTJ120" s="25"/>
      <c r="MTK120" s="26"/>
      <c r="MTL120" s="26"/>
      <c r="MTM120" s="26"/>
      <c r="MTN120" s="26"/>
      <c r="MTO120" s="26"/>
      <c r="MTP120" s="26"/>
      <c r="MTQ120" s="26"/>
      <c r="MTR120" s="81"/>
      <c r="MTS120" s="80"/>
      <c r="MTT120" s="80"/>
      <c r="MTU120" s="79"/>
      <c r="MTV120" s="80"/>
      <c r="MTW120" s="79"/>
      <c r="MTX120" s="79"/>
      <c r="MTY120" s="79"/>
      <c r="MTZ120" s="25"/>
      <c r="MUA120" s="26"/>
      <c r="MUB120" s="26"/>
      <c r="MUC120" s="26"/>
      <c r="MUD120" s="26"/>
      <c r="MUE120" s="26"/>
      <c r="MUF120" s="26"/>
      <c r="MUG120" s="26"/>
      <c r="MUH120" s="81"/>
      <c r="MUI120" s="80"/>
      <c r="MUJ120" s="80"/>
      <c r="MUK120" s="79"/>
      <c r="MUL120" s="80"/>
      <c r="MUM120" s="79"/>
      <c r="MUN120" s="79"/>
      <c r="MUO120" s="79"/>
      <c r="MUP120" s="25"/>
      <c r="MUQ120" s="26"/>
      <c r="MUR120" s="26"/>
      <c r="MUS120" s="26"/>
      <c r="MUT120" s="26"/>
      <c r="MUU120" s="26"/>
      <c r="MUV120" s="26"/>
      <c r="MUW120" s="26"/>
      <c r="MUX120" s="81"/>
      <c r="MUY120" s="80"/>
      <c r="MUZ120" s="80"/>
      <c r="MVA120" s="79"/>
      <c r="MVB120" s="80"/>
      <c r="MVC120" s="79"/>
      <c r="MVD120" s="79"/>
      <c r="MVE120" s="79"/>
      <c r="MVF120" s="25"/>
      <c r="MVG120" s="26"/>
      <c r="MVH120" s="26"/>
      <c r="MVI120" s="26"/>
      <c r="MVJ120" s="26"/>
      <c r="MVK120" s="26"/>
      <c r="MVL120" s="26"/>
      <c r="MVM120" s="26"/>
      <c r="MVN120" s="81"/>
      <c r="MVO120" s="80"/>
      <c r="MVP120" s="80"/>
      <c r="MVQ120" s="79"/>
      <c r="MVR120" s="80"/>
      <c r="MVS120" s="79"/>
      <c r="MVT120" s="79"/>
      <c r="MVU120" s="79"/>
      <c r="MVV120" s="25"/>
      <c r="MVW120" s="26"/>
      <c r="MVX120" s="26"/>
      <c r="MVY120" s="26"/>
      <c r="MVZ120" s="26"/>
      <c r="MWA120" s="26"/>
      <c r="MWB120" s="26"/>
      <c r="MWC120" s="26"/>
      <c r="MWD120" s="81"/>
      <c r="MWE120" s="80"/>
      <c r="MWF120" s="80"/>
      <c r="MWG120" s="79"/>
      <c r="MWH120" s="80"/>
      <c r="MWI120" s="79"/>
      <c r="MWJ120" s="79"/>
      <c r="MWK120" s="79"/>
      <c r="MWL120" s="25"/>
      <c r="MWM120" s="26"/>
      <c r="MWN120" s="26"/>
      <c r="MWO120" s="26"/>
      <c r="MWP120" s="26"/>
      <c r="MWQ120" s="26"/>
      <c r="MWR120" s="26"/>
      <c r="MWS120" s="26"/>
      <c r="MWT120" s="81"/>
      <c r="MWU120" s="80"/>
      <c r="MWV120" s="80"/>
      <c r="MWW120" s="79"/>
      <c r="MWX120" s="80"/>
      <c r="MWY120" s="79"/>
      <c r="MWZ120" s="79"/>
      <c r="MXA120" s="79"/>
      <c r="MXB120" s="25"/>
      <c r="MXC120" s="26"/>
      <c r="MXD120" s="26"/>
      <c r="MXE120" s="26"/>
      <c r="MXF120" s="26"/>
      <c r="MXG120" s="26"/>
      <c r="MXH120" s="26"/>
      <c r="MXI120" s="26"/>
      <c r="MXJ120" s="81"/>
      <c r="MXK120" s="80"/>
      <c r="MXL120" s="80"/>
      <c r="MXM120" s="79"/>
      <c r="MXN120" s="80"/>
      <c r="MXO120" s="79"/>
      <c r="MXP120" s="79"/>
      <c r="MXQ120" s="79"/>
      <c r="MXR120" s="25"/>
      <c r="MXS120" s="26"/>
      <c r="MXT120" s="26"/>
      <c r="MXU120" s="26"/>
      <c r="MXV120" s="26"/>
      <c r="MXW120" s="26"/>
      <c r="MXX120" s="26"/>
      <c r="MXY120" s="26"/>
      <c r="MXZ120" s="81"/>
      <c r="MYA120" s="80"/>
      <c r="MYB120" s="80"/>
      <c r="MYC120" s="79"/>
      <c r="MYD120" s="80"/>
      <c r="MYE120" s="79"/>
      <c r="MYF120" s="79"/>
      <c r="MYG120" s="79"/>
      <c r="MYH120" s="25"/>
      <c r="MYI120" s="26"/>
      <c r="MYJ120" s="26"/>
      <c r="MYK120" s="26"/>
      <c r="MYL120" s="26"/>
      <c r="MYM120" s="26"/>
      <c r="MYN120" s="26"/>
      <c r="MYO120" s="26"/>
      <c r="MYP120" s="81"/>
      <c r="MYQ120" s="80"/>
      <c r="MYR120" s="80"/>
      <c r="MYS120" s="79"/>
      <c r="MYT120" s="80"/>
      <c r="MYU120" s="79"/>
      <c r="MYV120" s="79"/>
      <c r="MYW120" s="79"/>
      <c r="MYX120" s="25"/>
      <c r="MYY120" s="26"/>
      <c r="MYZ120" s="26"/>
      <c r="MZA120" s="26"/>
      <c r="MZB120" s="26"/>
      <c r="MZC120" s="26"/>
      <c r="MZD120" s="26"/>
      <c r="MZE120" s="26"/>
      <c r="MZF120" s="81"/>
      <c r="MZG120" s="80"/>
      <c r="MZH120" s="80"/>
      <c r="MZI120" s="79"/>
      <c r="MZJ120" s="80"/>
      <c r="MZK120" s="79"/>
      <c r="MZL120" s="79"/>
      <c r="MZM120" s="79"/>
      <c r="MZN120" s="25"/>
      <c r="MZO120" s="26"/>
      <c r="MZP120" s="26"/>
      <c r="MZQ120" s="26"/>
      <c r="MZR120" s="26"/>
      <c r="MZS120" s="26"/>
      <c r="MZT120" s="26"/>
      <c r="MZU120" s="26"/>
      <c r="MZV120" s="81"/>
      <c r="MZW120" s="80"/>
      <c r="MZX120" s="80"/>
      <c r="MZY120" s="79"/>
      <c r="MZZ120" s="80"/>
      <c r="NAA120" s="79"/>
      <c r="NAB120" s="79"/>
      <c r="NAC120" s="79"/>
      <c r="NAD120" s="25"/>
      <c r="NAE120" s="26"/>
      <c r="NAF120" s="26"/>
      <c r="NAG120" s="26"/>
      <c r="NAH120" s="26"/>
      <c r="NAI120" s="26"/>
      <c r="NAJ120" s="26"/>
      <c r="NAK120" s="26"/>
      <c r="NAL120" s="81"/>
      <c r="NAM120" s="80"/>
      <c r="NAN120" s="80"/>
      <c r="NAO120" s="79"/>
      <c r="NAP120" s="80"/>
      <c r="NAQ120" s="79"/>
      <c r="NAR120" s="79"/>
      <c r="NAS120" s="79"/>
      <c r="NAT120" s="25"/>
      <c r="NAU120" s="26"/>
      <c r="NAV120" s="26"/>
      <c r="NAW120" s="26"/>
      <c r="NAX120" s="26"/>
      <c r="NAY120" s="26"/>
      <c r="NAZ120" s="26"/>
      <c r="NBA120" s="26"/>
      <c r="NBB120" s="81"/>
      <c r="NBC120" s="80"/>
      <c r="NBD120" s="80"/>
      <c r="NBE120" s="79"/>
      <c r="NBF120" s="80"/>
      <c r="NBG120" s="79"/>
      <c r="NBH120" s="79"/>
      <c r="NBI120" s="79"/>
      <c r="NBJ120" s="25"/>
      <c r="NBK120" s="26"/>
      <c r="NBL120" s="26"/>
      <c r="NBM120" s="26"/>
      <c r="NBN120" s="26"/>
      <c r="NBO120" s="26"/>
      <c r="NBP120" s="26"/>
      <c r="NBQ120" s="26"/>
      <c r="NBR120" s="81"/>
      <c r="NBS120" s="80"/>
      <c r="NBT120" s="80"/>
      <c r="NBU120" s="79"/>
      <c r="NBV120" s="80"/>
      <c r="NBW120" s="79"/>
      <c r="NBX120" s="79"/>
      <c r="NBY120" s="79"/>
      <c r="NBZ120" s="25"/>
      <c r="NCA120" s="26"/>
      <c r="NCB120" s="26"/>
      <c r="NCC120" s="26"/>
      <c r="NCD120" s="26"/>
      <c r="NCE120" s="26"/>
      <c r="NCF120" s="26"/>
      <c r="NCG120" s="26"/>
      <c r="NCH120" s="81"/>
      <c r="NCI120" s="80"/>
      <c r="NCJ120" s="80"/>
      <c r="NCK120" s="79"/>
      <c r="NCL120" s="80"/>
      <c r="NCM120" s="79"/>
      <c r="NCN120" s="79"/>
      <c r="NCO120" s="79"/>
      <c r="NCP120" s="25"/>
      <c r="NCQ120" s="26"/>
      <c r="NCR120" s="26"/>
      <c r="NCS120" s="26"/>
      <c r="NCT120" s="26"/>
      <c r="NCU120" s="26"/>
      <c r="NCV120" s="26"/>
      <c r="NCW120" s="26"/>
      <c r="NCX120" s="81"/>
      <c r="NCY120" s="80"/>
      <c r="NCZ120" s="80"/>
      <c r="NDA120" s="79"/>
      <c r="NDB120" s="80"/>
      <c r="NDC120" s="79"/>
      <c r="NDD120" s="79"/>
      <c r="NDE120" s="79"/>
      <c r="NDF120" s="25"/>
      <c r="NDG120" s="26"/>
      <c r="NDH120" s="26"/>
      <c r="NDI120" s="26"/>
      <c r="NDJ120" s="26"/>
      <c r="NDK120" s="26"/>
      <c r="NDL120" s="26"/>
      <c r="NDM120" s="26"/>
      <c r="NDN120" s="81"/>
      <c r="NDO120" s="80"/>
      <c r="NDP120" s="80"/>
      <c r="NDQ120" s="79"/>
      <c r="NDR120" s="80"/>
      <c r="NDS120" s="79"/>
      <c r="NDT120" s="79"/>
      <c r="NDU120" s="79"/>
      <c r="NDV120" s="25"/>
      <c r="NDW120" s="26"/>
      <c r="NDX120" s="26"/>
      <c r="NDY120" s="26"/>
      <c r="NDZ120" s="26"/>
      <c r="NEA120" s="26"/>
      <c r="NEB120" s="26"/>
      <c r="NEC120" s="26"/>
      <c r="NED120" s="81"/>
      <c r="NEE120" s="80"/>
      <c r="NEF120" s="80"/>
      <c r="NEG120" s="79"/>
      <c r="NEH120" s="80"/>
      <c r="NEI120" s="79"/>
      <c r="NEJ120" s="79"/>
      <c r="NEK120" s="79"/>
      <c r="NEL120" s="25"/>
      <c r="NEM120" s="26"/>
      <c r="NEN120" s="26"/>
      <c r="NEO120" s="26"/>
      <c r="NEP120" s="26"/>
      <c r="NEQ120" s="26"/>
      <c r="NER120" s="26"/>
      <c r="NES120" s="26"/>
      <c r="NET120" s="81"/>
      <c r="NEU120" s="80"/>
      <c r="NEV120" s="80"/>
      <c r="NEW120" s="79"/>
      <c r="NEX120" s="80"/>
      <c r="NEY120" s="79"/>
      <c r="NEZ120" s="79"/>
      <c r="NFA120" s="79"/>
      <c r="NFB120" s="25"/>
      <c r="NFC120" s="26"/>
      <c r="NFD120" s="26"/>
      <c r="NFE120" s="26"/>
      <c r="NFF120" s="26"/>
      <c r="NFG120" s="26"/>
      <c r="NFH120" s="26"/>
      <c r="NFI120" s="26"/>
      <c r="NFJ120" s="81"/>
      <c r="NFK120" s="80"/>
      <c r="NFL120" s="80"/>
      <c r="NFM120" s="79"/>
      <c r="NFN120" s="80"/>
      <c r="NFO120" s="79"/>
      <c r="NFP120" s="79"/>
      <c r="NFQ120" s="79"/>
      <c r="NFR120" s="25"/>
      <c r="NFS120" s="26"/>
      <c r="NFT120" s="26"/>
      <c r="NFU120" s="26"/>
      <c r="NFV120" s="26"/>
      <c r="NFW120" s="26"/>
      <c r="NFX120" s="26"/>
      <c r="NFY120" s="26"/>
      <c r="NFZ120" s="81"/>
      <c r="NGA120" s="80"/>
      <c r="NGB120" s="80"/>
      <c r="NGC120" s="79"/>
      <c r="NGD120" s="80"/>
      <c r="NGE120" s="79"/>
      <c r="NGF120" s="79"/>
      <c r="NGG120" s="79"/>
      <c r="NGH120" s="25"/>
      <c r="NGI120" s="26"/>
      <c r="NGJ120" s="26"/>
      <c r="NGK120" s="26"/>
      <c r="NGL120" s="26"/>
      <c r="NGM120" s="26"/>
      <c r="NGN120" s="26"/>
      <c r="NGO120" s="26"/>
      <c r="NGP120" s="81"/>
      <c r="NGQ120" s="80"/>
      <c r="NGR120" s="80"/>
      <c r="NGS120" s="79"/>
      <c r="NGT120" s="80"/>
      <c r="NGU120" s="79"/>
      <c r="NGV120" s="79"/>
      <c r="NGW120" s="79"/>
      <c r="NGX120" s="25"/>
      <c r="NGY120" s="26"/>
      <c r="NGZ120" s="26"/>
      <c r="NHA120" s="26"/>
      <c r="NHB120" s="26"/>
      <c r="NHC120" s="26"/>
      <c r="NHD120" s="26"/>
      <c r="NHE120" s="26"/>
      <c r="NHF120" s="81"/>
      <c r="NHG120" s="80"/>
      <c r="NHH120" s="80"/>
      <c r="NHI120" s="79"/>
      <c r="NHJ120" s="80"/>
      <c r="NHK120" s="79"/>
      <c r="NHL120" s="79"/>
      <c r="NHM120" s="79"/>
      <c r="NHN120" s="25"/>
      <c r="NHO120" s="26"/>
      <c r="NHP120" s="26"/>
      <c r="NHQ120" s="26"/>
      <c r="NHR120" s="26"/>
      <c r="NHS120" s="26"/>
      <c r="NHT120" s="26"/>
      <c r="NHU120" s="26"/>
      <c r="NHV120" s="81"/>
      <c r="NHW120" s="80"/>
      <c r="NHX120" s="80"/>
      <c r="NHY120" s="79"/>
      <c r="NHZ120" s="80"/>
      <c r="NIA120" s="79"/>
      <c r="NIB120" s="79"/>
      <c r="NIC120" s="79"/>
      <c r="NID120" s="25"/>
      <c r="NIE120" s="26"/>
      <c r="NIF120" s="26"/>
      <c r="NIG120" s="26"/>
      <c r="NIH120" s="26"/>
      <c r="NII120" s="26"/>
      <c r="NIJ120" s="26"/>
      <c r="NIK120" s="26"/>
      <c r="NIL120" s="81"/>
      <c r="NIM120" s="80"/>
      <c r="NIN120" s="80"/>
      <c r="NIO120" s="79"/>
      <c r="NIP120" s="80"/>
      <c r="NIQ120" s="79"/>
      <c r="NIR120" s="79"/>
      <c r="NIS120" s="79"/>
      <c r="NIT120" s="25"/>
      <c r="NIU120" s="26"/>
      <c r="NIV120" s="26"/>
      <c r="NIW120" s="26"/>
      <c r="NIX120" s="26"/>
      <c r="NIY120" s="26"/>
      <c r="NIZ120" s="26"/>
      <c r="NJA120" s="26"/>
      <c r="NJB120" s="81"/>
      <c r="NJC120" s="80"/>
      <c r="NJD120" s="80"/>
      <c r="NJE120" s="79"/>
      <c r="NJF120" s="80"/>
      <c r="NJG120" s="79"/>
      <c r="NJH120" s="79"/>
      <c r="NJI120" s="79"/>
      <c r="NJJ120" s="25"/>
      <c r="NJK120" s="26"/>
      <c r="NJL120" s="26"/>
      <c r="NJM120" s="26"/>
      <c r="NJN120" s="26"/>
      <c r="NJO120" s="26"/>
      <c r="NJP120" s="26"/>
      <c r="NJQ120" s="26"/>
      <c r="NJR120" s="81"/>
      <c r="NJS120" s="80"/>
      <c r="NJT120" s="80"/>
      <c r="NJU120" s="79"/>
      <c r="NJV120" s="80"/>
      <c r="NJW120" s="79"/>
      <c r="NJX120" s="79"/>
      <c r="NJY120" s="79"/>
      <c r="NJZ120" s="25"/>
      <c r="NKA120" s="26"/>
      <c r="NKB120" s="26"/>
      <c r="NKC120" s="26"/>
      <c r="NKD120" s="26"/>
      <c r="NKE120" s="26"/>
      <c r="NKF120" s="26"/>
      <c r="NKG120" s="26"/>
      <c r="NKH120" s="81"/>
      <c r="NKI120" s="80"/>
      <c r="NKJ120" s="80"/>
      <c r="NKK120" s="79"/>
      <c r="NKL120" s="80"/>
      <c r="NKM120" s="79"/>
      <c r="NKN120" s="79"/>
      <c r="NKO120" s="79"/>
      <c r="NKP120" s="25"/>
      <c r="NKQ120" s="26"/>
      <c r="NKR120" s="26"/>
      <c r="NKS120" s="26"/>
      <c r="NKT120" s="26"/>
      <c r="NKU120" s="26"/>
      <c r="NKV120" s="26"/>
      <c r="NKW120" s="26"/>
      <c r="NKX120" s="81"/>
      <c r="NKY120" s="80"/>
      <c r="NKZ120" s="80"/>
      <c r="NLA120" s="79"/>
      <c r="NLB120" s="80"/>
      <c r="NLC120" s="79"/>
      <c r="NLD120" s="79"/>
      <c r="NLE120" s="79"/>
      <c r="NLF120" s="25"/>
      <c r="NLG120" s="26"/>
      <c r="NLH120" s="26"/>
      <c r="NLI120" s="26"/>
      <c r="NLJ120" s="26"/>
      <c r="NLK120" s="26"/>
      <c r="NLL120" s="26"/>
      <c r="NLM120" s="26"/>
      <c r="NLN120" s="81"/>
      <c r="NLO120" s="80"/>
      <c r="NLP120" s="80"/>
      <c r="NLQ120" s="79"/>
      <c r="NLR120" s="80"/>
      <c r="NLS120" s="79"/>
      <c r="NLT120" s="79"/>
      <c r="NLU120" s="79"/>
      <c r="NLV120" s="25"/>
      <c r="NLW120" s="26"/>
      <c r="NLX120" s="26"/>
      <c r="NLY120" s="26"/>
      <c r="NLZ120" s="26"/>
      <c r="NMA120" s="26"/>
      <c r="NMB120" s="26"/>
      <c r="NMC120" s="26"/>
      <c r="NMD120" s="81"/>
      <c r="NME120" s="80"/>
      <c r="NMF120" s="80"/>
      <c r="NMG120" s="79"/>
      <c r="NMH120" s="80"/>
      <c r="NMI120" s="79"/>
      <c r="NMJ120" s="79"/>
      <c r="NMK120" s="79"/>
      <c r="NML120" s="25"/>
      <c r="NMM120" s="26"/>
      <c r="NMN120" s="26"/>
      <c r="NMO120" s="26"/>
      <c r="NMP120" s="26"/>
      <c r="NMQ120" s="26"/>
      <c r="NMR120" s="26"/>
      <c r="NMS120" s="26"/>
      <c r="NMT120" s="81"/>
      <c r="NMU120" s="80"/>
      <c r="NMV120" s="80"/>
      <c r="NMW120" s="79"/>
      <c r="NMX120" s="80"/>
      <c r="NMY120" s="79"/>
      <c r="NMZ120" s="79"/>
      <c r="NNA120" s="79"/>
      <c r="NNB120" s="25"/>
      <c r="NNC120" s="26"/>
      <c r="NND120" s="26"/>
      <c r="NNE120" s="26"/>
      <c r="NNF120" s="26"/>
      <c r="NNG120" s="26"/>
      <c r="NNH120" s="26"/>
      <c r="NNI120" s="26"/>
      <c r="NNJ120" s="81"/>
      <c r="NNK120" s="80"/>
      <c r="NNL120" s="80"/>
      <c r="NNM120" s="79"/>
      <c r="NNN120" s="80"/>
      <c r="NNO120" s="79"/>
      <c r="NNP120" s="79"/>
      <c r="NNQ120" s="79"/>
      <c r="NNR120" s="25"/>
      <c r="NNS120" s="26"/>
      <c r="NNT120" s="26"/>
      <c r="NNU120" s="26"/>
      <c r="NNV120" s="26"/>
      <c r="NNW120" s="26"/>
      <c r="NNX120" s="26"/>
      <c r="NNY120" s="26"/>
      <c r="NNZ120" s="81"/>
      <c r="NOA120" s="80"/>
      <c r="NOB120" s="80"/>
      <c r="NOC120" s="79"/>
      <c r="NOD120" s="80"/>
      <c r="NOE120" s="79"/>
      <c r="NOF120" s="79"/>
      <c r="NOG120" s="79"/>
      <c r="NOH120" s="25"/>
      <c r="NOI120" s="26"/>
      <c r="NOJ120" s="26"/>
      <c r="NOK120" s="26"/>
      <c r="NOL120" s="26"/>
      <c r="NOM120" s="26"/>
      <c r="NON120" s="26"/>
      <c r="NOO120" s="26"/>
      <c r="NOP120" s="81"/>
      <c r="NOQ120" s="80"/>
      <c r="NOR120" s="80"/>
      <c r="NOS120" s="79"/>
      <c r="NOT120" s="80"/>
      <c r="NOU120" s="79"/>
      <c r="NOV120" s="79"/>
      <c r="NOW120" s="79"/>
      <c r="NOX120" s="25"/>
      <c r="NOY120" s="26"/>
      <c r="NOZ120" s="26"/>
      <c r="NPA120" s="26"/>
      <c r="NPB120" s="26"/>
      <c r="NPC120" s="26"/>
      <c r="NPD120" s="26"/>
      <c r="NPE120" s="26"/>
      <c r="NPF120" s="81"/>
      <c r="NPG120" s="80"/>
      <c r="NPH120" s="80"/>
      <c r="NPI120" s="79"/>
      <c r="NPJ120" s="80"/>
      <c r="NPK120" s="79"/>
      <c r="NPL120" s="79"/>
      <c r="NPM120" s="79"/>
      <c r="NPN120" s="25"/>
      <c r="NPO120" s="26"/>
      <c r="NPP120" s="26"/>
      <c r="NPQ120" s="26"/>
      <c r="NPR120" s="26"/>
      <c r="NPS120" s="26"/>
      <c r="NPT120" s="26"/>
      <c r="NPU120" s="26"/>
      <c r="NPV120" s="81"/>
      <c r="NPW120" s="80"/>
      <c r="NPX120" s="80"/>
      <c r="NPY120" s="79"/>
      <c r="NPZ120" s="80"/>
      <c r="NQA120" s="79"/>
      <c r="NQB120" s="79"/>
      <c r="NQC120" s="79"/>
      <c r="NQD120" s="25"/>
      <c r="NQE120" s="26"/>
      <c r="NQF120" s="26"/>
      <c r="NQG120" s="26"/>
      <c r="NQH120" s="26"/>
      <c r="NQI120" s="26"/>
      <c r="NQJ120" s="26"/>
      <c r="NQK120" s="26"/>
      <c r="NQL120" s="81"/>
      <c r="NQM120" s="80"/>
      <c r="NQN120" s="80"/>
      <c r="NQO120" s="79"/>
      <c r="NQP120" s="80"/>
      <c r="NQQ120" s="79"/>
      <c r="NQR120" s="79"/>
      <c r="NQS120" s="79"/>
      <c r="NQT120" s="25"/>
      <c r="NQU120" s="26"/>
      <c r="NQV120" s="26"/>
      <c r="NQW120" s="26"/>
      <c r="NQX120" s="26"/>
      <c r="NQY120" s="26"/>
      <c r="NQZ120" s="26"/>
      <c r="NRA120" s="26"/>
      <c r="NRB120" s="81"/>
      <c r="NRC120" s="80"/>
      <c r="NRD120" s="80"/>
      <c r="NRE120" s="79"/>
      <c r="NRF120" s="80"/>
      <c r="NRG120" s="79"/>
      <c r="NRH120" s="79"/>
      <c r="NRI120" s="79"/>
      <c r="NRJ120" s="25"/>
      <c r="NRK120" s="26"/>
      <c r="NRL120" s="26"/>
      <c r="NRM120" s="26"/>
      <c r="NRN120" s="26"/>
      <c r="NRO120" s="26"/>
      <c r="NRP120" s="26"/>
      <c r="NRQ120" s="26"/>
      <c r="NRR120" s="81"/>
      <c r="NRS120" s="80"/>
      <c r="NRT120" s="80"/>
      <c r="NRU120" s="79"/>
      <c r="NRV120" s="80"/>
      <c r="NRW120" s="79"/>
      <c r="NRX120" s="79"/>
      <c r="NRY120" s="79"/>
      <c r="NRZ120" s="25"/>
      <c r="NSA120" s="26"/>
      <c r="NSB120" s="26"/>
      <c r="NSC120" s="26"/>
      <c r="NSD120" s="26"/>
      <c r="NSE120" s="26"/>
      <c r="NSF120" s="26"/>
      <c r="NSG120" s="26"/>
      <c r="NSH120" s="81"/>
      <c r="NSI120" s="80"/>
      <c r="NSJ120" s="80"/>
      <c r="NSK120" s="79"/>
      <c r="NSL120" s="80"/>
      <c r="NSM120" s="79"/>
      <c r="NSN120" s="79"/>
      <c r="NSO120" s="79"/>
      <c r="NSP120" s="25"/>
      <c r="NSQ120" s="26"/>
      <c r="NSR120" s="26"/>
      <c r="NSS120" s="26"/>
      <c r="NST120" s="26"/>
      <c r="NSU120" s="26"/>
      <c r="NSV120" s="26"/>
      <c r="NSW120" s="26"/>
      <c r="NSX120" s="81"/>
      <c r="NSY120" s="80"/>
      <c r="NSZ120" s="80"/>
      <c r="NTA120" s="79"/>
      <c r="NTB120" s="80"/>
      <c r="NTC120" s="79"/>
      <c r="NTD120" s="79"/>
      <c r="NTE120" s="79"/>
      <c r="NTF120" s="25"/>
      <c r="NTG120" s="26"/>
      <c r="NTH120" s="26"/>
      <c r="NTI120" s="26"/>
      <c r="NTJ120" s="26"/>
      <c r="NTK120" s="26"/>
      <c r="NTL120" s="26"/>
      <c r="NTM120" s="26"/>
      <c r="NTN120" s="81"/>
      <c r="NTO120" s="80"/>
      <c r="NTP120" s="80"/>
      <c r="NTQ120" s="79"/>
      <c r="NTR120" s="80"/>
      <c r="NTS120" s="79"/>
      <c r="NTT120" s="79"/>
      <c r="NTU120" s="79"/>
      <c r="NTV120" s="25"/>
      <c r="NTW120" s="26"/>
      <c r="NTX120" s="26"/>
      <c r="NTY120" s="26"/>
      <c r="NTZ120" s="26"/>
      <c r="NUA120" s="26"/>
      <c r="NUB120" s="26"/>
      <c r="NUC120" s="26"/>
      <c r="NUD120" s="81"/>
      <c r="NUE120" s="80"/>
      <c r="NUF120" s="80"/>
      <c r="NUG120" s="79"/>
      <c r="NUH120" s="80"/>
      <c r="NUI120" s="79"/>
      <c r="NUJ120" s="79"/>
      <c r="NUK120" s="79"/>
      <c r="NUL120" s="25"/>
      <c r="NUM120" s="26"/>
      <c r="NUN120" s="26"/>
      <c r="NUO120" s="26"/>
      <c r="NUP120" s="26"/>
      <c r="NUQ120" s="26"/>
      <c r="NUR120" s="26"/>
      <c r="NUS120" s="26"/>
      <c r="NUT120" s="81"/>
      <c r="NUU120" s="80"/>
      <c r="NUV120" s="80"/>
      <c r="NUW120" s="79"/>
      <c r="NUX120" s="80"/>
      <c r="NUY120" s="79"/>
      <c r="NUZ120" s="79"/>
      <c r="NVA120" s="79"/>
      <c r="NVB120" s="25"/>
      <c r="NVC120" s="26"/>
      <c r="NVD120" s="26"/>
      <c r="NVE120" s="26"/>
      <c r="NVF120" s="26"/>
      <c r="NVG120" s="26"/>
      <c r="NVH120" s="26"/>
      <c r="NVI120" s="26"/>
      <c r="NVJ120" s="81"/>
      <c r="NVK120" s="80"/>
      <c r="NVL120" s="80"/>
      <c r="NVM120" s="79"/>
      <c r="NVN120" s="80"/>
      <c r="NVO120" s="79"/>
      <c r="NVP120" s="79"/>
      <c r="NVQ120" s="79"/>
      <c r="NVR120" s="25"/>
      <c r="NVS120" s="26"/>
      <c r="NVT120" s="26"/>
      <c r="NVU120" s="26"/>
      <c r="NVV120" s="26"/>
      <c r="NVW120" s="26"/>
      <c r="NVX120" s="26"/>
      <c r="NVY120" s="26"/>
      <c r="NVZ120" s="81"/>
      <c r="NWA120" s="80"/>
      <c r="NWB120" s="80"/>
      <c r="NWC120" s="79"/>
      <c r="NWD120" s="80"/>
      <c r="NWE120" s="79"/>
      <c r="NWF120" s="79"/>
      <c r="NWG120" s="79"/>
      <c r="NWH120" s="25"/>
      <c r="NWI120" s="26"/>
      <c r="NWJ120" s="26"/>
      <c r="NWK120" s="26"/>
      <c r="NWL120" s="26"/>
      <c r="NWM120" s="26"/>
      <c r="NWN120" s="26"/>
      <c r="NWO120" s="26"/>
      <c r="NWP120" s="81"/>
      <c r="NWQ120" s="80"/>
      <c r="NWR120" s="80"/>
      <c r="NWS120" s="79"/>
      <c r="NWT120" s="80"/>
      <c r="NWU120" s="79"/>
      <c r="NWV120" s="79"/>
      <c r="NWW120" s="79"/>
      <c r="NWX120" s="25"/>
      <c r="NWY120" s="26"/>
      <c r="NWZ120" s="26"/>
      <c r="NXA120" s="26"/>
      <c r="NXB120" s="26"/>
      <c r="NXC120" s="26"/>
      <c r="NXD120" s="26"/>
      <c r="NXE120" s="26"/>
      <c r="NXF120" s="81"/>
      <c r="NXG120" s="80"/>
      <c r="NXH120" s="80"/>
      <c r="NXI120" s="79"/>
      <c r="NXJ120" s="80"/>
      <c r="NXK120" s="79"/>
      <c r="NXL120" s="79"/>
      <c r="NXM120" s="79"/>
      <c r="NXN120" s="25"/>
      <c r="NXO120" s="26"/>
      <c r="NXP120" s="26"/>
      <c r="NXQ120" s="26"/>
      <c r="NXR120" s="26"/>
      <c r="NXS120" s="26"/>
      <c r="NXT120" s="26"/>
      <c r="NXU120" s="26"/>
      <c r="NXV120" s="81"/>
      <c r="NXW120" s="80"/>
      <c r="NXX120" s="80"/>
      <c r="NXY120" s="79"/>
      <c r="NXZ120" s="80"/>
      <c r="NYA120" s="79"/>
      <c r="NYB120" s="79"/>
      <c r="NYC120" s="79"/>
      <c r="NYD120" s="25"/>
      <c r="NYE120" s="26"/>
      <c r="NYF120" s="26"/>
      <c r="NYG120" s="26"/>
      <c r="NYH120" s="26"/>
      <c r="NYI120" s="26"/>
      <c r="NYJ120" s="26"/>
      <c r="NYK120" s="26"/>
      <c r="NYL120" s="81"/>
      <c r="NYM120" s="80"/>
      <c r="NYN120" s="80"/>
      <c r="NYO120" s="79"/>
      <c r="NYP120" s="80"/>
      <c r="NYQ120" s="79"/>
      <c r="NYR120" s="79"/>
      <c r="NYS120" s="79"/>
      <c r="NYT120" s="25"/>
      <c r="NYU120" s="26"/>
      <c r="NYV120" s="26"/>
      <c r="NYW120" s="26"/>
      <c r="NYX120" s="26"/>
      <c r="NYY120" s="26"/>
      <c r="NYZ120" s="26"/>
      <c r="NZA120" s="26"/>
      <c r="NZB120" s="81"/>
      <c r="NZC120" s="80"/>
      <c r="NZD120" s="80"/>
      <c r="NZE120" s="79"/>
      <c r="NZF120" s="80"/>
      <c r="NZG120" s="79"/>
      <c r="NZH120" s="79"/>
      <c r="NZI120" s="79"/>
      <c r="NZJ120" s="25"/>
      <c r="NZK120" s="26"/>
      <c r="NZL120" s="26"/>
      <c r="NZM120" s="26"/>
      <c r="NZN120" s="26"/>
      <c r="NZO120" s="26"/>
      <c r="NZP120" s="26"/>
      <c r="NZQ120" s="26"/>
      <c r="NZR120" s="81"/>
      <c r="NZS120" s="80"/>
      <c r="NZT120" s="80"/>
      <c r="NZU120" s="79"/>
      <c r="NZV120" s="80"/>
      <c r="NZW120" s="79"/>
      <c r="NZX120" s="79"/>
      <c r="NZY120" s="79"/>
      <c r="NZZ120" s="25"/>
      <c r="OAA120" s="26"/>
      <c r="OAB120" s="26"/>
      <c r="OAC120" s="26"/>
      <c r="OAD120" s="26"/>
      <c r="OAE120" s="26"/>
      <c r="OAF120" s="26"/>
      <c r="OAG120" s="26"/>
      <c r="OAH120" s="81"/>
      <c r="OAI120" s="80"/>
      <c r="OAJ120" s="80"/>
      <c r="OAK120" s="79"/>
      <c r="OAL120" s="80"/>
      <c r="OAM120" s="79"/>
      <c r="OAN120" s="79"/>
      <c r="OAO120" s="79"/>
      <c r="OAP120" s="25"/>
      <c r="OAQ120" s="26"/>
      <c r="OAR120" s="26"/>
      <c r="OAS120" s="26"/>
      <c r="OAT120" s="26"/>
      <c r="OAU120" s="26"/>
      <c r="OAV120" s="26"/>
      <c r="OAW120" s="26"/>
      <c r="OAX120" s="81"/>
      <c r="OAY120" s="80"/>
      <c r="OAZ120" s="80"/>
      <c r="OBA120" s="79"/>
      <c r="OBB120" s="80"/>
      <c r="OBC120" s="79"/>
      <c r="OBD120" s="79"/>
      <c r="OBE120" s="79"/>
      <c r="OBF120" s="25"/>
      <c r="OBG120" s="26"/>
      <c r="OBH120" s="26"/>
      <c r="OBI120" s="26"/>
      <c r="OBJ120" s="26"/>
      <c r="OBK120" s="26"/>
      <c r="OBL120" s="26"/>
      <c r="OBM120" s="26"/>
      <c r="OBN120" s="81"/>
      <c r="OBO120" s="80"/>
      <c r="OBP120" s="80"/>
      <c r="OBQ120" s="79"/>
      <c r="OBR120" s="80"/>
      <c r="OBS120" s="79"/>
      <c r="OBT120" s="79"/>
      <c r="OBU120" s="79"/>
      <c r="OBV120" s="25"/>
      <c r="OBW120" s="26"/>
      <c r="OBX120" s="26"/>
      <c r="OBY120" s="26"/>
      <c r="OBZ120" s="26"/>
      <c r="OCA120" s="26"/>
      <c r="OCB120" s="26"/>
      <c r="OCC120" s="26"/>
      <c r="OCD120" s="81"/>
      <c r="OCE120" s="80"/>
      <c r="OCF120" s="80"/>
      <c r="OCG120" s="79"/>
      <c r="OCH120" s="80"/>
      <c r="OCI120" s="79"/>
      <c r="OCJ120" s="79"/>
      <c r="OCK120" s="79"/>
      <c r="OCL120" s="25"/>
      <c r="OCM120" s="26"/>
      <c r="OCN120" s="26"/>
      <c r="OCO120" s="26"/>
      <c r="OCP120" s="26"/>
      <c r="OCQ120" s="26"/>
      <c r="OCR120" s="26"/>
      <c r="OCS120" s="26"/>
      <c r="OCT120" s="81"/>
      <c r="OCU120" s="80"/>
      <c r="OCV120" s="80"/>
      <c r="OCW120" s="79"/>
      <c r="OCX120" s="80"/>
      <c r="OCY120" s="79"/>
      <c r="OCZ120" s="79"/>
      <c r="ODA120" s="79"/>
      <c r="ODB120" s="25"/>
      <c r="ODC120" s="26"/>
      <c r="ODD120" s="26"/>
      <c r="ODE120" s="26"/>
      <c r="ODF120" s="26"/>
      <c r="ODG120" s="26"/>
      <c r="ODH120" s="26"/>
      <c r="ODI120" s="26"/>
      <c r="ODJ120" s="81"/>
      <c r="ODK120" s="80"/>
      <c r="ODL120" s="80"/>
      <c r="ODM120" s="79"/>
      <c r="ODN120" s="80"/>
      <c r="ODO120" s="79"/>
      <c r="ODP120" s="79"/>
      <c r="ODQ120" s="79"/>
      <c r="ODR120" s="25"/>
      <c r="ODS120" s="26"/>
      <c r="ODT120" s="26"/>
      <c r="ODU120" s="26"/>
      <c r="ODV120" s="26"/>
      <c r="ODW120" s="26"/>
      <c r="ODX120" s="26"/>
      <c r="ODY120" s="26"/>
      <c r="ODZ120" s="81"/>
      <c r="OEA120" s="80"/>
      <c r="OEB120" s="80"/>
      <c r="OEC120" s="79"/>
      <c r="OED120" s="80"/>
      <c r="OEE120" s="79"/>
      <c r="OEF120" s="79"/>
      <c r="OEG120" s="79"/>
      <c r="OEH120" s="25"/>
      <c r="OEI120" s="26"/>
      <c r="OEJ120" s="26"/>
      <c r="OEK120" s="26"/>
      <c r="OEL120" s="26"/>
      <c r="OEM120" s="26"/>
      <c r="OEN120" s="26"/>
      <c r="OEO120" s="26"/>
      <c r="OEP120" s="81"/>
      <c r="OEQ120" s="80"/>
      <c r="OER120" s="80"/>
      <c r="OES120" s="79"/>
      <c r="OET120" s="80"/>
      <c r="OEU120" s="79"/>
      <c r="OEV120" s="79"/>
      <c r="OEW120" s="79"/>
      <c r="OEX120" s="25"/>
      <c r="OEY120" s="26"/>
      <c r="OEZ120" s="26"/>
      <c r="OFA120" s="26"/>
      <c r="OFB120" s="26"/>
      <c r="OFC120" s="26"/>
      <c r="OFD120" s="26"/>
      <c r="OFE120" s="26"/>
      <c r="OFF120" s="81"/>
      <c r="OFG120" s="80"/>
      <c r="OFH120" s="80"/>
      <c r="OFI120" s="79"/>
      <c r="OFJ120" s="80"/>
      <c r="OFK120" s="79"/>
      <c r="OFL120" s="79"/>
      <c r="OFM120" s="79"/>
      <c r="OFN120" s="25"/>
      <c r="OFO120" s="26"/>
      <c r="OFP120" s="26"/>
      <c r="OFQ120" s="26"/>
      <c r="OFR120" s="26"/>
      <c r="OFS120" s="26"/>
      <c r="OFT120" s="26"/>
      <c r="OFU120" s="26"/>
      <c r="OFV120" s="81"/>
      <c r="OFW120" s="80"/>
      <c r="OFX120" s="80"/>
      <c r="OFY120" s="79"/>
      <c r="OFZ120" s="80"/>
      <c r="OGA120" s="79"/>
      <c r="OGB120" s="79"/>
      <c r="OGC120" s="79"/>
      <c r="OGD120" s="25"/>
      <c r="OGE120" s="26"/>
      <c r="OGF120" s="26"/>
      <c r="OGG120" s="26"/>
      <c r="OGH120" s="26"/>
      <c r="OGI120" s="26"/>
      <c r="OGJ120" s="26"/>
      <c r="OGK120" s="26"/>
      <c r="OGL120" s="81"/>
      <c r="OGM120" s="80"/>
      <c r="OGN120" s="80"/>
      <c r="OGO120" s="79"/>
      <c r="OGP120" s="80"/>
      <c r="OGQ120" s="79"/>
      <c r="OGR120" s="79"/>
      <c r="OGS120" s="79"/>
      <c r="OGT120" s="25"/>
      <c r="OGU120" s="26"/>
      <c r="OGV120" s="26"/>
      <c r="OGW120" s="26"/>
      <c r="OGX120" s="26"/>
      <c r="OGY120" s="26"/>
      <c r="OGZ120" s="26"/>
      <c r="OHA120" s="26"/>
      <c r="OHB120" s="81"/>
      <c r="OHC120" s="80"/>
      <c r="OHD120" s="80"/>
      <c r="OHE120" s="79"/>
      <c r="OHF120" s="80"/>
      <c r="OHG120" s="79"/>
      <c r="OHH120" s="79"/>
      <c r="OHI120" s="79"/>
      <c r="OHJ120" s="25"/>
      <c r="OHK120" s="26"/>
      <c r="OHL120" s="26"/>
      <c r="OHM120" s="26"/>
      <c r="OHN120" s="26"/>
      <c r="OHO120" s="26"/>
      <c r="OHP120" s="26"/>
      <c r="OHQ120" s="26"/>
      <c r="OHR120" s="81"/>
      <c r="OHS120" s="80"/>
      <c r="OHT120" s="80"/>
      <c r="OHU120" s="79"/>
      <c r="OHV120" s="80"/>
      <c r="OHW120" s="79"/>
      <c r="OHX120" s="79"/>
      <c r="OHY120" s="79"/>
      <c r="OHZ120" s="25"/>
      <c r="OIA120" s="26"/>
      <c r="OIB120" s="26"/>
      <c r="OIC120" s="26"/>
      <c r="OID120" s="26"/>
      <c r="OIE120" s="26"/>
      <c r="OIF120" s="26"/>
      <c r="OIG120" s="26"/>
      <c r="OIH120" s="81"/>
      <c r="OII120" s="80"/>
      <c r="OIJ120" s="80"/>
      <c r="OIK120" s="79"/>
      <c r="OIL120" s="80"/>
      <c r="OIM120" s="79"/>
      <c r="OIN120" s="79"/>
      <c r="OIO120" s="79"/>
      <c r="OIP120" s="25"/>
      <c r="OIQ120" s="26"/>
      <c r="OIR120" s="26"/>
      <c r="OIS120" s="26"/>
      <c r="OIT120" s="26"/>
      <c r="OIU120" s="26"/>
      <c r="OIV120" s="26"/>
      <c r="OIW120" s="26"/>
      <c r="OIX120" s="81"/>
      <c r="OIY120" s="80"/>
      <c r="OIZ120" s="80"/>
      <c r="OJA120" s="79"/>
      <c r="OJB120" s="80"/>
      <c r="OJC120" s="79"/>
      <c r="OJD120" s="79"/>
      <c r="OJE120" s="79"/>
      <c r="OJF120" s="25"/>
      <c r="OJG120" s="26"/>
      <c r="OJH120" s="26"/>
      <c r="OJI120" s="26"/>
      <c r="OJJ120" s="26"/>
      <c r="OJK120" s="26"/>
      <c r="OJL120" s="26"/>
      <c r="OJM120" s="26"/>
      <c r="OJN120" s="81"/>
      <c r="OJO120" s="80"/>
      <c r="OJP120" s="80"/>
      <c r="OJQ120" s="79"/>
      <c r="OJR120" s="80"/>
      <c r="OJS120" s="79"/>
      <c r="OJT120" s="79"/>
      <c r="OJU120" s="79"/>
      <c r="OJV120" s="25"/>
      <c r="OJW120" s="26"/>
      <c r="OJX120" s="26"/>
      <c r="OJY120" s="26"/>
      <c r="OJZ120" s="26"/>
      <c r="OKA120" s="26"/>
      <c r="OKB120" s="26"/>
      <c r="OKC120" s="26"/>
      <c r="OKD120" s="81"/>
      <c r="OKE120" s="80"/>
      <c r="OKF120" s="80"/>
      <c r="OKG120" s="79"/>
      <c r="OKH120" s="80"/>
      <c r="OKI120" s="79"/>
      <c r="OKJ120" s="79"/>
      <c r="OKK120" s="79"/>
      <c r="OKL120" s="25"/>
      <c r="OKM120" s="26"/>
      <c r="OKN120" s="26"/>
      <c r="OKO120" s="26"/>
      <c r="OKP120" s="26"/>
      <c r="OKQ120" s="26"/>
      <c r="OKR120" s="26"/>
      <c r="OKS120" s="26"/>
      <c r="OKT120" s="81"/>
      <c r="OKU120" s="80"/>
      <c r="OKV120" s="80"/>
      <c r="OKW120" s="79"/>
      <c r="OKX120" s="80"/>
      <c r="OKY120" s="79"/>
      <c r="OKZ120" s="79"/>
      <c r="OLA120" s="79"/>
      <c r="OLB120" s="25"/>
      <c r="OLC120" s="26"/>
      <c r="OLD120" s="26"/>
      <c r="OLE120" s="26"/>
      <c r="OLF120" s="26"/>
      <c r="OLG120" s="26"/>
      <c r="OLH120" s="26"/>
      <c r="OLI120" s="26"/>
      <c r="OLJ120" s="81"/>
      <c r="OLK120" s="80"/>
      <c r="OLL120" s="80"/>
      <c r="OLM120" s="79"/>
      <c r="OLN120" s="80"/>
      <c r="OLO120" s="79"/>
      <c r="OLP120" s="79"/>
      <c r="OLQ120" s="79"/>
      <c r="OLR120" s="25"/>
      <c r="OLS120" s="26"/>
      <c r="OLT120" s="26"/>
      <c r="OLU120" s="26"/>
      <c r="OLV120" s="26"/>
      <c r="OLW120" s="26"/>
      <c r="OLX120" s="26"/>
      <c r="OLY120" s="26"/>
      <c r="OLZ120" s="81"/>
      <c r="OMA120" s="80"/>
      <c r="OMB120" s="80"/>
      <c r="OMC120" s="79"/>
      <c r="OMD120" s="80"/>
      <c r="OME120" s="79"/>
      <c r="OMF120" s="79"/>
      <c r="OMG120" s="79"/>
      <c r="OMH120" s="25"/>
      <c r="OMI120" s="26"/>
      <c r="OMJ120" s="26"/>
      <c r="OMK120" s="26"/>
      <c r="OML120" s="26"/>
      <c r="OMM120" s="26"/>
      <c r="OMN120" s="26"/>
      <c r="OMO120" s="26"/>
      <c r="OMP120" s="81"/>
      <c r="OMQ120" s="80"/>
      <c r="OMR120" s="80"/>
      <c r="OMS120" s="79"/>
      <c r="OMT120" s="80"/>
      <c r="OMU120" s="79"/>
      <c r="OMV120" s="79"/>
      <c r="OMW120" s="79"/>
      <c r="OMX120" s="25"/>
      <c r="OMY120" s="26"/>
      <c r="OMZ120" s="26"/>
      <c r="ONA120" s="26"/>
      <c r="ONB120" s="26"/>
      <c r="ONC120" s="26"/>
      <c r="OND120" s="26"/>
      <c r="ONE120" s="26"/>
      <c r="ONF120" s="81"/>
      <c r="ONG120" s="80"/>
      <c r="ONH120" s="80"/>
      <c r="ONI120" s="79"/>
      <c r="ONJ120" s="80"/>
      <c r="ONK120" s="79"/>
      <c r="ONL120" s="79"/>
      <c r="ONM120" s="79"/>
      <c r="ONN120" s="25"/>
      <c r="ONO120" s="26"/>
      <c r="ONP120" s="26"/>
      <c r="ONQ120" s="26"/>
      <c r="ONR120" s="26"/>
      <c r="ONS120" s="26"/>
      <c r="ONT120" s="26"/>
      <c r="ONU120" s="26"/>
      <c r="ONV120" s="81"/>
      <c r="ONW120" s="80"/>
      <c r="ONX120" s="80"/>
      <c r="ONY120" s="79"/>
      <c r="ONZ120" s="80"/>
      <c r="OOA120" s="79"/>
      <c r="OOB120" s="79"/>
      <c r="OOC120" s="79"/>
      <c r="OOD120" s="25"/>
      <c r="OOE120" s="26"/>
      <c r="OOF120" s="26"/>
      <c r="OOG120" s="26"/>
      <c r="OOH120" s="26"/>
      <c r="OOI120" s="26"/>
      <c r="OOJ120" s="26"/>
      <c r="OOK120" s="26"/>
      <c r="OOL120" s="81"/>
      <c r="OOM120" s="80"/>
      <c r="OON120" s="80"/>
      <c r="OOO120" s="79"/>
      <c r="OOP120" s="80"/>
      <c r="OOQ120" s="79"/>
      <c r="OOR120" s="79"/>
      <c r="OOS120" s="79"/>
      <c r="OOT120" s="25"/>
      <c r="OOU120" s="26"/>
      <c r="OOV120" s="26"/>
      <c r="OOW120" s="26"/>
      <c r="OOX120" s="26"/>
      <c r="OOY120" s="26"/>
      <c r="OOZ120" s="26"/>
      <c r="OPA120" s="26"/>
      <c r="OPB120" s="81"/>
      <c r="OPC120" s="80"/>
      <c r="OPD120" s="80"/>
      <c r="OPE120" s="79"/>
      <c r="OPF120" s="80"/>
      <c r="OPG120" s="79"/>
      <c r="OPH120" s="79"/>
      <c r="OPI120" s="79"/>
      <c r="OPJ120" s="25"/>
      <c r="OPK120" s="26"/>
      <c r="OPL120" s="26"/>
      <c r="OPM120" s="26"/>
      <c r="OPN120" s="26"/>
      <c r="OPO120" s="26"/>
      <c r="OPP120" s="26"/>
      <c r="OPQ120" s="26"/>
      <c r="OPR120" s="81"/>
      <c r="OPS120" s="80"/>
      <c r="OPT120" s="80"/>
      <c r="OPU120" s="79"/>
      <c r="OPV120" s="80"/>
      <c r="OPW120" s="79"/>
      <c r="OPX120" s="79"/>
      <c r="OPY120" s="79"/>
      <c r="OPZ120" s="25"/>
      <c r="OQA120" s="26"/>
      <c r="OQB120" s="26"/>
      <c r="OQC120" s="26"/>
      <c r="OQD120" s="26"/>
      <c r="OQE120" s="26"/>
      <c r="OQF120" s="26"/>
      <c r="OQG120" s="26"/>
      <c r="OQH120" s="81"/>
      <c r="OQI120" s="80"/>
      <c r="OQJ120" s="80"/>
      <c r="OQK120" s="79"/>
      <c r="OQL120" s="80"/>
      <c r="OQM120" s="79"/>
      <c r="OQN120" s="79"/>
      <c r="OQO120" s="79"/>
      <c r="OQP120" s="25"/>
      <c r="OQQ120" s="26"/>
      <c r="OQR120" s="26"/>
      <c r="OQS120" s="26"/>
      <c r="OQT120" s="26"/>
      <c r="OQU120" s="26"/>
      <c r="OQV120" s="26"/>
      <c r="OQW120" s="26"/>
      <c r="OQX120" s="81"/>
      <c r="OQY120" s="80"/>
      <c r="OQZ120" s="80"/>
      <c r="ORA120" s="79"/>
      <c r="ORB120" s="80"/>
      <c r="ORC120" s="79"/>
      <c r="ORD120" s="79"/>
      <c r="ORE120" s="79"/>
      <c r="ORF120" s="25"/>
      <c r="ORG120" s="26"/>
      <c r="ORH120" s="26"/>
      <c r="ORI120" s="26"/>
      <c r="ORJ120" s="26"/>
      <c r="ORK120" s="26"/>
      <c r="ORL120" s="26"/>
      <c r="ORM120" s="26"/>
      <c r="ORN120" s="81"/>
      <c r="ORO120" s="80"/>
      <c r="ORP120" s="80"/>
      <c r="ORQ120" s="79"/>
      <c r="ORR120" s="80"/>
      <c r="ORS120" s="79"/>
      <c r="ORT120" s="79"/>
      <c r="ORU120" s="79"/>
      <c r="ORV120" s="25"/>
      <c r="ORW120" s="26"/>
      <c r="ORX120" s="26"/>
      <c r="ORY120" s="26"/>
      <c r="ORZ120" s="26"/>
      <c r="OSA120" s="26"/>
      <c r="OSB120" s="26"/>
      <c r="OSC120" s="26"/>
      <c r="OSD120" s="81"/>
      <c r="OSE120" s="80"/>
      <c r="OSF120" s="80"/>
      <c r="OSG120" s="79"/>
      <c r="OSH120" s="80"/>
      <c r="OSI120" s="79"/>
      <c r="OSJ120" s="79"/>
      <c r="OSK120" s="79"/>
      <c r="OSL120" s="25"/>
      <c r="OSM120" s="26"/>
      <c r="OSN120" s="26"/>
      <c r="OSO120" s="26"/>
      <c r="OSP120" s="26"/>
      <c r="OSQ120" s="26"/>
      <c r="OSR120" s="26"/>
      <c r="OSS120" s="26"/>
      <c r="OST120" s="81"/>
      <c r="OSU120" s="80"/>
      <c r="OSV120" s="80"/>
      <c r="OSW120" s="79"/>
      <c r="OSX120" s="80"/>
      <c r="OSY120" s="79"/>
      <c r="OSZ120" s="79"/>
      <c r="OTA120" s="79"/>
      <c r="OTB120" s="25"/>
      <c r="OTC120" s="26"/>
      <c r="OTD120" s="26"/>
      <c r="OTE120" s="26"/>
      <c r="OTF120" s="26"/>
      <c r="OTG120" s="26"/>
      <c r="OTH120" s="26"/>
      <c r="OTI120" s="26"/>
      <c r="OTJ120" s="81"/>
      <c r="OTK120" s="80"/>
      <c r="OTL120" s="80"/>
      <c r="OTM120" s="79"/>
      <c r="OTN120" s="80"/>
      <c r="OTO120" s="79"/>
      <c r="OTP120" s="79"/>
      <c r="OTQ120" s="79"/>
      <c r="OTR120" s="25"/>
      <c r="OTS120" s="26"/>
      <c r="OTT120" s="26"/>
      <c r="OTU120" s="26"/>
      <c r="OTV120" s="26"/>
      <c r="OTW120" s="26"/>
      <c r="OTX120" s="26"/>
      <c r="OTY120" s="26"/>
      <c r="OTZ120" s="81"/>
      <c r="OUA120" s="80"/>
      <c r="OUB120" s="80"/>
      <c r="OUC120" s="79"/>
      <c r="OUD120" s="80"/>
      <c r="OUE120" s="79"/>
      <c r="OUF120" s="79"/>
      <c r="OUG120" s="79"/>
      <c r="OUH120" s="25"/>
      <c r="OUI120" s="26"/>
      <c r="OUJ120" s="26"/>
      <c r="OUK120" s="26"/>
      <c r="OUL120" s="26"/>
      <c r="OUM120" s="26"/>
      <c r="OUN120" s="26"/>
      <c r="OUO120" s="26"/>
      <c r="OUP120" s="81"/>
      <c r="OUQ120" s="80"/>
      <c r="OUR120" s="80"/>
      <c r="OUS120" s="79"/>
      <c r="OUT120" s="80"/>
      <c r="OUU120" s="79"/>
      <c r="OUV120" s="79"/>
      <c r="OUW120" s="79"/>
      <c r="OUX120" s="25"/>
      <c r="OUY120" s="26"/>
      <c r="OUZ120" s="26"/>
      <c r="OVA120" s="26"/>
      <c r="OVB120" s="26"/>
      <c r="OVC120" s="26"/>
      <c r="OVD120" s="26"/>
      <c r="OVE120" s="26"/>
      <c r="OVF120" s="81"/>
      <c r="OVG120" s="80"/>
      <c r="OVH120" s="80"/>
      <c r="OVI120" s="79"/>
      <c r="OVJ120" s="80"/>
      <c r="OVK120" s="79"/>
      <c r="OVL120" s="79"/>
      <c r="OVM120" s="79"/>
      <c r="OVN120" s="25"/>
      <c r="OVO120" s="26"/>
      <c r="OVP120" s="26"/>
      <c r="OVQ120" s="26"/>
      <c r="OVR120" s="26"/>
      <c r="OVS120" s="26"/>
      <c r="OVT120" s="26"/>
      <c r="OVU120" s="26"/>
      <c r="OVV120" s="81"/>
      <c r="OVW120" s="80"/>
      <c r="OVX120" s="80"/>
      <c r="OVY120" s="79"/>
      <c r="OVZ120" s="80"/>
      <c r="OWA120" s="79"/>
      <c r="OWB120" s="79"/>
      <c r="OWC120" s="79"/>
      <c r="OWD120" s="25"/>
      <c r="OWE120" s="26"/>
      <c r="OWF120" s="26"/>
      <c r="OWG120" s="26"/>
      <c r="OWH120" s="26"/>
      <c r="OWI120" s="26"/>
      <c r="OWJ120" s="26"/>
      <c r="OWK120" s="26"/>
      <c r="OWL120" s="81"/>
      <c r="OWM120" s="80"/>
      <c r="OWN120" s="80"/>
      <c r="OWO120" s="79"/>
      <c r="OWP120" s="80"/>
      <c r="OWQ120" s="79"/>
      <c r="OWR120" s="79"/>
      <c r="OWS120" s="79"/>
      <c r="OWT120" s="25"/>
      <c r="OWU120" s="26"/>
      <c r="OWV120" s="26"/>
      <c r="OWW120" s="26"/>
      <c r="OWX120" s="26"/>
      <c r="OWY120" s="26"/>
      <c r="OWZ120" s="26"/>
      <c r="OXA120" s="26"/>
      <c r="OXB120" s="81"/>
      <c r="OXC120" s="80"/>
      <c r="OXD120" s="80"/>
      <c r="OXE120" s="79"/>
      <c r="OXF120" s="80"/>
      <c r="OXG120" s="79"/>
      <c r="OXH120" s="79"/>
      <c r="OXI120" s="79"/>
      <c r="OXJ120" s="25"/>
      <c r="OXK120" s="26"/>
      <c r="OXL120" s="26"/>
      <c r="OXM120" s="26"/>
      <c r="OXN120" s="26"/>
      <c r="OXO120" s="26"/>
      <c r="OXP120" s="26"/>
      <c r="OXQ120" s="26"/>
      <c r="OXR120" s="81"/>
      <c r="OXS120" s="80"/>
      <c r="OXT120" s="80"/>
      <c r="OXU120" s="79"/>
      <c r="OXV120" s="80"/>
      <c r="OXW120" s="79"/>
      <c r="OXX120" s="79"/>
      <c r="OXY120" s="79"/>
      <c r="OXZ120" s="25"/>
      <c r="OYA120" s="26"/>
      <c r="OYB120" s="26"/>
      <c r="OYC120" s="26"/>
      <c r="OYD120" s="26"/>
      <c r="OYE120" s="26"/>
      <c r="OYF120" s="26"/>
      <c r="OYG120" s="26"/>
      <c r="OYH120" s="81"/>
      <c r="OYI120" s="80"/>
      <c r="OYJ120" s="80"/>
      <c r="OYK120" s="79"/>
      <c r="OYL120" s="80"/>
      <c r="OYM120" s="79"/>
      <c r="OYN120" s="79"/>
      <c r="OYO120" s="79"/>
      <c r="OYP120" s="25"/>
      <c r="OYQ120" s="26"/>
      <c r="OYR120" s="26"/>
      <c r="OYS120" s="26"/>
      <c r="OYT120" s="26"/>
      <c r="OYU120" s="26"/>
      <c r="OYV120" s="26"/>
      <c r="OYW120" s="26"/>
      <c r="OYX120" s="81"/>
      <c r="OYY120" s="80"/>
      <c r="OYZ120" s="80"/>
      <c r="OZA120" s="79"/>
      <c r="OZB120" s="80"/>
      <c r="OZC120" s="79"/>
      <c r="OZD120" s="79"/>
      <c r="OZE120" s="79"/>
      <c r="OZF120" s="25"/>
      <c r="OZG120" s="26"/>
      <c r="OZH120" s="26"/>
      <c r="OZI120" s="26"/>
      <c r="OZJ120" s="26"/>
      <c r="OZK120" s="26"/>
      <c r="OZL120" s="26"/>
      <c r="OZM120" s="26"/>
      <c r="OZN120" s="81"/>
      <c r="OZO120" s="80"/>
      <c r="OZP120" s="80"/>
      <c r="OZQ120" s="79"/>
      <c r="OZR120" s="80"/>
      <c r="OZS120" s="79"/>
      <c r="OZT120" s="79"/>
      <c r="OZU120" s="79"/>
      <c r="OZV120" s="25"/>
      <c r="OZW120" s="26"/>
      <c r="OZX120" s="26"/>
      <c r="OZY120" s="26"/>
      <c r="OZZ120" s="26"/>
      <c r="PAA120" s="26"/>
      <c r="PAB120" s="26"/>
      <c r="PAC120" s="26"/>
      <c r="PAD120" s="81"/>
      <c r="PAE120" s="80"/>
      <c r="PAF120" s="80"/>
      <c r="PAG120" s="79"/>
      <c r="PAH120" s="80"/>
      <c r="PAI120" s="79"/>
      <c r="PAJ120" s="79"/>
      <c r="PAK120" s="79"/>
      <c r="PAL120" s="25"/>
      <c r="PAM120" s="26"/>
      <c r="PAN120" s="26"/>
      <c r="PAO120" s="26"/>
      <c r="PAP120" s="26"/>
      <c r="PAQ120" s="26"/>
      <c r="PAR120" s="26"/>
      <c r="PAS120" s="26"/>
      <c r="PAT120" s="81"/>
      <c r="PAU120" s="80"/>
      <c r="PAV120" s="80"/>
      <c r="PAW120" s="79"/>
      <c r="PAX120" s="80"/>
      <c r="PAY120" s="79"/>
      <c r="PAZ120" s="79"/>
      <c r="PBA120" s="79"/>
      <c r="PBB120" s="25"/>
      <c r="PBC120" s="26"/>
      <c r="PBD120" s="26"/>
      <c r="PBE120" s="26"/>
      <c r="PBF120" s="26"/>
      <c r="PBG120" s="26"/>
      <c r="PBH120" s="26"/>
      <c r="PBI120" s="26"/>
      <c r="PBJ120" s="81"/>
      <c r="PBK120" s="80"/>
      <c r="PBL120" s="80"/>
      <c r="PBM120" s="79"/>
      <c r="PBN120" s="80"/>
      <c r="PBO120" s="79"/>
      <c r="PBP120" s="79"/>
      <c r="PBQ120" s="79"/>
      <c r="PBR120" s="25"/>
      <c r="PBS120" s="26"/>
      <c r="PBT120" s="26"/>
      <c r="PBU120" s="26"/>
      <c r="PBV120" s="26"/>
      <c r="PBW120" s="26"/>
      <c r="PBX120" s="26"/>
      <c r="PBY120" s="26"/>
      <c r="PBZ120" s="81"/>
      <c r="PCA120" s="80"/>
      <c r="PCB120" s="80"/>
      <c r="PCC120" s="79"/>
      <c r="PCD120" s="80"/>
      <c r="PCE120" s="79"/>
      <c r="PCF120" s="79"/>
      <c r="PCG120" s="79"/>
      <c r="PCH120" s="25"/>
      <c r="PCI120" s="26"/>
      <c r="PCJ120" s="26"/>
      <c r="PCK120" s="26"/>
      <c r="PCL120" s="26"/>
      <c r="PCM120" s="26"/>
      <c r="PCN120" s="26"/>
      <c r="PCO120" s="26"/>
      <c r="PCP120" s="81"/>
      <c r="PCQ120" s="80"/>
      <c r="PCR120" s="80"/>
      <c r="PCS120" s="79"/>
      <c r="PCT120" s="80"/>
      <c r="PCU120" s="79"/>
      <c r="PCV120" s="79"/>
      <c r="PCW120" s="79"/>
      <c r="PCX120" s="25"/>
      <c r="PCY120" s="26"/>
      <c r="PCZ120" s="26"/>
      <c r="PDA120" s="26"/>
      <c r="PDB120" s="26"/>
      <c r="PDC120" s="26"/>
      <c r="PDD120" s="26"/>
      <c r="PDE120" s="26"/>
      <c r="PDF120" s="81"/>
      <c r="PDG120" s="80"/>
      <c r="PDH120" s="80"/>
      <c r="PDI120" s="79"/>
      <c r="PDJ120" s="80"/>
      <c r="PDK120" s="79"/>
      <c r="PDL120" s="79"/>
      <c r="PDM120" s="79"/>
      <c r="PDN120" s="25"/>
      <c r="PDO120" s="26"/>
      <c r="PDP120" s="26"/>
      <c r="PDQ120" s="26"/>
      <c r="PDR120" s="26"/>
      <c r="PDS120" s="26"/>
      <c r="PDT120" s="26"/>
      <c r="PDU120" s="26"/>
      <c r="PDV120" s="81"/>
      <c r="PDW120" s="80"/>
      <c r="PDX120" s="80"/>
      <c r="PDY120" s="79"/>
      <c r="PDZ120" s="80"/>
      <c r="PEA120" s="79"/>
      <c r="PEB120" s="79"/>
      <c r="PEC120" s="79"/>
      <c r="PED120" s="25"/>
      <c r="PEE120" s="26"/>
      <c r="PEF120" s="26"/>
      <c r="PEG120" s="26"/>
      <c r="PEH120" s="26"/>
      <c r="PEI120" s="26"/>
      <c r="PEJ120" s="26"/>
      <c r="PEK120" s="26"/>
      <c r="PEL120" s="81"/>
      <c r="PEM120" s="80"/>
      <c r="PEN120" s="80"/>
      <c r="PEO120" s="79"/>
      <c r="PEP120" s="80"/>
      <c r="PEQ120" s="79"/>
      <c r="PER120" s="79"/>
      <c r="PES120" s="79"/>
      <c r="PET120" s="25"/>
      <c r="PEU120" s="26"/>
      <c r="PEV120" s="26"/>
      <c r="PEW120" s="26"/>
      <c r="PEX120" s="26"/>
      <c r="PEY120" s="26"/>
      <c r="PEZ120" s="26"/>
      <c r="PFA120" s="26"/>
      <c r="PFB120" s="81"/>
      <c r="PFC120" s="80"/>
      <c r="PFD120" s="80"/>
      <c r="PFE120" s="79"/>
      <c r="PFF120" s="80"/>
      <c r="PFG120" s="79"/>
      <c r="PFH120" s="79"/>
      <c r="PFI120" s="79"/>
      <c r="PFJ120" s="25"/>
      <c r="PFK120" s="26"/>
      <c r="PFL120" s="26"/>
      <c r="PFM120" s="26"/>
      <c r="PFN120" s="26"/>
      <c r="PFO120" s="26"/>
      <c r="PFP120" s="26"/>
      <c r="PFQ120" s="26"/>
      <c r="PFR120" s="81"/>
      <c r="PFS120" s="80"/>
      <c r="PFT120" s="80"/>
      <c r="PFU120" s="79"/>
      <c r="PFV120" s="80"/>
      <c r="PFW120" s="79"/>
      <c r="PFX120" s="79"/>
      <c r="PFY120" s="79"/>
      <c r="PFZ120" s="25"/>
      <c r="PGA120" s="26"/>
      <c r="PGB120" s="26"/>
      <c r="PGC120" s="26"/>
      <c r="PGD120" s="26"/>
      <c r="PGE120" s="26"/>
      <c r="PGF120" s="26"/>
      <c r="PGG120" s="26"/>
      <c r="PGH120" s="81"/>
      <c r="PGI120" s="80"/>
      <c r="PGJ120" s="80"/>
      <c r="PGK120" s="79"/>
      <c r="PGL120" s="80"/>
      <c r="PGM120" s="79"/>
      <c r="PGN120" s="79"/>
      <c r="PGO120" s="79"/>
      <c r="PGP120" s="25"/>
      <c r="PGQ120" s="26"/>
      <c r="PGR120" s="26"/>
      <c r="PGS120" s="26"/>
      <c r="PGT120" s="26"/>
      <c r="PGU120" s="26"/>
      <c r="PGV120" s="26"/>
      <c r="PGW120" s="26"/>
      <c r="PGX120" s="81"/>
      <c r="PGY120" s="80"/>
      <c r="PGZ120" s="80"/>
      <c r="PHA120" s="79"/>
      <c r="PHB120" s="80"/>
      <c r="PHC120" s="79"/>
      <c r="PHD120" s="79"/>
      <c r="PHE120" s="79"/>
      <c r="PHF120" s="25"/>
      <c r="PHG120" s="26"/>
      <c r="PHH120" s="26"/>
      <c r="PHI120" s="26"/>
      <c r="PHJ120" s="26"/>
      <c r="PHK120" s="26"/>
      <c r="PHL120" s="26"/>
      <c r="PHM120" s="26"/>
      <c r="PHN120" s="81"/>
      <c r="PHO120" s="80"/>
      <c r="PHP120" s="80"/>
      <c r="PHQ120" s="79"/>
      <c r="PHR120" s="80"/>
      <c r="PHS120" s="79"/>
      <c r="PHT120" s="79"/>
      <c r="PHU120" s="79"/>
      <c r="PHV120" s="25"/>
      <c r="PHW120" s="26"/>
      <c r="PHX120" s="26"/>
      <c r="PHY120" s="26"/>
      <c r="PHZ120" s="26"/>
      <c r="PIA120" s="26"/>
      <c r="PIB120" s="26"/>
      <c r="PIC120" s="26"/>
      <c r="PID120" s="81"/>
      <c r="PIE120" s="80"/>
      <c r="PIF120" s="80"/>
      <c r="PIG120" s="79"/>
      <c r="PIH120" s="80"/>
      <c r="PII120" s="79"/>
      <c r="PIJ120" s="79"/>
      <c r="PIK120" s="79"/>
      <c r="PIL120" s="25"/>
      <c r="PIM120" s="26"/>
      <c r="PIN120" s="26"/>
      <c r="PIO120" s="26"/>
      <c r="PIP120" s="26"/>
      <c r="PIQ120" s="26"/>
      <c r="PIR120" s="26"/>
      <c r="PIS120" s="26"/>
      <c r="PIT120" s="81"/>
      <c r="PIU120" s="80"/>
      <c r="PIV120" s="80"/>
      <c r="PIW120" s="79"/>
      <c r="PIX120" s="80"/>
      <c r="PIY120" s="79"/>
      <c r="PIZ120" s="79"/>
      <c r="PJA120" s="79"/>
      <c r="PJB120" s="25"/>
      <c r="PJC120" s="26"/>
      <c r="PJD120" s="26"/>
      <c r="PJE120" s="26"/>
      <c r="PJF120" s="26"/>
      <c r="PJG120" s="26"/>
      <c r="PJH120" s="26"/>
      <c r="PJI120" s="26"/>
      <c r="PJJ120" s="81"/>
      <c r="PJK120" s="80"/>
      <c r="PJL120" s="80"/>
      <c r="PJM120" s="79"/>
      <c r="PJN120" s="80"/>
      <c r="PJO120" s="79"/>
      <c r="PJP120" s="79"/>
      <c r="PJQ120" s="79"/>
      <c r="PJR120" s="25"/>
      <c r="PJS120" s="26"/>
      <c r="PJT120" s="26"/>
      <c r="PJU120" s="26"/>
      <c r="PJV120" s="26"/>
      <c r="PJW120" s="26"/>
      <c r="PJX120" s="26"/>
      <c r="PJY120" s="26"/>
      <c r="PJZ120" s="81"/>
      <c r="PKA120" s="80"/>
      <c r="PKB120" s="80"/>
      <c r="PKC120" s="79"/>
      <c r="PKD120" s="80"/>
      <c r="PKE120" s="79"/>
      <c r="PKF120" s="79"/>
      <c r="PKG120" s="79"/>
      <c r="PKH120" s="25"/>
      <c r="PKI120" s="26"/>
      <c r="PKJ120" s="26"/>
      <c r="PKK120" s="26"/>
      <c r="PKL120" s="26"/>
      <c r="PKM120" s="26"/>
      <c r="PKN120" s="26"/>
      <c r="PKO120" s="26"/>
      <c r="PKP120" s="81"/>
      <c r="PKQ120" s="80"/>
      <c r="PKR120" s="80"/>
      <c r="PKS120" s="79"/>
      <c r="PKT120" s="80"/>
      <c r="PKU120" s="79"/>
      <c r="PKV120" s="79"/>
      <c r="PKW120" s="79"/>
      <c r="PKX120" s="25"/>
      <c r="PKY120" s="26"/>
      <c r="PKZ120" s="26"/>
      <c r="PLA120" s="26"/>
      <c r="PLB120" s="26"/>
      <c r="PLC120" s="26"/>
      <c r="PLD120" s="26"/>
      <c r="PLE120" s="26"/>
      <c r="PLF120" s="81"/>
      <c r="PLG120" s="80"/>
      <c r="PLH120" s="80"/>
      <c r="PLI120" s="79"/>
      <c r="PLJ120" s="80"/>
      <c r="PLK120" s="79"/>
      <c r="PLL120" s="79"/>
      <c r="PLM120" s="79"/>
      <c r="PLN120" s="25"/>
      <c r="PLO120" s="26"/>
      <c r="PLP120" s="26"/>
      <c r="PLQ120" s="26"/>
      <c r="PLR120" s="26"/>
      <c r="PLS120" s="26"/>
      <c r="PLT120" s="26"/>
      <c r="PLU120" s="26"/>
      <c r="PLV120" s="81"/>
      <c r="PLW120" s="80"/>
      <c r="PLX120" s="80"/>
      <c r="PLY120" s="79"/>
      <c r="PLZ120" s="80"/>
      <c r="PMA120" s="79"/>
      <c r="PMB120" s="79"/>
      <c r="PMC120" s="79"/>
      <c r="PMD120" s="25"/>
      <c r="PME120" s="26"/>
      <c r="PMF120" s="26"/>
      <c r="PMG120" s="26"/>
      <c r="PMH120" s="26"/>
      <c r="PMI120" s="26"/>
      <c r="PMJ120" s="26"/>
      <c r="PMK120" s="26"/>
      <c r="PML120" s="81"/>
      <c r="PMM120" s="80"/>
      <c r="PMN120" s="80"/>
      <c r="PMO120" s="79"/>
      <c r="PMP120" s="80"/>
      <c r="PMQ120" s="79"/>
      <c r="PMR120" s="79"/>
      <c r="PMS120" s="79"/>
      <c r="PMT120" s="25"/>
      <c r="PMU120" s="26"/>
      <c r="PMV120" s="26"/>
      <c r="PMW120" s="26"/>
      <c r="PMX120" s="26"/>
      <c r="PMY120" s="26"/>
      <c r="PMZ120" s="26"/>
      <c r="PNA120" s="26"/>
      <c r="PNB120" s="81"/>
      <c r="PNC120" s="80"/>
      <c r="PND120" s="80"/>
      <c r="PNE120" s="79"/>
      <c r="PNF120" s="80"/>
      <c r="PNG120" s="79"/>
      <c r="PNH120" s="79"/>
      <c r="PNI120" s="79"/>
      <c r="PNJ120" s="25"/>
      <c r="PNK120" s="26"/>
      <c r="PNL120" s="26"/>
      <c r="PNM120" s="26"/>
      <c r="PNN120" s="26"/>
      <c r="PNO120" s="26"/>
      <c r="PNP120" s="26"/>
      <c r="PNQ120" s="26"/>
      <c r="PNR120" s="81"/>
      <c r="PNS120" s="80"/>
      <c r="PNT120" s="80"/>
      <c r="PNU120" s="79"/>
      <c r="PNV120" s="80"/>
      <c r="PNW120" s="79"/>
      <c r="PNX120" s="79"/>
      <c r="PNY120" s="79"/>
      <c r="PNZ120" s="25"/>
      <c r="POA120" s="26"/>
      <c r="POB120" s="26"/>
      <c r="POC120" s="26"/>
      <c r="POD120" s="26"/>
      <c r="POE120" s="26"/>
      <c r="POF120" s="26"/>
      <c r="POG120" s="26"/>
      <c r="POH120" s="81"/>
      <c r="POI120" s="80"/>
      <c r="POJ120" s="80"/>
      <c r="POK120" s="79"/>
      <c r="POL120" s="80"/>
      <c r="POM120" s="79"/>
      <c r="PON120" s="79"/>
      <c r="POO120" s="79"/>
      <c r="POP120" s="25"/>
      <c r="POQ120" s="26"/>
      <c r="POR120" s="26"/>
      <c r="POS120" s="26"/>
      <c r="POT120" s="26"/>
      <c r="POU120" s="26"/>
      <c r="POV120" s="26"/>
      <c r="POW120" s="26"/>
      <c r="POX120" s="81"/>
      <c r="POY120" s="80"/>
      <c r="POZ120" s="80"/>
      <c r="PPA120" s="79"/>
      <c r="PPB120" s="80"/>
      <c r="PPC120" s="79"/>
      <c r="PPD120" s="79"/>
      <c r="PPE120" s="79"/>
      <c r="PPF120" s="25"/>
      <c r="PPG120" s="26"/>
      <c r="PPH120" s="26"/>
      <c r="PPI120" s="26"/>
      <c r="PPJ120" s="26"/>
      <c r="PPK120" s="26"/>
      <c r="PPL120" s="26"/>
      <c r="PPM120" s="26"/>
      <c r="PPN120" s="81"/>
      <c r="PPO120" s="80"/>
      <c r="PPP120" s="80"/>
      <c r="PPQ120" s="79"/>
      <c r="PPR120" s="80"/>
      <c r="PPS120" s="79"/>
      <c r="PPT120" s="79"/>
      <c r="PPU120" s="79"/>
      <c r="PPV120" s="25"/>
      <c r="PPW120" s="26"/>
      <c r="PPX120" s="26"/>
      <c r="PPY120" s="26"/>
      <c r="PPZ120" s="26"/>
      <c r="PQA120" s="26"/>
      <c r="PQB120" s="26"/>
      <c r="PQC120" s="26"/>
      <c r="PQD120" s="81"/>
      <c r="PQE120" s="80"/>
      <c r="PQF120" s="80"/>
      <c r="PQG120" s="79"/>
      <c r="PQH120" s="80"/>
      <c r="PQI120" s="79"/>
      <c r="PQJ120" s="79"/>
      <c r="PQK120" s="79"/>
      <c r="PQL120" s="25"/>
      <c r="PQM120" s="26"/>
      <c r="PQN120" s="26"/>
      <c r="PQO120" s="26"/>
      <c r="PQP120" s="26"/>
      <c r="PQQ120" s="26"/>
      <c r="PQR120" s="26"/>
      <c r="PQS120" s="26"/>
      <c r="PQT120" s="81"/>
      <c r="PQU120" s="80"/>
      <c r="PQV120" s="80"/>
      <c r="PQW120" s="79"/>
      <c r="PQX120" s="80"/>
      <c r="PQY120" s="79"/>
      <c r="PQZ120" s="79"/>
      <c r="PRA120" s="79"/>
      <c r="PRB120" s="25"/>
      <c r="PRC120" s="26"/>
      <c r="PRD120" s="26"/>
      <c r="PRE120" s="26"/>
      <c r="PRF120" s="26"/>
      <c r="PRG120" s="26"/>
      <c r="PRH120" s="26"/>
      <c r="PRI120" s="26"/>
      <c r="PRJ120" s="81"/>
      <c r="PRK120" s="80"/>
      <c r="PRL120" s="80"/>
      <c r="PRM120" s="79"/>
      <c r="PRN120" s="80"/>
      <c r="PRO120" s="79"/>
      <c r="PRP120" s="79"/>
      <c r="PRQ120" s="79"/>
      <c r="PRR120" s="25"/>
      <c r="PRS120" s="26"/>
      <c r="PRT120" s="26"/>
      <c r="PRU120" s="26"/>
      <c r="PRV120" s="26"/>
      <c r="PRW120" s="26"/>
      <c r="PRX120" s="26"/>
      <c r="PRY120" s="26"/>
      <c r="PRZ120" s="81"/>
      <c r="PSA120" s="80"/>
      <c r="PSB120" s="80"/>
      <c r="PSC120" s="79"/>
      <c r="PSD120" s="80"/>
      <c r="PSE120" s="79"/>
      <c r="PSF120" s="79"/>
      <c r="PSG120" s="79"/>
      <c r="PSH120" s="25"/>
      <c r="PSI120" s="26"/>
      <c r="PSJ120" s="26"/>
      <c r="PSK120" s="26"/>
      <c r="PSL120" s="26"/>
      <c r="PSM120" s="26"/>
      <c r="PSN120" s="26"/>
      <c r="PSO120" s="26"/>
      <c r="PSP120" s="81"/>
      <c r="PSQ120" s="80"/>
      <c r="PSR120" s="80"/>
      <c r="PSS120" s="79"/>
      <c r="PST120" s="80"/>
      <c r="PSU120" s="79"/>
      <c r="PSV120" s="79"/>
      <c r="PSW120" s="79"/>
      <c r="PSX120" s="25"/>
      <c r="PSY120" s="26"/>
      <c r="PSZ120" s="26"/>
      <c r="PTA120" s="26"/>
      <c r="PTB120" s="26"/>
      <c r="PTC120" s="26"/>
      <c r="PTD120" s="26"/>
      <c r="PTE120" s="26"/>
      <c r="PTF120" s="81"/>
      <c r="PTG120" s="80"/>
      <c r="PTH120" s="80"/>
      <c r="PTI120" s="79"/>
      <c r="PTJ120" s="80"/>
      <c r="PTK120" s="79"/>
      <c r="PTL120" s="79"/>
      <c r="PTM120" s="79"/>
      <c r="PTN120" s="25"/>
      <c r="PTO120" s="26"/>
      <c r="PTP120" s="26"/>
      <c r="PTQ120" s="26"/>
      <c r="PTR120" s="26"/>
      <c r="PTS120" s="26"/>
      <c r="PTT120" s="26"/>
      <c r="PTU120" s="26"/>
      <c r="PTV120" s="81"/>
      <c r="PTW120" s="80"/>
      <c r="PTX120" s="80"/>
      <c r="PTY120" s="79"/>
      <c r="PTZ120" s="80"/>
      <c r="PUA120" s="79"/>
      <c r="PUB120" s="79"/>
      <c r="PUC120" s="79"/>
      <c r="PUD120" s="25"/>
      <c r="PUE120" s="26"/>
      <c r="PUF120" s="26"/>
      <c r="PUG120" s="26"/>
      <c r="PUH120" s="26"/>
      <c r="PUI120" s="26"/>
      <c r="PUJ120" s="26"/>
      <c r="PUK120" s="26"/>
      <c r="PUL120" s="81"/>
      <c r="PUM120" s="80"/>
      <c r="PUN120" s="80"/>
      <c r="PUO120" s="79"/>
      <c r="PUP120" s="80"/>
      <c r="PUQ120" s="79"/>
      <c r="PUR120" s="79"/>
      <c r="PUS120" s="79"/>
      <c r="PUT120" s="25"/>
      <c r="PUU120" s="26"/>
      <c r="PUV120" s="26"/>
      <c r="PUW120" s="26"/>
      <c r="PUX120" s="26"/>
      <c r="PUY120" s="26"/>
      <c r="PUZ120" s="26"/>
      <c r="PVA120" s="26"/>
      <c r="PVB120" s="81"/>
      <c r="PVC120" s="80"/>
      <c r="PVD120" s="80"/>
      <c r="PVE120" s="79"/>
      <c r="PVF120" s="80"/>
      <c r="PVG120" s="79"/>
      <c r="PVH120" s="79"/>
      <c r="PVI120" s="79"/>
      <c r="PVJ120" s="25"/>
      <c r="PVK120" s="26"/>
      <c r="PVL120" s="26"/>
      <c r="PVM120" s="26"/>
      <c r="PVN120" s="26"/>
      <c r="PVO120" s="26"/>
      <c r="PVP120" s="26"/>
      <c r="PVQ120" s="26"/>
      <c r="PVR120" s="81"/>
      <c r="PVS120" s="80"/>
      <c r="PVT120" s="80"/>
      <c r="PVU120" s="79"/>
      <c r="PVV120" s="80"/>
      <c r="PVW120" s="79"/>
      <c r="PVX120" s="79"/>
      <c r="PVY120" s="79"/>
      <c r="PVZ120" s="25"/>
      <c r="PWA120" s="26"/>
      <c r="PWB120" s="26"/>
      <c r="PWC120" s="26"/>
      <c r="PWD120" s="26"/>
      <c r="PWE120" s="26"/>
      <c r="PWF120" s="26"/>
      <c r="PWG120" s="26"/>
      <c r="PWH120" s="81"/>
      <c r="PWI120" s="80"/>
      <c r="PWJ120" s="80"/>
      <c r="PWK120" s="79"/>
      <c r="PWL120" s="80"/>
      <c r="PWM120" s="79"/>
      <c r="PWN120" s="79"/>
      <c r="PWO120" s="79"/>
      <c r="PWP120" s="25"/>
      <c r="PWQ120" s="26"/>
      <c r="PWR120" s="26"/>
      <c r="PWS120" s="26"/>
      <c r="PWT120" s="26"/>
      <c r="PWU120" s="26"/>
      <c r="PWV120" s="26"/>
      <c r="PWW120" s="26"/>
      <c r="PWX120" s="81"/>
      <c r="PWY120" s="80"/>
      <c r="PWZ120" s="80"/>
      <c r="PXA120" s="79"/>
      <c r="PXB120" s="80"/>
      <c r="PXC120" s="79"/>
      <c r="PXD120" s="79"/>
      <c r="PXE120" s="79"/>
      <c r="PXF120" s="25"/>
      <c r="PXG120" s="26"/>
      <c r="PXH120" s="26"/>
      <c r="PXI120" s="26"/>
      <c r="PXJ120" s="26"/>
      <c r="PXK120" s="26"/>
      <c r="PXL120" s="26"/>
      <c r="PXM120" s="26"/>
      <c r="PXN120" s="81"/>
      <c r="PXO120" s="80"/>
      <c r="PXP120" s="80"/>
      <c r="PXQ120" s="79"/>
      <c r="PXR120" s="80"/>
      <c r="PXS120" s="79"/>
      <c r="PXT120" s="79"/>
      <c r="PXU120" s="79"/>
      <c r="PXV120" s="25"/>
      <c r="PXW120" s="26"/>
      <c r="PXX120" s="26"/>
      <c r="PXY120" s="26"/>
      <c r="PXZ120" s="26"/>
      <c r="PYA120" s="26"/>
      <c r="PYB120" s="26"/>
      <c r="PYC120" s="26"/>
      <c r="PYD120" s="81"/>
      <c r="PYE120" s="80"/>
      <c r="PYF120" s="80"/>
      <c r="PYG120" s="79"/>
      <c r="PYH120" s="80"/>
      <c r="PYI120" s="79"/>
      <c r="PYJ120" s="79"/>
      <c r="PYK120" s="79"/>
      <c r="PYL120" s="25"/>
      <c r="PYM120" s="26"/>
      <c r="PYN120" s="26"/>
      <c r="PYO120" s="26"/>
      <c r="PYP120" s="26"/>
      <c r="PYQ120" s="26"/>
      <c r="PYR120" s="26"/>
      <c r="PYS120" s="26"/>
      <c r="PYT120" s="81"/>
      <c r="PYU120" s="80"/>
      <c r="PYV120" s="80"/>
      <c r="PYW120" s="79"/>
      <c r="PYX120" s="80"/>
      <c r="PYY120" s="79"/>
      <c r="PYZ120" s="79"/>
      <c r="PZA120" s="79"/>
      <c r="PZB120" s="25"/>
      <c r="PZC120" s="26"/>
      <c r="PZD120" s="26"/>
      <c r="PZE120" s="26"/>
      <c r="PZF120" s="26"/>
      <c r="PZG120" s="26"/>
      <c r="PZH120" s="26"/>
      <c r="PZI120" s="26"/>
      <c r="PZJ120" s="81"/>
      <c r="PZK120" s="80"/>
      <c r="PZL120" s="80"/>
      <c r="PZM120" s="79"/>
      <c r="PZN120" s="80"/>
      <c r="PZO120" s="79"/>
      <c r="PZP120" s="79"/>
      <c r="PZQ120" s="79"/>
      <c r="PZR120" s="25"/>
      <c r="PZS120" s="26"/>
      <c r="PZT120" s="26"/>
      <c r="PZU120" s="26"/>
      <c r="PZV120" s="26"/>
      <c r="PZW120" s="26"/>
      <c r="PZX120" s="26"/>
      <c r="PZY120" s="26"/>
      <c r="PZZ120" s="81"/>
      <c r="QAA120" s="80"/>
      <c r="QAB120" s="80"/>
      <c r="QAC120" s="79"/>
      <c r="QAD120" s="80"/>
      <c r="QAE120" s="79"/>
      <c r="QAF120" s="79"/>
      <c r="QAG120" s="79"/>
      <c r="QAH120" s="25"/>
      <c r="QAI120" s="26"/>
      <c r="QAJ120" s="26"/>
      <c r="QAK120" s="26"/>
      <c r="QAL120" s="26"/>
      <c r="QAM120" s="26"/>
      <c r="QAN120" s="26"/>
      <c r="QAO120" s="26"/>
      <c r="QAP120" s="81"/>
      <c r="QAQ120" s="80"/>
      <c r="QAR120" s="80"/>
      <c r="QAS120" s="79"/>
      <c r="QAT120" s="80"/>
      <c r="QAU120" s="79"/>
      <c r="QAV120" s="79"/>
      <c r="QAW120" s="79"/>
      <c r="QAX120" s="25"/>
      <c r="QAY120" s="26"/>
      <c r="QAZ120" s="26"/>
      <c r="QBA120" s="26"/>
      <c r="QBB120" s="26"/>
      <c r="QBC120" s="26"/>
      <c r="QBD120" s="26"/>
      <c r="QBE120" s="26"/>
      <c r="QBF120" s="81"/>
      <c r="QBG120" s="80"/>
      <c r="QBH120" s="80"/>
      <c r="QBI120" s="79"/>
      <c r="QBJ120" s="80"/>
      <c r="QBK120" s="79"/>
      <c r="QBL120" s="79"/>
      <c r="QBM120" s="79"/>
      <c r="QBN120" s="25"/>
      <c r="QBO120" s="26"/>
      <c r="QBP120" s="26"/>
      <c r="QBQ120" s="26"/>
      <c r="QBR120" s="26"/>
      <c r="QBS120" s="26"/>
      <c r="QBT120" s="26"/>
      <c r="QBU120" s="26"/>
      <c r="QBV120" s="81"/>
      <c r="QBW120" s="80"/>
      <c r="QBX120" s="80"/>
      <c r="QBY120" s="79"/>
      <c r="QBZ120" s="80"/>
      <c r="QCA120" s="79"/>
      <c r="QCB120" s="79"/>
      <c r="QCC120" s="79"/>
      <c r="QCD120" s="25"/>
      <c r="QCE120" s="26"/>
      <c r="QCF120" s="26"/>
      <c r="QCG120" s="26"/>
      <c r="QCH120" s="26"/>
      <c r="QCI120" s="26"/>
      <c r="QCJ120" s="26"/>
      <c r="QCK120" s="26"/>
      <c r="QCL120" s="81"/>
      <c r="QCM120" s="80"/>
      <c r="QCN120" s="80"/>
      <c r="QCO120" s="79"/>
      <c r="QCP120" s="80"/>
      <c r="QCQ120" s="79"/>
      <c r="QCR120" s="79"/>
      <c r="QCS120" s="79"/>
      <c r="QCT120" s="25"/>
      <c r="QCU120" s="26"/>
      <c r="QCV120" s="26"/>
      <c r="QCW120" s="26"/>
      <c r="QCX120" s="26"/>
      <c r="QCY120" s="26"/>
      <c r="QCZ120" s="26"/>
      <c r="QDA120" s="26"/>
      <c r="QDB120" s="81"/>
      <c r="QDC120" s="80"/>
      <c r="QDD120" s="80"/>
      <c r="QDE120" s="79"/>
      <c r="QDF120" s="80"/>
      <c r="QDG120" s="79"/>
      <c r="QDH120" s="79"/>
      <c r="QDI120" s="79"/>
      <c r="QDJ120" s="25"/>
      <c r="QDK120" s="26"/>
      <c r="QDL120" s="26"/>
      <c r="QDM120" s="26"/>
      <c r="QDN120" s="26"/>
      <c r="QDO120" s="26"/>
      <c r="QDP120" s="26"/>
      <c r="QDQ120" s="26"/>
      <c r="QDR120" s="81"/>
      <c r="QDS120" s="80"/>
      <c r="QDT120" s="80"/>
      <c r="QDU120" s="79"/>
      <c r="QDV120" s="80"/>
      <c r="QDW120" s="79"/>
      <c r="QDX120" s="79"/>
      <c r="QDY120" s="79"/>
      <c r="QDZ120" s="25"/>
      <c r="QEA120" s="26"/>
      <c r="QEB120" s="26"/>
      <c r="QEC120" s="26"/>
      <c r="QED120" s="26"/>
      <c r="QEE120" s="26"/>
      <c r="QEF120" s="26"/>
      <c r="QEG120" s="26"/>
      <c r="QEH120" s="81"/>
      <c r="QEI120" s="80"/>
      <c r="QEJ120" s="80"/>
      <c r="QEK120" s="79"/>
      <c r="QEL120" s="80"/>
      <c r="QEM120" s="79"/>
      <c r="QEN120" s="79"/>
      <c r="QEO120" s="79"/>
      <c r="QEP120" s="25"/>
      <c r="QEQ120" s="26"/>
      <c r="QER120" s="26"/>
      <c r="QES120" s="26"/>
      <c r="QET120" s="26"/>
      <c r="QEU120" s="26"/>
      <c r="QEV120" s="26"/>
      <c r="QEW120" s="26"/>
      <c r="QEX120" s="81"/>
      <c r="QEY120" s="80"/>
      <c r="QEZ120" s="80"/>
      <c r="QFA120" s="79"/>
      <c r="QFB120" s="80"/>
      <c r="QFC120" s="79"/>
      <c r="QFD120" s="79"/>
      <c r="QFE120" s="79"/>
      <c r="QFF120" s="25"/>
      <c r="QFG120" s="26"/>
      <c r="QFH120" s="26"/>
      <c r="QFI120" s="26"/>
      <c r="QFJ120" s="26"/>
      <c r="QFK120" s="26"/>
      <c r="QFL120" s="26"/>
      <c r="QFM120" s="26"/>
      <c r="QFN120" s="81"/>
      <c r="QFO120" s="80"/>
      <c r="QFP120" s="80"/>
      <c r="QFQ120" s="79"/>
      <c r="QFR120" s="80"/>
      <c r="QFS120" s="79"/>
      <c r="QFT120" s="79"/>
      <c r="QFU120" s="79"/>
      <c r="QFV120" s="25"/>
      <c r="QFW120" s="26"/>
      <c r="QFX120" s="26"/>
      <c r="QFY120" s="26"/>
      <c r="QFZ120" s="26"/>
      <c r="QGA120" s="26"/>
      <c r="QGB120" s="26"/>
      <c r="QGC120" s="26"/>
      <c r="QGD120" s="81"/>
      <c r="QGE120" s="80"/>
      <c r="QGF120" s="80"/>
      <c r="QGG120" s="79"/>
      <c r="QGH120" s="80"/>
      <c r="QGI120" s="79"/>
      <c r="QGJ120" s="79"/>
      <c r="QGK120" s="79"/>
      <c r="QGL120" s="25"/>
      <c r="QGM120" s="26"/>
      <c r="QGN120" s="26"/>
      <c r="QGO120" s="26"/>
      <c r="QGP120" s="26"/>
      <c r="QGQ120" s="26"/>
      <c r="QGR120" s="26"/>
      <c r="QGS120" s="26"/>
      <c r="QGT120" s="81"/>
      <c r="QGU120" s="80"/>
      <c r="QGV120" s="80"/>
      <c r="QGW120" s="79"/>
      <c r="QGX120" s="80"/>
      <c r="QGY120" s="79"/>
      <c r="QGZ120" s="79"/>
      <c r="QHA120" s="79"/>
      <c r="QHB120" s="25"/>
      <c r="QHC120" s="26"/>
      <c r="QHD120" s="26"/>
      <c r="QHE120" s="26"/>
      <c r="QHF120" s="26"/>
      <c r="QHG120" s="26"/>
      <c r="QHH120" s="26"/>
      <c r="QHI120" s="26"/>
      <c r="QHJ120" s="81"/>
      <c r="QHK120" s="80"/>
      <c r="QHL120" s="80"/>
      <c r="QHM120" s="79"/>
      <c r="QHN120" s="80"/>
      <c r="QHO120" s="79"/>
      <c r="QHP120" s="79"/>
      <c r="QHQ120" s="79"/>
      <c r="QHR120" s="25"/>
      <c r="QHS120" s="26"/>
      <c r="QHT120" s="26"/>
      <c r="QHU120" s="26"/>
      <c r="QHV120" s="26"/>
      <c r="QHW120" s="26"/>
      <c r="QHX120" s="26"/>
      <c r="QHY120" s="26"/>
      <c r="QHZ120" s="81"/>
      <c r="QIA120" s="80"/>
      <c r="QIB120" s="80"/>
      <c r="QIC120" s="79"/>
      <c r="QID120" s="80"/>
      <c r="QIE120" s="79"/>
      <c r="QIF120" s="79"/>
      <c r="QIG120" s="79"/>
      <c r="QIH120" s="25"/>
      <c r="QII120" s="26"/>
      <c r="QIJ120" s="26"/>
      <c r="QIK120" s="26"/>
      <c r="QIL120" s="26"/>
      <c r="QIM120" s="26"/>
      <c r="QIN120" s="26"/>
      <c r="QIO120" s="26"/>
      <c r="QIP120" s="81"/>
      <c r="QIQ120" s="80"/>
      <c r="QIR120" s="80"/>
      <c r="QIS120" s="79"/>
      <c r="QIT120" s="80"/>
      <c r="QIU120" s="79"/>
      <c r="QIV120" s="79"/>
      <c r="QIW120" s="79"/>
      <c r="QIX120" s="25"/>
      <c r="QIY120" s="26"/>
      <c r="QIZ120" s="26"/>
      <c r="QJA120" s="26"/>
      <c r="QJB120" s="26"/>
      <c r="QJC120" s="26"/>
      <c r="QJD120" s="26"/>
      <c r="QJE120" s="26"/>
      <c r="QJF120" s="81"/>
      <c r="QJG120" s="80"/>
      <c r="QJH120" s="80"/>
      <c r="QJI120" s="79"/>
      <c r="QJJ120" s="80"/>
      <c r="QJK120" s="79"/>
      <c r="QJL120" s="79"/>
      <c r="QJM120" s="79"/>
      <c r="QJN120" s="25"/>
      <c r="QJO120" s="26"/>
      <c r="QJP120" s="26"/>
      <c r="QJQ120" s="26"/>
      <c r="QJR120" s="26"/>
      <c r="QJS120" s="26"/>
      <c r="QJT120" s="26"/>
      <c r="QJU120" s="26"/>
      <c r="QJV120" s="81"/>
      <c r="QJW120" s="80"/>
      <c r="QJX120" s="80"/>
      <c r="QJY120" s="79"/>
      <c r="QJZ120" s="80"/>
      <c r="QKA120" s="79"/>
      <c r="QKB120" s="79"/>
      <c r="QKC120" s="79"/>
      <c r="QKD120" s="25"/>
      <c r="QKE120" s="26"/>
      <c r="QKF120" s="26"/>
      <c r="QKG120" s="26"/>
      <c r="QKH120" s="26"/>
      <c r="QKI120" s="26"/>
      <c r="QKJ120" s="26"/>
      <c r="QKK120" s="26"/>
      <c r="QKL120" s="81"/>
      <c r="QKM120" s="80"/>
      <c r="QKN120" s="80"/>
      <c r="QKO120" s="79"/>
      <c r="QKP120" s="80"/>
      <c r="QKQ120" s="79"/>
      <c r="QKR120" s="79"/>
      <c r="QKS120" s="79"/>
      <c r="QKT120" s="25"/>
      <c r="QKU120" s="26"/>
      <c r="QKV120" s="26"/>
      <c r="QKW120" s="26"/>
      <c r="QKX120" s="26"/>
      <c r="QKY120" s="26"/>
      <c r="QKZ120" s="26"/>
      <c r="QLA120" s="26"/>
      <c r="QLB120" s="81"/>
      <c r="QLC120" s="80"/>
      <c r="QLD120" s="80"/>
      <c r="QLE120" s="79"/>
      <c r="QLF120" s="80"/>
      <c r="QLG120" s="79"/>
      <c r="QLH120" s="79"/>
      <c r="QLI120" s="79"/>
      <c r="QLJ120" s="25"/>
      <c r="QLK120" s="26"/>
      <c r="QLL120" s="26"/>
      <c r="QLM120" s="26"/>
      <c r="QLN120" s="26"/>
      <c r="QLO120" s="26"/>
      <c r="QLP120" s="26"/>
      <c r="QLQ120" s="26"/>
      <c r="QLR120" s="81"/>
      <c r="QLS120" s="80"/>
      <c r="QLT120" s="80"/>
      <c r="QLU120" s="79"/>
      <c r="QLV120" s="80"/>
      <c r="QLW120" s="79"/>
      <c r="QLX120" s="79"/>
      <c r="QLY120" s="79"/>
      <c r="QLZ120" s="25"/>
      <c r="QMA120" s="26"/>
      <c r="QMB120" s="26"/>
      <c r="QMC120" s="26"/>
      <c r="QMD120" s="26"/>
      <c r="QME120" s="26"/>
      <c r="QMF120" s="26"/>
      <c r="QMG120" s="26"/>
      <c r="QMH120" s="81"/>
      <c r="QMI120" s="80"/>
      <c r="QMJ120" s="80"/>
      <c r="QMK120" s="79"/>
      <c r="QML120" s="80"/>
      <c r="QMM120" s="79"/>
      <c r="QMN120" s="79"/>
      <c r="QMO120" s="79"/>
      <c r="QMP120" s="25"/>
      <c r="QMQ120" s="26"/>
      <c r="QMR120" s="26"/>
      <c r="QMS120" s="26"/>
      <c r="QMT120" s="26"/>
      <c r="QMU120" s="26"/>
      <c r="QMV120" s="26"/>
      <c r="QMW120" s="26"/>
      <c r="QMX120" s="81"/>
      <c r="QMY120" s="80"/>
      <c r="QMZ120" s="80"/>
      <c r="QNA120" s="79"/>
      <c r="QNB120" s="80"/>
      <c r="QNC120" s="79"/>
      <c r="QND120" s="79"/>
      <c r="QNE120" s="79"/>
      <c r="QNF120" s="25"/>
      <c r="QNG120" s="26"/>
      <c r="QNH120" s="26"/>
      <c r="QNI120" s="26"/>
      <c r="QNJ120" s="26"/>
      <c r="QNK120" s="26"/>
      <c r="QNL120" s="26"/>
      <c r="QNM120" s="26"/>
      <c r="QNN120" s="81"/>
      <c r="QNO120" s="80"/>
      <c r="QNP120" s="80"/>
      <c r="QNQ120" s="79"/>
      <c r="QNR120" s="80"/>
      <c r="QNS120" s="79"/>
      <c r="QNT120" s="79"/>
      <c r="QNU120" s="79"/>
      <c r="QNV120" s="25"/>
      <c r="QNW120" s="26"/>
      <c r="QNX120" s="26"/>
      <c r="QNY120" s="26"/>
      <c r="QNZ120" s="26"/>
      <c r="QOA120" s="26"/>
      <c r="QOB120" s="26"/>
      <c r="QOC120" s="26"/>
      <c r="QOD120" s="81"/>
      <c r="QOE120" s="80"/>
      <c r="QOF120" s="80"/>
      <c r="QOG120" s="79"/>
      <c r="QOH120" s="80"/>
      <c r="QOI120" s="79"/>
      <c r="QOJ120" s="79"/>
      <c r="QOK120" s="79"/>
      <c r="QOL120" s="25"/>
      <c r="QOM120" s="26"/>
      <c r="QON120" s="26"/>
      <c r="QOO120" s="26"/>
      <c r="QOP120" s="26"/>
      <c r="QOQ120" s="26"/>
      <c r="QOR120" s="26"/>
      <c r="QOS120" s="26"/>
      <c r="QOT120" s="81"/>
      <c r="QOU120" s="80"/>
      <c r="QOV120" s="80"/>
      <c r="QOW120" s="79"/>
      <c r="QOX120" s="80"/>
      <c r="QOY120" s="79"/>
      <c r="QOZ120" s="79"/>
      <c r="QPA120" s="79"/>
      <c r="QPB120" s="25"/>
      <c r="QPC120" s="26"/>
      <c r="QPD120" s="26"/>
      <c r="QPE120" s="26"/>
      <c r="QPF120" s="26"/>
      <c r="QPG120" s="26"/>
      <c r="QPH120" s="26"/>
      <c r="QPI120" s="26"/>
      <c r="QPJ120" s="81"/>
      <c r="QPK120" s="80"/>
      <c r="QPL120" s="80"/>
      <c r="QPM120" s="79"/>
      <c r="QPN120" s="80"/>
      <c r="QPO120" s="79"/>
      <c r="QPP120" s="79"/>
      <c r="QPQ120" s="79"/>
      <c r="QPR120" s="25"/>
      <c r="QPS120" s="26"/>
      <c r="QPT120" s="26"/>
      <c r="QPU120" s="26"/>
      <c r="QPV120" s="26"/>
      <c r="QPW120" s="26"/>
      <c r="QPX120" s="26"/>
      <c r="QPY120" s="26"/>
      <c r="QPZ120" s="81"/>
      <c r="QQA120" s="80"/>
      <c r="QQB120" s="80"/>
      <c r="QQC120" s="79"/>
      <c r="QQD120" s="80"/>
      <c r="QQE120" s="79"/>
      <c r="QQF120" s="79"/>
      <c r="QQG120" s="79"/>
      <c r="QQH120" s="25"/>
      <c r="QQI120" s="26"/>
      <c r="QQJ120" s="26"/>
      <c r="QQK120" s="26"/>
      <c r="QQL120" s="26"/>
      <c r="QQM120" s="26"/>
      <c r="QQN120" s="26"/>
      <c r="QQO120" s="26"/>
      <c r="QQP120" s="81"/>
      <c r="QQQ120" s="80"/>
      <c r="QQR120" s="80"/>
      <c r="QQS120" s="79"/>
      <c r="QQT120" s="80"/>
      <c r="QQU120" s="79"/>
      <c r="QQV120" s="79"/>
      <c r="QQW120" s="79"/>
      <c r="QQX120" s="25"/>
      <c r="QQY120" s="26"/>
      <c r="QQZ120" s="26"/>
      <c r="QRA120" s="26"/>
      <c r="QRB120" s="26"/>
      <c r="QRC120" s="26"/>
      <c r="QRD120" s="26"/>
      <c r="QRE120" s="26"/>
      <c r="QRF120" s="81"/>
      <c r="QRG120" s="80"/>
      <c r="QRH120" s="80"/>
      <c r="QRI120" s="79"/>
      <c r="QRJ120" s="80"/>
      <c r="QRK120" s="79"/>
      <c r="QRL120" s="79"/>
      <c r="QRM120" s="79"/>
      <c r="QRN120" s="25"/>
      <c r="QRO120" s="26"/>
      <c r="QRP120" s="26"/>
      <c r="QRQ120" s="26"/>
      <c r="QRR120" s="26"/>
      <c r="QRS120" s="26"/>
      <c r="QRT120" s="26"/>
      <c r="QRU120" s="26"/>
      <c r="QRV120" s="81"/>
      <c r="QRW120" s="80"/>
      <c r="QRX120" s="80"/>
      <c r="QRY120" s="79"/>
      <c r="QRZ120" s="80"/>
      <c r="QSA120" s="79"/>
      <c r="QSB120" s="79"/>
      <c r="QSC120" s="79"/>
      <c r="QSD120" s="25"/>
      <c r="QSE120" s="26"/>
      <c r="QSF120" s="26"/>
      <c r="QSG120" s="26"/>
      <c r="QSH120" s="26"/>
      <c r="QSI120" s="26"/>
      <c r="QSJ120" s="26"/>
      <c r="QSK120" s="26"/>
      <c r="QSL120" s="81"/>
      <c r="QSM120" s="80"/>
      <c r="QSN120" s="80"/>
      <c r="QSO120" s="79"/>
      <c r="QSP120" s="80"/>
      <c r="QSQ120" s="79"/>
      <c r="QSR120" s="79"/>
      <c r="QSS120" s="79"/>
      <c r="QST120" s="25"/>
      <c r="QSU120" s="26"/>
      <c r="QSV120" s="26"/>
      <c r="QSW120" s="26"/>
      <c r="QSX120" s="26"/>
      <c r="QSY120" s="26"/>
      <c r="QSZ120" s="26"/>
      <c r="QTA120" s="26"/>
      <c r="QTB120" s="81"/>
      <c r="QTC120" s="80"/>
      <c r="QTD120" s="80"/>
      <c r="QTE120" s="79"/>
      <c r="QTF120" s="80"/>
      <c r="QTG120" s="79"/>
      <c r="QTH120" s="79"/>
      <c r="QTI120" s="79"/>
      <c r="QTJ120" s="25"/>
      <c r="QTK120" s="26"/>
      <c r="QTL120" s="26"/>
      <c r="QTM120" s="26"/>
      <c r="QTN120" s="26"/>
      <c r="QTO120" s="26"/>
      <c r="QTP120" s="26"/>
      <c r="QTQ120" s="26"/>
      <c r="QTR120" s="81"/>
      <c r="QTS120" s="80"/>
      <c r="QTT120" s="80"/>
      <c r="QTU120" s="79"/>
      <c r="QTV120" s="80"/>
      <c r="QTW120" s="79"/>
      <c r="QTX120" s="79"/>
      <c r="QTY120" s="79"/>
      <c r="QTZ120" s="25"/>
      <c r="QUA120" s="26"/>
      <c r="QUB120" s="26"/>
      <c r="QUC120" s="26"/>
      <c r="QUD120" s="26"/>
      <c r="QUE120" s="26"/>
      <c r="QUF120" s="26"/>
      <c r="QUG120" s="26"/>
      <c r="QUH120" s="81"/>
      <c r="QUI120" s="80"/>
      <c r="QUJ120" s="80"/>
      <c r="QUK120" s="79"/>
      <c r="QUL120" s="80"/>
      <c r="QUM120" s="79"/>
      <c r="QUN120" s="79"/>
      <c r="QUO120" s="79"/>
      <c r="QUP120" s="25"/>
      <c r="QUQ120" s="26"/>
      <c r="QUR120" s="26"/>
      <c r="QUS120" s="26"/>
      <c r="QUT120" s="26"/>
      <c r="QUU120" s="26"/>
      <c r="QUV120" s="26"/>
      <c r="QUW120" s="26"/>
      <c r="QUX120" s="81"/>
      <c r="QUY120" s="80"/>
      <c r="QUZ120" s="80"/>
      <c r="QVA120" s="79"/>
      <c r="QVB120" s="80"/>
      <c r="QVC120" s="79"/>
      <c r="QVD120" s="79"/>
      <c r="QVE120" s="79"/>
      <c r="QVF120" s="25"/>
      <c r="QVG120" s="26"/>
      <c r="QVH120" s="26"/>
      <c r="QVI120" s="26"/>
      <c r="QVJ120" s="26"/>
      <c r="QVK120" s="26"/>
      <c r="QVL120" s="26"/>
      <c r="QVM120" s="26"/>
      <c r="QVN120" s="81"/>
      <c r="QVO120" s="80"/>
      <c r="QVP120" s="80"/>
      <c r="QVQ120" s="79"/>
      <c r="QVR120" s="80"/>
      <c r="QVS120" s="79"/>
      <c r="QVT120" s="79"/>
      <c r="QVU120" s="79"/>
      <c r="QVV120" s="25"/>
      <c r="QVW120" s="26"/>
      <c r="QVX120" s="26"/>
      <c r="QVY120" s="26"/>
      <c r="QVZ120" s="26"/>
      <c r="QWA120" s="26"/>
      <c r="QWB120" s="26"/>
      <c r="QWC120" s="26"/>
      <c r="QWD120" s="81"/>
      <c r="QWE120" s="80"/>
      <c r="QWF120" s="80"/>
      <c r="QWG120" s="79"/>
      <c r="QWH120" s="80"/>
      <c r="QWI120" s="79"/>
      <c r="QWJ120" s="79"/>
      <c r="QWK120" s="79"/>
      <c r="QWL120" s="25"/>
      <c r="QWM120" s="26"/>
      <c r="QWN120" s="26"/>
      <c r="QWO120" s="26"/>
      <c r="QWP120" s="26"/>
      <c r="QWQ120" s="26"/>
      <c r="QWR120" s="26"/>
      <c r="QWS120" s="26"/>
      <c r="QWT120" s="81"/>
      <c r="QWU120" s="80"/>
      <c r="QWV120" s="80"/>
      <c r="QWW120" s="79"/>
      <c r="QWX120" s="80"/>
      <c r="QWY120" s="79"/>
      <c r="QWZ120" s="79"/>
      <c r="QXA120" s="79"/>
      <c r="QXB120" s="25"/>
      <c r="QXC120" s="26"/>
      <c r="QXD120" s="26"/>
      <c r="QXE120" s="26"/>
      <c r="QXF120" s="26"/>
      <c r="QXG120" s="26"/>
      <c r="QXH120" s="26"/>
      <c r="QXI120" s="26"/>
      <c r="QXJ120" s="81"/>
      <c r="QXK120" s="80"/>
      <c r="QXL120" s="80"/>
      <c r="QXM120" s="79"/>
      <c r="QXN120" s="80"/>
      <c r="QXO120" s="79"/>
      <c r="QXP120" s="79"/>
      <c r="QXQ120" s="79"/>
      <c r="QXR120" s="25"/>
      <c r="QXS120" s="26"/>
      <c r="QXT120" s="26"/>
      <c r="QXU120" s="26"/>
      <c r="QXV120" s="26"/>
      <c r="QXW120" s="26"/>
      <c r="QXX120" s="26"/>
      <c r="QXY120" s="26"/>
      <c r="QXZ120" s="81"/>
      <c r="QYA120" s="80"/>
      <c r="QYB120" s="80"/>
      <c r="QYC120" s="79"/>
      <c r="QYD120" s="80"/>
      <c r="QYE120" s="79"/>
      <c r="QYF120" s="79"/>
      <c r="QYG120" s="79"/>
      <c r="QYH120" s="25"/>
      <c r="QYI120" s="26"/>
      <c r="QYJ120" s="26"/>
      <c r="QYK120" s="26"/>
      <c r="QYL120" s="26"/>
      <c r="QYM120" s="26"/>
      <c r="QYN120" s="26"/>
      <c r="QYO120" s="26"/>
      <c r="QYP120" s="81"/>
      <c r="QYQ120" s="80"/>
      <c r="QYR120" s="80"/>
      <c r="QYS120" s="79"/>
      <c r="QYT120" s="80"/>
      <c r="QYU120" s="79"/>
      <c r="QYV120" s="79"/>
      <c r="QYW120" s="79"/>
      <c r="QYX120" s="25"/>
      <c r="QYY120" s="26"/>
      <c r="QYZ120" s="26"/>
      <c r="QZA120" s="26"/>
      <c r="QZB120" s="26"/>
      <c r="QZC120" s="26"/>
      <c r="QZD120" s="26"/>
      <c r="QZE120" s="26"/>
      <c r="QZF120" s="81"/>
      <c r="QZG120" s="80"/>
      <c r="QZH120" s="80"/>
      <c r="QZI120" s="79"/>
      <c r="QZJ120" s="80"/>
      <c r="QZK120" s="79"/>
      <c r="QZL120" s="79"/>
      <c r="QZM120" s="79"/>
      <c r="QZN120" s="25"/>
      <c r="QZO120" s="26"/>
      <c r="QZP120" s="26"/>
      <c r="QZQ120" s="26"/>
      <c r="QZR120" s="26"/>
      <c r="QZS120" s="26"/>
      <c r="QZT120" s="26"/>
      <c r="QZU120" s="26"/>
      <c r="QZV120" s="81"/>
      <c r="QZW120" s="80"/>
      <c r="QZX120" s="80"/>
      <c r="QZY120" s="79"/>
      <c r="QZZ120" s="80"/>
      <c r="RAA120" s="79"/>
      <c r="RAB120" s="79"/>
      <c r="RAC120" s="79"/>
      <c r="RAD120" s="25"/>
      <c r="RAE120" s="26"/>
      <c r="RAF120" s="26"/>
      <c r="RAG120" s="26"/>
      <c r="RAH120" s="26"/>
      <c r="RAI120" s="26"/>
      <c r="RAJ120" s="26"/>
      <c r="RAK120" s="26"/>
      <c r="RAL120" s="81"/>
      <c r="RAM120" s="80"/>
      <c r="RAN120" s="80"/>
      <c r="RAO120" s="79"/>
      <c r="RAP120" s="80"/>
      <c r="RAQ120" s="79"/>
      <c r="RAR120" s="79"/>
      <c r="RAS120" s="79"/>
      <c r="RAT120" s="25"/>
      <c r="RAU120" s="26"/>
      <c r="RAV120" s="26"/>
      <c r="RAW120" s="26"/>
      <c r="RAX120" s="26"/>
      <c r="RAY120" s="26"/>
      <c r="RAZ120" s="26"/>
      <c r="RBA120" s="26"/>
      <c r="RBB120" s="81"/>
      <c r="RBC120" s="80"/>
      <c r="RBD120" s="80"/>
      <c r="RBE120" s="79"/>
      <c r="RBF120" s="80"/>
      <c r="RBG120" s="79"/>
      <c r="RBH120" s="79"/>
      <c r="RBI120" s="79"/>
      <c r="RBJ120" s="25"/>
      <c r="RBK120" s="26"/>
      <c r="RBL120" s="26"/>
      <c r="RBM120" s="26"/>
      <c r="RBN120" s="26"/>
      <c r="RBO120" s="26"/>
      <c r="RBP120" s="26"/>
      <c r="RBQ120" s="26"/>
      <c r="RBR120" s="81"/>
      <c r="RBS120" s="80"/>
      <c r="RBT120" s="80"/>
      <c r="RBU120" s="79"/>
      <c r="RBV120" s="80"/>
      <c r="RBW120" s="79"/>
      <c r="RBX120" s="79"/>
      <c r="RBY120" s="79"/>
      <c r="RBZ120" s="25"/>
      <c r="RCA120" s="26"/>
      <c r="RCB120" s="26"/>
      <c r="RCC120" s="26"/>
      <c r="RCD120" s="26"/>
      <c r="RCE120" s="26"/>
      <c r="RCF120" s="26"/>
      <c r="RCG120" s="26"/>
      <c r="RCH120" s="81"/>
      <c r="RCI120" s="80"/>
      <c r="RCJ120" s="80"/>
      <c r="RCK120" s="79"/>
      <c r="RCL120" s="80"/>
      <c r="RCM120" s="79"/>
      <c r="RCN120" s="79"/>
      <c r="RCO120" s="79"/>
      <c r="RCP120" s="25"/>
      <c r="RCQ120" s="26"/>
      <c r="RCR120" s="26"/>
      <c r="RCS120" s="26"/>
      <c r="RCT120" s="26"/>
      <c r="RCU120" s="26"/>
      <c r="RCV120" s="26"/>
      <c r="RCW120" s="26"/>
      <c r="RCX120" s="81"/>
      <c r="RCY120" s="80"/>
      <c r="RCZ120" s="80"/>
      <c r="RDA120" s="79"/>
      <c r="RDB120" s="80"/>
      <c r="RDC120" s="79"/>
      <c r="RDD120" s="79"/>
      <c r="RDE120" s="79"/>
      <c r="RDF120" s="25"/>
      <c r="RDG120" s="26"/>
      <c r="RDH120" s="26"/>
      <c r="RDI120" s="26"/>
      <c r="RDJ120" s="26"/>
      <c r="RDK120" s="26"/>
      <c r="RDL120" s="26"/>
      <c r="RDM120" s="26"/>
      <c r="RDN120" s="81"/>
      <c r="RDO120" s="80"/>
      <c r="RDP120" s="80"/>
      <c r="RDQ120" s="79"/>
      <c r="RDR120" s="80"/>
      <c r="RDS120" s="79"/>
      <c r="RDT120" s="79"/>
      <c r="RDU120" s="79"/>
      <c r="RDV120" s="25"/>
      <c r="RDW120" s="26"/>
      <c r="RDX120" s="26"/>
      <c r="RDY120" s="26"/>
      <c r="RDZ120" s="26"/>
      <c r="REA120" s="26"/>
      <c r="REB120" s="26"/>
      <c r="REC120" s="26"/>
      <c r="RED120" s="81"/>
      <c r="REE120" s="80"/>
      <c r="REF120" s="80"/>
      <c r="REG120" s="79"/>
      <c r="REH120" s="80"/>
      <c r="REI120" s="79"/>
      <c r="REJ120" s="79"/>
      <c r="REK120" s="79"/>
      <c r="REL120" s="25"/>
      <c r="REM120" s="26"/>
      <c r="REN120" s="26"/>
      <c r="REO120" s="26"/>
      <c r="REP120" s="26"/>
      <c r="REQ120" s="26"/>
      <c r="RER120" s="26"/>
      <c r="RES120" s="26"/>
      <c r="RET120" s="81"/>
      <c r="REU120" s="80"/>
      <c r="REV120" s="80"/>
      <c r="REW120" s="79"/>
      <c r="REX120" s="80"/>
      <c r="REY120" s="79"/>
      <c r="REZ120" s="79"/>
      <c r="RFA120" s="79"/>
      <c r="RFB120" s="25"/>
      <c r="RFC120" s="26"/>
      <c r="RFD120" s="26"/>
      <c r="RFE120" s="26"/>
      <c r="RFF120" s="26"/>
      <c r="RFG120" s="26"/>
      <c r="RFH120" s="26"/>
      <c r="RFI120" s="26"/>
      <c r="RFJ120" s="81"/>
      <c r="RFK120" s="80"/>
      <c r="RFL120" s="80"/>
      <c r="RFM120" s="79"/>
      <c r="RFN120" s="80"/>
      <c r="RFO120" s="79"/>
      <c r="RFP120" s="79"/>
      <c r="RFQ120" s="79"/>
      <c r="RFR120" s="25"/>
      <c r="RFS120" s="26"/>
      <c r="RFT120" s="26"/>
      <c r="RFU120" s="26"/>
      <c r="RFV120" s="26"/>
      <c r="RFW120" s="26"/>
      <c r="RFX120" s="26"/>
      <c r="RFY120" s="26"/>
      <c r="RFZ120" s="81"/>
      <c r="RGA120" s="80"/>
      <c r="RGB120" s="80"/>
      <c r="RGC120" s="79"/>
      <c r="RGD120" s="80"/>
      <c r="RGE120" s="79"/>
      <c r="RGF120" s="79"/>
      <c r="RGG120" s="79"/>
      <c r="RGH120" s="25"/>
      <c r="RGI120" s="26"/>
      <c r="RGJ120" s="26"/>
      <c r="RGK120" s="26"/>
      <c r="RGL120" s="26"/>
      <c r="RGM120" s="26"/>
      <c r="RGN120" s="26"/>
      <c r="RGO120" s="26"/>
      <c r="RGP120" s="81"/>
      <c r="RGQ120" s="80"/>
      <c r="RGR120" s="80"/>
      <c r="RGS120" s="79"/>
      <c r="RGT120" s="80"/>
      <c r="RGU120" s="79"/>
      <c r="RGV120" s="79"/>
      <c r="RGW120" s="79"/>
      <c r="RGX120" s="25"/>
      <c r="RGY120" s="26"/>
      <c r="RGZ120" s="26"/>
      <c r="RHA120" s="26"/>
      <c r="RHB120" s="26"/>
      <c r="RHC120" s="26"/>
      <c r="RHD120" s="26"/>
      <c r="RHE120" s="26"/>
      <c r="RHF120" s="81"/>
      <c r="RHG120" s="80"/>
      <c r="RHH120" s="80"/>
      <c r="RHI120" s="79"/>
      <c r="RHJ120" s="80"/>
      <c r="RHK120" s="79"/>
      <c r="RHL120" s="79"/>
      <c r="RHM120" s="79"/>
      <c r="RHN120" s="25"/>
      <c r="RHO120" s="26"/>
      <c r="RHP120" s="26"/>
      <c r="RHQ120" s="26"/>
      <c r="RHR120" s="26"/>
      <c r="RHS120" s="26"/>
      <c r="RHT120" s="26"/>
      <c r="RHU120" s="26"/>
      <c r="RHV120" s="81"/>
      <c r="RHW120" s="80"/>
      <c r="RHX120" s="80"/>
      <c r="RHY120" s="79"/>
      <c r="RHZ120" s="80"/>
      <c r="RIA120" s="79"/>
      <c r="RIB120" s="79"/>
      <c r="RIC120" s="79"/>
      <c r="RID120" s="25"/>
      <c r="RIE120" s="26"/>
      <c r="RIF120" s="26"/>
      <c r="RIG120" s="26"/>
      <c r="RIH120" s="26"/>
      <c r="RII120" s="26"/>
      <c r="RIJ120" s="26"/>
      <c r="RIK120" s="26"/>
      <c r="RIL120" s="81"/>
      <c r="RIM120" s="80"/>
      <c r="RIN120" s="80"/>
      <c r="RIO120" s="79"/>
      <c r="RIP120" s="80"/>
      <c r="RIQ120" s="79"/>
      <c r="RIR120" s="79"/>
      <c r="RIS120" s="79"/>
      <c r="RIT120" s="25"/>
      <c r="RIU120" s="26"/>
      <c r="RIV120" s="26"/>
      <c r="RIW120" s="26"/>
      <c r="RIX120" s="26"/>
      <c r="RIY120" s="26"/>
      <c r="RIZ120" s="26"/>
      <c r="RJA120" s="26"/>
      <c r="RJB120" s="81"/>
      <c r="RJC120" s="80"/>
      <c r="RJD120" s="80"/>
      <c r="RJE120" s="79"/>
      <c r="RJF120" s="80"/>
      <c r="RJG120" s="79"/>
      <c r="RJH120" s="79"/>
      <c r="RJI120" s="79"/>
      <c r="RJJ120" s="25"/>
      <c r="RJK120" s="26"/>
      <c r="RJL120" s="26"/>
      <c r="RJM120" s="26"/>
      <c r="RJN120" s="26"/>
      <c r="RJO120" s="26"/>
      <c r="RJP120" s="26"/>
      <c r="RJQ120" s="26"/>
      <c r="RJR120" s="81"/>
      <c r="RJS120" s="80"/>
      <c r="RJT120" s="80"/>
      <c r="RJU120" s="79"/>
      <c r="RJV120" s="80"/>
      <c r="RJW120" s="79"/>
      <c r="RJX120" s="79"/>
      <c r="RJY120" s="79"/>
      <c r="RJZ120" s="25"/>
      <c r="RKA120" s="26"/>
      <c r="RKB120" s="26"/>
      <c r="RKC120" s="26"/>
      <c r="RKD120" s="26"/>
      <c r="RKE120" s="26"/>
      <c r="RKF120" s="26"/>
      <c r="RKG120" s="26"/>
      <c r="RKH120" s="81"/>
      <c r="RKI120" s="80"/>
      <c r="RKJ120" s="80"/>
      <c r="RKK120" s="79"/>
      <c r="RKL120" s="80"/>
      <c r="RKM120" s="79"/>
      <c r="RKN120" s="79"/>
      <c r="RKO120" s="79"/>
      <c r="RKP120" s="25"/>
      <c r="RKQ120" s="26"/>
      <c r="RKR120" s="26"/>
      <c r="RKS120" s="26"/>
      <c r="RKT120" s="26"/>
      <c r="RKU120" s="26"/>
      <c r="RKV120" s="26"/>
      <c r="RKW120" s="26"/>
      <c r="RKX120" s="81"/>
      <c r="RKY120" s="80"/>
      <c r="RKZ120" s="80"/>
      <c r="RLA120" s="79"/>
      <c r="RLB120" s="80"/>
      <c r="RLC120" s="79"/>
      <c r="RLD120" s="79"/>
      <c r="RLE120" s="79"/>
      <c r="RLF120" s="25"/>
      <c r="RLG120" s="26"/>
      <c r="RLH120" s="26"/>
      <c r="RLI120" s="26"/>
      <c r="RLJ120" s="26"/>
      <c r="RLK120" s="26"/>
      <c r="RLL120" s="26"/>
      <c r="RLM120" s="26"/>
      <c r="RLN120" s="81"/>
      <c r="RLO120" s="80"/>
      <c r="RLP120" s="80"/>
      <c r="RLQ120" s="79"/>
      <c r="RLR120" s="80"/>
      <c r="RLS120" s="79"/>
      <c r="RLT120" s="79"/>
      <c r="RLU120" s="79"/>
      <c r="RLV120" s="25"/>
      <c r="RLW120" s="26"/>
      <c r="RLX120" s="26"/>
      <c r="RLY120" s="26"/>
      <c r="RLZ120" s="26"/>
      <c r="RMA120" s="26"/>
      <c r="RMB120" s="26"/>
      <c r="RMC120" s="26"/>
      <c r="RMD120" s="81"/>
      <c r="RME120" s="80"/>
      <c r="RMF120" s="80"/>
      <c r="RMG120" s="79"/>
      <c r="RMH120" s="80"/>
      <c r="RMI120" s="79"/>
      <c r="RMJ120" s="79"/>
      <c r="RMK120" s="79"/>
      <c r="RML120" s="25"/>
      <c r="RMM120" s="26"/>
      <c r="RMN120" s="26"/>
      <c r="RMO120" s="26"/>
      <c r="RMP120" s="26"/>
      <c r="RMQ120" s="26"/>
      <c r="RMR120" s="26"/>
      <c r="RMS120" s="26"/>
      <c r="RMT120" s="81"/>
      <c r="RMU120" s="80"/>
      <c r="RMV120" s="80"/>
      <c r="RMW120" s="79"/>
      <c r="RMX120" s="80"/>
      <c r="RMY120" s="79"/>
      <c r="RMZ120" s="79"/>
      <c r="RNA120" s="79"/>
      <c r="RNB120" s="25"/>
      <c r="RNC120" s="26"/>
      <c r="RND120" s="26"/>
      <c r="RNE120" s="26"/>
      <c r="RNF120" s="26"/>
      <c r="RNG120" s="26"/>
      <c r="RNH120" s="26"/>
      <c r="RNI120" s="26"/>
      <c r="RNJ120" s="81"/>
      <c r="RNK120" s="80"/>
      <c r="RNL120" s="80"/>
      <c r="RNM120" s="79"/>
      <c r="RNN120" s="80"/>
      <c r="RNO120" s="79"/>
      <c r="RNP120" s="79"/>
      <c r="RNQ120" s="79"/>
      <c r="RNR120" s="25"/>
      <c r="RNS120" s="26"/>
      <c r="RNT120" s="26"/>
      <c r="RNU120" s="26"/>
      <c r="RNV120" s="26"/>
      <c r="RNW120" s="26"/>
      <c r="RNX120" s="26"/>
      <c r="RNY120" s="26"/>
      <c r="RNZ120" s="81"/>
      <c r="ROA120" s="80"/>
      <c r="ROB120" s="80"/>
      <c r="ROC120" s="79"/>
      <c r="ROD120" s="80"/>
      <c r="ROE120" s="79"/>
      <c r="ROF120" s="79"/>
      <c r="ROG120" s="79"/>
      <c r="ROH120" s="25"/>
      <c r="ROI120" s="26"/>
      <c r="ROJ120" s="26"/>
      <c r="ROK120" s="26"/>
      <c r="ROL120" s="26"/>
      <c r="ROM120" s="26"/>
      <c r="RON120" s="26"/>
      <c r="ROO120" s="26"/>
      <c r="ROP120" s="81"/>
      <c r="ROQ120" s="80"/>
      <c r="ROR120" s="80"/>
      <c r="ROS120" s="79"/>
      <c r="ROT120" s="80"/>
      <c r="ROU120" s="79"/>
      <c r="ROV120" s="79"/>
      <c r="ROW120" s="79"/>
      <c r="ROX120" s="25"/>
      <c r="ROY120" s="26"/>
      <c r="ROZ120" s="26"/>
      <c r="RPA120" s="26"/>
      <c r="RPB120" s="26"/>
      <c r="RPC120" s="26"/>
      <c r="RPD120" s="26"/>
      <c r="RPE120" s="26"/>
      <c r="RPF120" s="81"/>
      <c r="RPG120" s="80"/>
      <c r="RPH120" s="80"/>
      <c r="RPI120" s="79"/>
      <c r="RPJ120" s="80"/>
      <c r="RPK120" s="79"/>
      <c r="RPL120" s="79"/>
      <c r="RPM120" s="79"/>
      <c r="RPN120" s="25"/>
      <c r="RPO120" s="26"/>
      <c r="RPP120" s="26"/>
      <c r="RPQ120" s="26"/>
      <c r="RPR120" s="26"/>
      <c r="RPS120" s="26"/>
      <c r="RPT120" s="26"/>
      <c r="RPU120" s="26"/>
      <c r="RPV120" s="81"/>
      <c r="RPW120" s="80"/>
      <c r="RPX120" s="80"/>
      <c r="RPY120" s="79"/>
      <c r="RPZ120" s="80"/>
      <c r="RQA120" s="79"/>
      <c r="RQB120" s="79"/>
      <c r="RQC120" s="79"/>
      <c r="RQD120" s="25"/>
      <c r="RQE120" s="26"/>
      <c r="RQF120" s="26"/>
      <c r="RQG120" s="26"/>
      <c r="RQH120" s="26"/>
      <c r="RQI120" s="26"/>
      <c r="RQJ120" s="26"/>
      <c r="RQK120" s="26"/>
      <c r="RQL120" s="81"/>
      <c r="RQM120" s="80"/>
      <c r="RQN120" s="80"/>
      <c r="RQO120" s="79"/>
      <c r="RQP120" s="80"/>
      <c r="RQQ120" s="79"/>
      <c r="RQR120" s="79"/>
      <c r="RQS120" s="79"/>
      <c r="RQT120" s="25"/>
      <c r="RQU120" s="26"/>
      <c r="RQV120" s="26"/>
      <c r="RQW120" s="26"/>
      <c r="RQX120" s="26"/>
      <c r="RQY120" s="26"/>
      <c r="RQZ120" s="26"/>
      <c r="RRA120" s="26"/>
      <c r="RRB120" s="81"/>
      <c r="RRC120" s="80"/>
      <c r="RRD120" s="80"/>
      <c r="RRE120" s="79"/>
      <c r="RRF120" s="80"/>
      <c r="RRG120" s="79"/>
      <c r="RRH120" s="79"/>
      <c r="RRI120" s="79"/>
      <c r="RRJ120" s="25"/>
      <c r="RRK120" s="26"/>
      <c r="RRL120" s="26"/>
      <c r="RRM120" s="26"/>
      <c r="RRN120" s="26"/>
      <c r="RRO120" s="26"/>
      <c r="RRP120" s="26"/>
      <c r="RRQ120" s="26"/>
      <c r="RRR120" s="81"/>
      <c r="RRS120" s="80"/>
      <c r="RRT120" s="80"/>
      <c r="RRU120" s="79"/>
      <c r="RRV120" s="80"/>
      <c r="RRW120" s="79"/>
      <c r="RRX120" s="79"/>
      <c r="RRY120" s="79"/>
      <c r="RRZ120" s="25"/>
      <c r="RSA120" s="26"/>
      <c r="RSB120" s="26"/>
      <c r="RSC120" s="26"/>
      <c r="RSD120" s="26"/>
      <c r="RSE120" s="26"/>
      <c r="RSF120" s="26"/>
      <c r="RSG120" s="26"/>
      <c r="RSH120" s="81"/>
      <c r="RSI120" s="80"/>
      <c r="RSJ120" s="80"/>
      <c r="RSK120" s="79"/>
      <c r="RSL120" s="80"/>
      <c r="RSM120" s="79"/>
      <c r="RSN120" s="79"/>
      <c r="RSO120" s="79"/>
      <c r="RSP120" s="25"/>
      <c r="RSQ120" s="26"/>
      <c r="RSR120" s="26"/>
      <c r="RSS120" s="26"/>
      <c r="RST120" s="26"/>
      <c r="RSU120" s="26"/>
      <c r="RSV120" s="26"/>
      <c r="RSW120" s="26"/>
      <c r="RSX120" s="81"/>
      <c r="RSY120" s="80"/>
      <c r="RSZ120" s="80"/>
      <c r="RTA120" s="79"/>
      <c r="RTB120" s="80"/>
      <c r="RTC120" s="79"/>
      <c r="RTD120" s="79"/>
      <c r="RTE120" s="79"/>
      <c r="RTF120" s="25"/>
      <c r="RTG120" s="26"/>
      <c r="RTH120" s="26"/>
      <c r="RTI120" s="26"/>
      <c r="RTJ120" s="26"/>
      <c r="RTK120" s="26"/>
      <c r="RTL120" s="26"/>
      <c r="RTM120" s="26"/>
      <c r="RTN120" s="81"/>
      <c r="RTO120" s="80"/>
      <c r="RTP120" s="80"/>
      <c r="RTQ120" s="79"/>
      <c r="RTR120" s="80"/>
      <c r="RTS120" s="79"/>
      <c r="RTT120" s="79"/>
      <c r="RTU120" s="79"/>
      <c r="RTV120" s="25"/>
      <c r="RTW120" s="26"/>
      <c r="RTX120" s="26"/>
      <c r="RTY120" s="26"/>
      <c r="RTZ120" s="26"/>
      <c r="RUA120" s="26"/>
      <c r="RUB120" s="26"/>
      <c r="RUC120" s="26"/>
      <c r="RUD120" s="81"/>
      <c r="RUE120" s="80"/>
      <c r="RUF120" s="80"/>
      <c r="RUG120" s="79"/>
      <c r="RUH120" s="80"/>
      <c r="RUI120" s="79"/>
      <c r="RUJ120" s="79"/>
      <c r="RUK120" s="79"/>
      <c r="RUL120" s="25"/>
      <c r="RUM120" s="26"/>
      <c r="RUN120" s="26"/>
      <c r="RUO120" s="26"/>
      <c r="RUP120" s="26"/>
      <c r="RUQ120" s="26"/>
      <c r="RUR120" s="26"/>
      <c r="RUS120" s="26"/>
      <c r="RUT120" s="81"/>
      <c r="RUU120" s="80"/>
      <c r="RUV120" s="80"/>
      <c r="RUW120" s="79"/>
      <c r="RUX120" s="80"/>
      <c r="RUY120" s="79"/>
      <c r="RUZ120" s="79"/>
      <c r="RVA120" s="79"/>
      <c r="RVB120" s="25"/>
      <c r="RVC120" s="26"/>
      <c r="RVD120" s="26"/>
      <c r="RVE120" s="26"/>
      <c r="RVF120" s="26"/>
      <c r="RVG120" s="26"/>
      <c r="RVH120" s="26"/>
      <c r="RVI120" s="26"/>
      <c r="RVJ120" s="81"/>
      <c r="RVK120" s="80"/>
      <c r="RVL120" s="80"/>
      <c r="RVM120" s="79"/>
      <c r="RVN120" s="80"/>
      <c r="RVO120" s="79"/>
      <c r="RVP120" s="79"/>
      <c r="RVQ120" s="79"/>
      <c r="RVR120" s="25"/>
      <c r="RVS120" s="26"/>
      <c r="RVT120" s="26"/>
      <c r="RVU120" s="26"/>
      <c r="RVV120" s="26"/>
      <c r="RVW120" s="26"/>
      <c r="RVX120" s="26"/>
      <c r="RVY120" s="26"/>
      <c r="RVZ120" s="81"/>
      <c r="RWA120" s="80"/>
      <c r="RWB120" s="80"/>
      <c r="RWC120" s="79"/>
      <c r="RWD120" s="80"/>
      <c r="RWE120" s="79"/>
      <c r="RWF120" s="79"/>
      <c r="RWG120" s="79"/>
      <c r="RWH120" s="25"/>
      <c r="RWI120" s="26"/>
      <c r="RWJ120" s="26"/>
      <c r="RWK120" s="26"/>
      <c r="RWL120" s="26"/>
      <c r="RWM120" s="26"/>
      <c r="RWN120" s="26"/>
      <c r="RWO120" s="26"/>
      <c r="RWP120" s="81"/>
      <c r="RWQ120" s="80"/>
      <c r="RWR120" s="80"/>
      <c r="RWS120" s="79"/>
      <c r="RWT120" s="80"/>
      <c r="RWU120" s="79"/>
      <c r="RWV120" s="79"/>
      <c r="RWW120" s="79"/>
      <c r="RWX120" s="25"/>
      <c r="RWY120" s="26"/>
      <c r="RWZ120" s="26"/>
      <c r="RXA120" s="26"/>
      <c r="RXB120" s="26"/>
      <c r="RXC120" s="26"/>
      <c r="RXD120" s="26"/>
      <c r="RXE120" s="26"/>
      <c r="RXF120" s="81"/>
      <c r="RXG120" s="80"/>
      <c r="RXH120" s="80"/>
      <c r="RXI120" s="79"/>
      <c r="RXJ120" s="80"/>
      <c r="RXK120" s="79"/>
      <c r="RXL120" s="79"/>
      <c r="RXM120" s="79"/>
      <c r="RXN120" s="25"/>
      <c r="RXO120" s="26"/>
      <c r="RXP120" s="26"/>
      <c r="RXQ120" s="26"/>
      <c r="RXR120" s="26"/>
      <c r="RXS120" s="26"/>
      <c r="RXT120" s="26"/>
      <c r="RXU120" s="26"/>
      <c r="RXV120" s="81"/>
      <c r="RXW120" s="80"/>
      <c r="RXX120" s="80"/>
      <c r="RXY120" s="79"/>
      <c r="RXZ120" s="80"/>
      <c r="RYA120" s="79"/>
      <c r="RYB120" s="79"/>
      <c r="RYC120" s="79"/>
      <c r="RYD120" s="25"/>
      <c r="RYE120" s="26"/>
      <c r="RYF120" s="26"/>
      <c r="RYG120" s="26"/>
      <c r="RYH120" s="26"/>
      <c r="RYI120" s="26"/>
      <c r="RYJ120" s="26"/>
      <c r="RYK120" s="26"/>
      <c r="RYL120" s="81"/>
      <c r="RYM120" s="80"/>
      <c r="RYN120" s="80"/>
      <c r="RYO120" s="79"/>
      <c r="RYP120" s="80"/>
      <c r="RYQ120" s="79"/>
      <c r="RYR120" s="79"/>
      <c r="RYS120" s="79"/>
      <c r="RYT120" s="25"/>
      <c r="RYU120" s="26"/>
      <c r="RYV120" s="26"/>
      <c r="RYW120" s="26"/>
      <c r="RYX120" s="26"/>
      <c r="RYY120" s="26"/>
      <c r="RYZ120" s="26"/>
      <c r="RZA120" s="26"/>
      <c r="RZB120" s="81"/>
      <c r="RZC120" s="80"/>
      <c r="RZD120" s="80"/>
      <c r="RZE120" s="79"/>
      <c r="RZF120" s="80"/>
      <c r="RZG120" s="79"/>
      <c r="RZH120" s="79"/>
      <c r="RZI120" s="79"/>
      <c r="RZJ120" s="25"/>
      <c r="RZK120" s="26"/>
      <c r="RZL120" s="26"/>
      <c r="RZM120" s="26"/>
      <c r="RZN120" s="26"/>
      <c r="RZO120" s="26"/>
      <c r="RZP120" s="26"/>
      <c r="RZQ120" s="26"/>
      <c r="RZR120" s="81"/>
      <c r="RZS120" s="80"/>
      <c r="RZT120" s="80"/>
      <c r="RZU120" s="79"/>
      <c r="RZV120" s="80"/>
      <c r="RZW120" s="79"/>
      <c r="RZX120" s="79"/>
      <c r="RZY120" s="79"/>
      <c r="RZZ120" s="25"/>
      <c r="SAA120" s="26"/>
      <c r="SAB120" s="26"/>
      <c r="SAC120" s="26"/>
      <c r="SAD120" s="26"/>
      <c r="SAE120" s="26"/>
      <c r="SAF120" s="26"/>
      <c r="SAG120" s="26"/>
      <c r="SAH120" s="81"/>
      <c r="SAI120" s="80"/>
      <c r="SAJ120" s="80"/>
      <c r="SAK120" s="79"/>
      <c r="SAL120" s="80"/>
      <c r="SAM120" s="79"/>
      <c r="SAN120" s="79"/>
      <c r="SAO120" s="79"/>
      <c r="SAP120" s="25"/>
      <c r="SAQ120" s="26"/>
      <c r="SAR120" s="26"/>
      <c r="SAS120" s="26"/>
      <c r="SAT120" s="26"/>
      <c r="SAU120" s="26"/>
      <c r="SAV120" s="26"/>
      <c r="SAW120" s="26"/>
      <c r="SAX120" s="81"/>
      <c r="SAY120" s="80"/>
      <c r="SAZ120" s="80"/>
      <c r="SBA120" s="79"/>
      <c r="SBB120" s="80"/>
      <c r="SBC120" s="79"/>
      <c r="SBD120" s="79"/>
      <c r="SBE120" s="79"/>
      <c r="SBF120" s="25"/>
      <c r="SBG120" s="26"/>
      <c r="SBH120" s="26"/>
      <c r="SBI120" s="26"/>
      <c r="SBJ120" s="26"/>
      <c r="SBK120" s="26"/>
      <c r="SBL120" s="26"/>
      <c r="SBM120" s="26"/>
      <c r="SBN120" s="81"/>
      <c r="SBO120" s="80"/>
      <c r="SBP120" s="80"/>
      <c r="SBQ120" s="79"/>
      <c r="SBR120" s="80"/>
      <c r="SBS120" s="79"/>
      <c r="SBT120" s="79"/>
      <c r="SBU120" s="79"/>
      <c r="SBV120" s="25"/>
      <c r="SBW120" s="26"/>
      <c r="SBX120" s="26"/>
      <c r="SBY120" s="26"/>
      <c r="SBZ120" s="26"/>
      <c r="SCA120" s="26"/>
      <c r="SCB120" s="26"/>
      <c r="SCC120" s="26"/>
      <c r="SCD120" s="81"/>
      <c r="SCE120" s="80"/>
      <c r="SCF120" s="80"/>
      <c r="SCG120" s="79"/>
      <c r="SCH120" s="80"/>
      <c r="SCI120" s="79"/>
      <c r="SCJ120" s="79"/>
      <c r="SCK120" s="79"/>
      <c r="SCL120" s="25"/>
      <c r="SCM120" s="26"/>
      <c r="SCN120" s="26"/>
      <c r="SCO120" s="26"/>
      <c r="SCP120" s="26"/>
      <c r="SCQ120" s="26"/>
      <c r="SCR120" s="26"/>
      <c r="SCS120" s="26"/>
      <c r="SCT120" s="81"/>
      <c r="SCU120" s="80"/>
      <c r="SCV120" s="80"/>
      <c r="SCW120" s="79"/>
      <c r="SCX120" s="80"/>
      <c r="SCY120" s="79"/>
      <c r="SCZ120" s="79"/>
      <c r="SDA120" s="79"/>
      <c r="SDB120" s="25"/>
      <c r="SDC120" s="26"/>
      <c r="SDD120" s="26"/>
      <c r="SDE120" s="26"/>
      <c r="SDF120" s="26"/>
      <c r="SDG120" s="26"/>
      <c r="SDH120" s="26"/>
      <c r="SDI120" s="26"/>
      <c r="SDJ120" s="81"/>
      <c r="SDK120" s="80"/>
      <c r="SDL120" s="80"/>
      <c r="SDM120" s="79"/>
      <c r="SDN120" s="80"/>
      <c r="SDO120" s="79"/>
      <c r="SDP120" s="79"/>
      <c r="SDQ120" s="79"/>
      <c r="SDR120" s="25"/>
      <c r="SDS120" s="26"/>
      <c r="SDT120" s="26"/>
      <c r="SDU120" s="26"/>
      <c r="SDV120" s="26"/>
      <c r="SDW120" s="26"/>
      <c r="SDX120" s="26"/>
      <c r="SDY120" s="26"/>
      <c r="SDZ120" s="81"/>
      <c r="SEA120" s="80"/>
      <c r="SEB120" s="80"/>
      <c r="SEC120" s="79"/>
      <c r="SED120" s="80"/>
      <c r="SEE120" s="79"/>
      <c r="SEF120" s="79"/>
      <c r="SEG120" s="79"/>
      <c r="SEH120" s="25"/>
      <c r="SEI120" s="26"/>
      <c r="SEJ120" s="26"/>
      <c r="SEK120" s="26"/>
      <c r="SEL120" s="26"/>
      <c r="SEM120" s="26"/>
      <c r="SEN120" s="26"/>
      <c r="SEO120" s="26"/>
      <c r="SEP120" s="81"/>
      <c r="SEQ120" s="80"/>
      <c r="SER120" s="80"/>
      <c r="SES120" s="79"/>
      <c r="SET120" s="80"/>
      <c r="SEU120" s="79"/>
      <c r="SEV120" s="79"/>
      <c r="SEW120" s="79"/>
      <c r="SEX120" s="25"/>
      <c r="SEY120" s="26"/>
      <c r="SEZ120" s="26"/>
      <c r="SFA120" s="26"/>
      <c r="SFB120" s="26"/>
      <c r="SFC120" s="26"/>
      <c r="SFD120" s="26"/>
      <c r="SFE120" s="26"/>
      <c r="SFF120" s="81"/>
      <c r="SFG120" s="80"/>
      <c r="SFH120" s="80"/>
      <c r="SFI120" s="79"/>
      <c r="SFJ120" s="80"/>
      <c r="SFK120" s="79"/>
      <c r="SFL120" s="79"/>
      <c r="SFM120" s="79"/>
      <c r="SFN120" s="25"/>
      <c r="SFO120" s="26"/>
      <c r="SFP120" s="26"/>
      <c r="SFQ120" s="26"/>
      <c r="SFR120" s="26"/>
      <c r="SFS120" s="26"/>
      <c r="SFT120" s="26"/>
      <c r="SFU120" s="26"/>
      <c r="SFV120" s="81"/>
      <c r="SFW120" s="80"/>
      <c r="SFX120" s="80"/>
      <c r="SFY120" s="79"/>
      <c r="SFZ120" s="80"/>
      <c r="SGA120" s="79"/>
      <c r="SGB120" s="79"/>
      <c r="SGC120" s="79"/>
      <c r="SGD120" s="25"/>
      <c r="SGE120" s="26"/>
      <c r="SGF120" s="26"/>
      <c r="SGG120" s="26"/>
      <c r="SGH120" s="26"/>
      <c r="SGI120" s="26"/>
      <c r="SGJ120" s="26"/>
      <c r="SGK120" s="26"/>
      <c r="SGL120" s="81"/>
      <c r="SGM120" s="80"/>
      <c r="SGN120" s="80"/>
      <c r="SGO120" s="79"/>
      <c r="SGP120" s="80"/>
      <c r="SGQ120" s="79"/>
      <c r="SGR120" s="79"/>
      <c r="SGS120" s="79"/>
      <c r="SGT120" s="25"/>
      <c r="SGU120" s="26"/>
      <c r="SGV120" s="26"/>
      <c r="SGW120" s="26"/>
      <c r="SGX120" s="26"/>
      <c r="SGY120" s="26"/>
      <c r="SGZ120" s="26"/>
      <c r="SHA120" s="26"/>
      <c r="SHB120" s="81"/>
      <c r="SHC120" s="80"/>
      <c r="SHD120" s="80"/>
      <c r="SHE120" s="79"/>
      <c r="SHF120" s="80"/>
      <c r="SHG120" s="79"/>
      <c r="SHH120" s="79"/>
      <c r="SHI120" s="79"/>
      <c r="SHJ120" s="25"/>
      <c r="SHK120" s="26"/>
      <c r="SHL120" s="26"/>
      <c r="SHM120" s="26"/>
      <c r="SHN120" s="26"/>
      <c r="SHO120" s="26"/>
      <c r="SHP120" s="26"/>
      <c r="SHQ120" s="26"/>
      <c r="SHR120" s="81"/>
      <c r="SHS120" s="80"/>
      <c r="SHT120" s="80"/>
      <c r="SHU120" s="79"/>
      <c r="SHV120" s="80"/>
      <c r="SHW120" s="79"/>
      <c r="SHX120" s="79"/>
      <c r="SHY120" s="79"/>
      <c r="SHZ120" s="25"/>
      <c r="SIA120" s="26"/>
      <c r="SIB120" s="26"/>
      <c r="SIC120" s="26"/>
      <c r="SID120" s="26"/>
      <c r="SIE120" s="26"/>
      <c r="SIF120" s="26"/>
      <c r="SIG120" s="26"/>
      <c r="SIH120" s="81"/>
      <c r="SII120" s="80"/>
      <c r="SIJ120" s="80"/>
      <c r="SIK120" s="79"/>
      <c r="SIL120" s="80"/>
      <c r="SIM120" s="79"/>
      <c r="SIN120" s="79"/>
      <c r="SIO120" s="79"/>
      <c r="SIP120" s="25"/>
      <c r="SIQ120" s="26"/>
      <c r="SIR120" s="26"/>
      <c r="SIS120" s="26"/>
      <c r="SIT120" s="26"/>
      <c r="SIU120" s="26"/>
      <c r="SIV120" s="26"/>
      <c r="SIW120" s="26"/>
      <c r="SIX120" s="81"/>
      <c r="SIY120" s="80"/>
      <c r="SIZ120" s="80"/>
      <c r="SJA120" s="79"/>
      <c r="SJB120" s="80"/>
      <c r="SJC120" s="79"/>
      <c r="SJD120" s="79"/>
      <c r="SJE120" s="79"/>
      <c r="SJF120" s="25"/>
      <c r="SJG120" s="26"/>
      <c r="SJH120" s="26"/>
      <c r="SJI120" s="26"/>
      <c r="SJJ120" s="26"/>
      <c r="SJK120" s="26"/>
      <c r="SJL120" s="26"/>
      <c r="SJM120" s="26"/>
      <c r="SJN120" s="81"/>
      <c r="SJO120" s="80"/>
      <c r="SJP120" s="80"/>
      <c r="SJQ120" s="79"/>
      <c r="SJR120" s="80"/>
      <c r="SJS120" s="79"/>
      <c r="SJT120" s="79"/>
      <c r="SJU120" s="79"/>
      <c r="SJV120" s="25"/>
      <c r="SJW120" s="26"/>
      <c r="SJX120" s="26"/>
      <c r="SJY120" s="26"/>
      <c r="SJZ120" s="26"/>
      <c r="SKA120" s="26"/>
      <c r="SKB120" s="26"/>
      <c r="SKC120" s="26"/>
      <c r="SKD120" s="81"/>
      <c r="SKE120" s="80"/>
      <c r="SKF120" s="80"/>
      <c r="SKG120" s="79"/>
      <c r="SKH120" s="80"/>
      <c r="SKI120" s="79"/>
      <c r="SKJ120" s="79"/>
      <c r="SKK120" s="79"/>
      <c r="SKL120" s="25"/>
      <c r="SKM120" s="26"/>
      <c r="SKN120" s="26"/>
      <c r="SKO120" s="26"/>
      <c r="SKP120" s="26"/>
      <c r="SKQ120" s="26"/>
      <c r="SKR120" s="26"/>
      <c r="SKS120" s="26"/>
      <c r="SKT120" s="81"/>
      <c r="SKU120" s="80"/>
      <c r="SKV120" s="80"/>
      <c r="SKW120" s="79"/>
      <c r="SKX120" s="80"/>
      <c r="SKY120" s="79"/>
      <c r="SKZ120" s="79"/>
      <c r="SLA120" s="79"/>
      <c r="SLB120" s="25"/>
      <c r="SLC120" s="26"/>
      <c r="SLD120" s="26"/>
      <c r="SLE120" s="26"/>
      <c r="SLF120" s="26"/>
      <c r="SLG120" s="26"/>
      <c r="SLH120" s="26"/>
      <c r="SLI120" s="26"/>
      <c r="SLJ120" s="81"/>
      <c r="SLK120" s="80"/>
      <c r="SLL120" s="80"/>
      <c r="SLM120" s="79"/>
      <c r="SLN120" s="80"/>
      <c r="SLO120" s="79"/>
      <c r="SLP120" s="79"/>
      <c r="SLQ120" s="79"/>
      <c r="SLR120" s="25"/>
      <c r="SLS120" s="26"/>
      <c r="SLT120" s="26"/>
      <c r="SLU120" s="26"/>
      <c r="SLV120" s="26"/>
      <c r="SLW120" s="26"/>
      <c r="SLX120" s="26"/>
      <c r="SLY120" s="26"/>
      <c r="SLZ120" s="81"/>
      <c r="SMA120" s="80"/>
      <c r="SMB120" s="80"/>
      <c r="SMC120" s="79"/>
      <c r="SMD120" s="80"/>
      <c r="SME120" s="79"/>
      <c r="SMF120" s="79"/>
      <c r="SMG120" s="79"/>
      <c r="SMH120" s="25"/>
      <c r="SMI120" s="26"/>
      <c r="SMJ120" s="26"/>
      <c r="SMK120" s="26"/>
      <c r="SML120" s="26"/>
      <c r="SMM120" s="26"/>
      <c r="SMN120" s="26"/>
      <c r="SMO120" s="26"/>
      <c r="SMP120" s="81"/>
      <c r="SMQ120" s="80"/>
      <c r="SMR120" s="80"/>
      <c r="SMS120" s="79"/>
      <c r="SMT120" s="80"/>
      <c r="SMU120" s="79"/>
      <c r="SMV120" s="79"/>
      <c r="SMW120" s="79"/>
      <c r="SMX120" s="25"/>
      <c r="SMY120" s="26"/>
      <c r="SMZ120" s="26"/>
      <c r="SNA120" s="26"/>
      <c r="SNB120" s="26"/>
      <c r="SNC120" s="26"/>
      <c r="SND120" s="26"/>
      <c r="SNE120" s="26"/>
      <c r="SNF120" s="81"/>
      <c r="SNG120" s="80"/>
      <c r="SNH120" s="80"/>
      <c r="SNI120" s="79"/>
      <c r="SNJ120" s="80"/>
      <c r="SNK120" s="79"/>
      <c r="SNL120" s="79"/>
      <c r="SNM120" s="79"/>
      <c r="SNN120" s="25"/>
      <c r="SNO120" s="26"/>
      <c r="SNP120" s="26"/>
      <c r="SNQ120" s="26"/>
      <c r="SNR120" s="26"/>
      <c r="SNS120" s="26"/>
      <c r="SNT120" s="26"/>
      <c r="SNU120" s="26"/>
      <c r="SNV120" s="81"/>
      <c r="SNW120" s="80"/>
      <c r="SNX120" s="80"/>
      <c r="SNY120" s="79"/>
      <c r="SNZ120" s="80"/>
      <c r="SOA120" s="79"/>
      <c r="SOB120" s="79"/>
      <c r="SOC120" s="79"/>
      <c r="SOD120" s="25"/>
      <c r="SOE120" s="26"/>
      <c r="SOF120" s="26"/>
      <c r="SOG120" s="26"/>
      <c r="SOH120" s="26"/>
      <c r="SOI120" s="26"/>
      <c r="SOJ120" s="26"/>
      <c r="SOK120" s="26"/>
      <c r="SOL120" s="81"/>
      <c r="SOM120" s="80"/>
      <c r="SON120" s="80"/>
      <c r="SOO120" s="79"/>
      <c r="SOP120" s="80"/>
      <c r="SOQ120" s="79"/>
      <c r="SOR120" s="79"/>
      <c r="SOS120" s="79"/>
      <c r="SOT120" s="25"/>
      <c r="SOU120" s="26"/>
      <c r="SOV120" s="26"/>
      <c r="SOW120" s="26"/>
      <c r="SOX120" s="26"/>
      <c r="SOY120" s="26"/>
      <c r="SOZ120" s="26"/>
      <c r="SPA120" s="26"/>
      <c r="SPB120" s="81"/>
      <c r="SPC120" s="80"/>
      <c r="SPD120" s="80"/>
      <c r="SPE120" s="79"/>
      <c r="SPF120" s="80"/>
      <c r="SPG120" s="79"/>
      <c r="SPH120" s="79"/>
      <c r="SPI120" s="79"/>
      <c r="SPJ120" s="25"/>
      <c r="SPK120" s="26"/>
      <c r="SPL120" s="26"/>
      <c r="SPM120" s="26"/>
      <c r="SPN120" s="26"/>
      <c r="SPO120" s="26"/>
      <c r="SPP120" s="26"/>
      <c r="SPQ120" s="26"/>
      <c r="SPR120" s="81"/>
      <c r="SPS120" s="80"/>
      <c r="SPT120" s="80"/>
      <c r="SPU120" s="79"/>
      <c r="SPV120" s="80"/>
      <c r="SPW120" s="79"/>
      <c r="SPX120" s="79"/>
      <c r="SPY120" s="79"/>
      <c r="SPZ120" s="25"/>
      <c r="SQA120" s="26"/>
      <c r="SQB120" s="26"/>
      <c r="SQC120" s="26"/>
      <c r="SQD120" s="26"/>
      <c r="SQE120" s="26"/>
      <c r="SQF120" s="26"/>
      <c r="SQG120" s="26"/>
      <c r="SQH120" s="81"/>
      <c r="SQI120" s="80"/>
      <c r="SQJ120" s="80"/>
      <c r="SQK120" s="79"/>
      <c r="SQL120" s="80"/>
      <c r="SQM120" s="79"/>
      <c r="SQN120" s="79"/>
      <c r="SQO120" s="79"/>
      <c r="SQP120" s="25"/>
      <c r="SQQ120" s="26"/>
      <c r="SQR120" s="26"/>
      <c r="SQS120" s="26"/>
      <c r="SQT120" s="26"/>
      <c r="SQU120" s="26"/>
      <c r="SQV120" s="26"/>
      <c r="SQW120" s="26"/>
      <c r="SQX120" s="81"/>
      <c r="SQY120" s="80"/>
      <c r="SQZ120" s="80"/>
      <c r="SRA120" s="79"/>
      <c r="SRB120" s="80"/>
      <c r="SRC120" s="79"/>
      <c r="SRD120" s="79"/>
      <c r="SRE120" s="79"/>
      <c r="SRF120" s="25"/>
      <c r="SRG120" s="26"/>
      <c r="SRH120" s="26"/>
      <c r="SRI120" s="26"/>
      <c r="SRJ120" s="26"/>
      <c r="SRK120" s="26"/>
      <c r="SRL120" s="26"/>
      <c r="SRM120" s="26"/>
      <c r="SRN120" s="81"/>
      <c r="SRO120" s="80"/>
      <c r="SRP120" s="80"/>
      <c r="SRQ120" s="79"/>
      <c r="SRR120" s="80"/>
      <c r="SRS120" s="79"/>
      <c r="SRT120" s="79"/>
      <c r="SRU120" s="79"/>
      <c r="SRV120" s="25"/>
      <c r="SRW120" s="26"/>
      <c r="SRX120" s="26"/>
      <c r="SRY120" s="26"/>
      <c r="SRZ120" s="26"/>
      <c r="SSA120" s="26"/>
      <c r="SSB120" s="26"/>
      <c r="SSC120" s="26"/>
      <c r="SSD120" s="81"/>
      <c r="SSE120" s="80"/>
      <c r="SSF120" s="80"/>
      <c r="SSG120" s="79"/>
      <c r="SSH120" s="80"/>
      <c r="SSI120" s="79"/>
      <c r="SSJ120" s="79"/>
      <c r="SSK120" s="79"/>
      <c r="SSL120" s="25"/>
      <c r="SSM120" s="26"/>
      <c r="SSN120" s="26"/>
      <c r="SSO120" s="26"/>
      <c r="SSP120" s="26"/>
      <c r="SSQ120" s="26"/>
      <c r="SSR120" s="26"/>
      <c r="SSS120" s="26"/>
      <c r="SST120" s="81"/>
      <c r="SSU120" s="80"/>
      <c r="SSV120" s="80"/>
      <c r="SSW120" s="79"/>
      <c r="SSX120" s="80"/>
      <c r="SSY120" s="79"/>
      <c r="SSZ120" s="79"/>
      <c r="STA120" s="79"/>
      <c r="STB120" s="25"/>
      <c r="STC120" s="26"/>
      <c r="STD120" s="26"/>
      <c r="STE120" s="26"/>
      <c r="STF120" s="26"/>
      <c r="STG120" s="26"/>
      <c r="STH120" s="26"/>
      <c r="STI120" s="26"/>
      <c r="STJ120" s="81"/>
      <c r="STK120" s="80"/>
      <c r="STL120" s="80"/>
      <c r="STM120" s="79"/>
      <c r="STN120" s="80"/>
      <c r="STO120" s="79"/>
      <c r="STP120" s="79"/>
      <c r="STQ120" s="79"/>
      <c r="STR120" s="25"/>
      <c r="STS120" s="26"/>
      <c r="STT120" s="26"/>
      <c r="STU120" s="26"/>
      <c r="STV120" s="26"/>
      <c r="STW120" s="26"/>
      <c r="STX120" s="26"/>
      <c r="STY120" s="26"/>
      <c r="STZ120" s="81"/>
      <c r="SUA120" s="80"/>
      <c r="SUB120" s="80"/>
      <c r="SUC120" s="79"/>
      <c r="SUD120" s="80"/>
      <c r="SUE120" s="79"/>
      <c r="SUF120" s="79"/>
      <c r="SUG120" s="79"/>
      <c r="SUH120" s="25"/>
      <c r="SUI120" s="26"/>
      <c r="SUJ120" s="26"/>
      <c r="SUK120" s="26"/>
      <c r="SUL120" s="26"/>
      <c r="SUM120" s="26"/>
      <c r="SUN120" s="26"/>
      <c r="SUO120" s="26"/>
      <c r="SUP120" s="81"/>
      <c r="SUQ120" s="80"/>
      <c r="SUR120" s="80"/>
      <c r="SUS120" s="79"/>
      <c r="SUT120" s="80"/>
      <c r="SUU120" s="79"/>
      <c r="SUV120" s="79"/>
      <c r="SUW120" s="79"/>
      <c r="SUX120" s="25"/>
      <c r="SUY120" s="26"/>
      <c r="SUZ120" s="26"/>
      <c r="SVA120" s="26"/>
      <c r="SVB120" s="26"/>
      <c r="SVC120" s="26"/>
      <c r="SVD120" s="26"/>
      <c r="SVE120" s="26"/>
      <c r="SVF120" s="81"/>
      <c r="SVG120" s="80"/>
      <c r="SVH120" s="80"/>
      <c r="SVI120" s="79"/>
      <c r="SVJ120" s="80"/>
      <c r="SVK120" s="79"/>
      <c r="SVL120" s="79"/>
      <c r="SVM120" s="79"/>
      <c r="SVN120" s="25"/>
      <c r="SVO120" s="26"/>
      <c r="SVP120" s="26"/>
      <c r="SVQ120" s="26"/>
      <c r="SVR120" s="26"/>
      <c r="SVS120" s="26"/>
      <c r="SVT120" s="26"/>
      <c r="SVU120" s="26"/>
      <c r="SVV120" s="81"/>
      <c r="SVW120" s="80"/>
      <c r="SVX120" s="80"/>
      <c r="SVY120" s="79"/>
      <c r="SVZ120" s="80"/>
      <c r="SWA120" s="79"/>
      <c r="SWB120" s="79"/>
      <c r="SWC120" s="79"/>
      <c r="SWD120" s="25"/>
      <c r="SWE120" s="26"/>
      <c r="SWF120" s="26"/>
      <c r="SWG120" s="26"/>
      <c r="SWH120" s="26"/>
      <c r="SWI120" s="26"/>
      <c r="SWJ120" s="26"/>
      <c r="SWK120" s="26"/>
      <c r="SWL120" s="81"/>
      <c r="SWM120" s="80"/>
      <c r="SWN120" s="80"/>
      <c r="SWO120" s="79"/>
      <c r="SWP120" s="80"/>
      <c r="SWQ120" s="79"/>
      <c r="SWR120" s="79"/>
      <c r="SWS120" s="79"/>
      <c r="SWT120" s="25"/>
      <c r="SWU120" s="26"/>
      <c r="SWV120" s="26"/>
      <c r="SWW120" s="26"/>
      <c r="SWX120" s="26"/>
      <c r="SWY120" s="26"/>
      <c r="SWZ120" s="26"/>
      <c r="SXA120" s="26"/>
      <c r="SXB120" s="81"/>
      <c r="SXC120" s="80"/>
      <c r="SXD120" s="80"/>
      <c r="SXE120" s="79"/>
      <c r="SXF120" s="80"/>
      <c r="SXG120" s="79"/>
      <c r="SXH120" s="79"/>
      <c r="SXI120" s="79"/>
      <c r="SXJ120" s="25"/>
      <c r="SXK120" s="26"/>
      <c r="SXL120" s="26"/>
      <c r="SXM120" s="26"/>
      <c r="SXN120" s="26"/>
      <c r="SXO120" s="26"/>
      <c r="SXP120" s="26"/>
      <c r="SXQ120" s="26"/>
      <c r="SXR120" s="81"/>
      <c r="SXS120" s="80"/>
      <c r="SXT120" s="80"/>
      <c r="SXU120" s="79"/>
      <c r="SXV120" s="80"/>
      <c r="SXW120" s="79"/>
      <c r="SXX120" s="79"/>
      <c r="SXY120" s="79"/>
      <c r="SXZ120" s="25"/>
      <c r="SYA120" s="26"/>
      <c r="SYB120" s="26"/>
      <c r="SYC120" s="26"/>
      <c r="SYD120" s="26"/>
      <c r="SYE120" s="26"/>
      <c r="SYF120" s="26"/>
      <c r="SYG120" s="26"/>
      <c r="SYH120" s="81"/>
      <c r="SYI120" s="80"/>
      <c r="SYJ120" s="80"/>
      <c r="SYK120" s="79"/>
      <c r="SYL120" s="80"/>
      <c r="SYM120" s="79"/>
      <c r="SYN120" s="79"/>
      <c r="SYO120" s="79"/>
      <c r="SYP120" s="25"/>
      <c r="SYQ120" s="26"/>
      <c r="SYR120" s="26"/>
      <c r="SYS120" s="26"/>
      <c r="SYT120" s="26"/>
      <c r="SYU120" s="26"/>
      <c r="SYV120" s="26"/>
      <c r="SYW120" s="26"/>
      <c r="SYX120" s="81"/>
      <c r="SYY120" s="80"/>
      <c r="SYZ120" s="80"/>
      <c r="SZA120" s="79"/>
      <c r="SZB120" s="80"/>
      <c r="SZC120" s="79"/>
      <c r="SZD120" s="79"/>
      <c r="SZE120" s="79"/>
      <c r="SZF120" s="25"/>
      <c r="SZG120" s="26"/>
      <c r="SZH120" s="26"/>
      <c r="SZI120" s="26"/>
      <c r="SZJ120" s="26"/>
      <c r="SZK120" s="26"/>
      <c r="SZL120" s="26"/>
      <c r="SZM120" s="26"/>
      <c r="SZN120" s="81"/>
      <c r="SZO120" s="80"/>
      <c r="SZP120" s="80"/>
      <c r="SZQ120" s="79"/>
      <c r="SZR120" s="80"/>
      <c r="SZS120" s="79"/>
      <c r="SZT120" s="79"/>
      <c r="SZU120" s="79"/>
      <c r="SZV120" s="25"/>
      <c r="SZW120" s="26"/>
      <c r="SZX120" s="26"/>
      <c r="SZY120" s="26"/>
      <c r="SZZ120" s="26"/>
      <c r="TAA120" s="26"/>
      <c r="TAB120" s="26"/>
      <c r="TAC120" s="26"/>
      <c r="TAD120" s="81"/>
      <c r="TAE120" s="80"/>
      <c r="TAF120" s="80"/>
      <c r="TAG120" s="79"/>
      <c r="TAH120" s="80"/>
      <c r="TAI120" s="79"/>
      <c r="TAJ120" s="79"/>
      <c r="TAK120" s="79"/>
      <c r="TAL120" s="25"/>
      <c r="TAM120" s="26"/>
      <c r="TAN120" s="26"/>
      <c r="TAO120" s="26"/>
      <c r="TAP120" s="26"/>
      <c r="TAQ120" s="26"/>
      <c r="TAR120" s="26"/>
      <c r="TAS120" s="26"/>
      <c r="TAT120" s="81"/>
      <c r="TAU120" s="80"/>
      <c r="TAV120" s="80"/>
      <c r="TAW120" s="79"/>
      <c r="TAX120" s="80"/>
      <c r="TAY120" s="79"/>
      <c r="TAZ120" s="79"/>
      <c r="TBA120" s="79"/>
      <c r="TBB120" s="25"/>
      <c r="TBC120" s="26"/>
      <c r="TBD120" s="26"/>
      <c r="TBE120" s="26"/>
      <c r="TBF120" s="26"/>
      <c r="TBG120" s="26"/>
      <c r="TBH120" s="26"/>
      <c r="TBI120" s="26"/>
      <c r="TBJ120" s="81"/>
      <c r="TBK120" s="80"/>
      <c r="TBL120" s="80"/>
      <c r="TBM120" s="79"/>
      <c r="TBN120" s="80"/>
      <c r="TBO120" s="79"/>
      <c r="TBP120" s="79"/>
      <c r="TBQ120" s="79"/>
      <c r="TBR120" s="25"/>
      <c r="TBS120" s="26"/>
      <c r="TBT120" s="26"/>
      <c r="TBU120" s="26"/>
      <c r="TBV120" s="26"/>
      <c r="TBW120" s="26"/>
      <c r="TBX120" s="26"/>
      <c r="TBY120" s="26"/>
      <c r="TBZ120" s="81"/>
      <c r="TCA120" s="80"/>
      <c r="TCB120" s="80"/>
      <c r="TCC120" s="79"/>
      <c r="TCD120" s="80"/>
      <c r="TCE120" s="79"/>
      <c r="TCF120" s="79"/>
      <c r="TCG120" s="79"/>
      <c r="TCH120" s="25"/>
      <c r="TCI120" s="26"/>
      <c r="TCJ120" s="26"/>
      <c r="TCK120" s="26"/>
      <c r="TCL120" s="26"/>
      <c r="TCM120" s="26"/>
      <c r="TCN120" s="26"/>
      <c r="TCO120" s="26"/>
      <c r="TCP120" s="81"/>
      <c r="TCQ120" s="80"/>
      <c r="TCR120" s="80"/>
      <c r="TCS120" s="79"/>
      <c r="TCT120" s="80"/>
      <c r="TCU120" s="79"/>
      <c r="TCV120" s="79"/>
      <c r="TCW120" s="79"/>
      <c r="TCX120" s="25"/>
      <c r="TCY120" s="26"/>
      <c r="TCZ120" s="26"/>
      <c r="TDA120" s="26"/>
      <c r="TDB120" s="26"/>
      <c r="TDC120" s="26"/>
      <c r="TDD120" s="26"/>
      <c r="TDE120" s="26"/>
      <c r="TDF120" s="81"/>
      <c r="TDG120" s="80"/>
      <c r="TDH120" s="80"/>
      <c r="TDI120" s="79"/>
      <c r="TDJ120" s="80"/>
      <c r="TDK120" s="79"/>
      <c r="TDL120" s="79"/>
      <c r="TDM120" s="79"/>
      <c r="TDN120" s="25"/>
      <c r="TDO120" s="26"/>
      <c r="TDP120" s="26"/>
      <c r="TDQ120" s="26"/>
      <c r="TDR120" s="26"/>
      <c r="TDS120" s="26"/>
      <c r="TDT120" s="26"/>
      <c r="TDU120" s="26"/>
      <c r="TDV120" s="81"/>
      <c r="TDW120" s="80"/>
      <c r="TDX120" s="80"/>
      <c r="TDY120" s="79"/>
      <c r="TDZ120" s="80"/>
      <c r="TEA120" s="79"/>
      <c r="TEB120" s="79"/>
      <c r="TEC120" s="79"/>
      <c r="TED120" s="25"/>
      <c r="TEE120" s="26"/>
      <c r="TEF120" s="26"/>
      <c r="TEG120" s="26"/>
      <c r="TEH120" s="26"/>
      <c r="TEI120" s="26"/>
      <c r="TEJ120" s="26"/>
      <c r="TEK120" s="26"/>
      <c r="TEL120" s="81"/>
      <c r="TEM120" s="80"/>
      <c r="TEN120" s="80"/>
      <c r="TEO120" s="79"/>
      <c r="TEP120" s="80"/>
      <c r="TEQ120" s="79"/>
      <c r="TER120" s="79"/>
      <c r="TES120" s="79"/>
      <c r="TET120" s="25"/>
      <c r="TEU120" s="26"/>
      <c r="TEV120" s="26"/>
      <c r="TEW120" s="26"/>
      <c r="TEX120" s="26"/>
      <c r="TEY120" s="26"/>
      <c r="TEZ120" s="26"/>
      <c r="TFA120" s="26"/>
      <c r="TFB120" s="81"/>
      <c r="TFC120" s="80"/>
      <c r="TFD120" s="80"/>
      <c r="TFE120" s="79"/>
      <c r="TFF120" s="80"/>
      <c r="TFG120" s="79"/>
      <c r="TFH120" s="79"/>
      <c r="TFI120" s="79"/>
      <c r="TFJ120" s="25"/>
      <c r="TFK120" s="26"/>
      <c r="TFL120" s="26"/>
      <c r="TFM120" s="26"/>
      <c r="TFN120" s="26"/>
      <c r="TFO120" s="26"/>
      <c r="TFP120" s="26"/>
      <c r="TFQ120" s="26"/>
      <c r="TFR120" s="81"/>
      <c r="TFS120" s="80"/>
      <c r="TFT120" s="80"/>
      <c r="TFU120" s="79"/>
      <c r="TFV120" s="80"/>
      <c r="TFW120" s="79"/>
      <c r="TFX120" s="79"/>
      <c r="TFY120" s="79"/>
      <c r="TFZ120" s="25"/>
      <c r="TGA120" s="26"/>
      <c r="TGB120" s="26"/>
      <c r="TGC120" s="26"/>
      <c r="TGD120" s="26"/>
      <c r="TGE120" s="26"/>
      <c r="TGF120" s="26"/>
      <c r="TGG120" s="26"/>
      <c r="TGH120" s="81"/>
      <c r="TGI120" s="80"/>
      <c r="TGJ120" s="80"/>
      <c r="TGK120" s="79"/>
      <c r="TGL120" s="80"/>
      <c r="TGM120" s="79"/>
      <c r="TGN120" s="79"/>
      <c r="TGO120" s="79"/>
      <c r="TGP120" s="25"/>
      <c r="TGQ120" s="26"/>
      <c r="TGR120" s="26"/>
      <c r="TGS120" s="26"/>
      <c r="TGT120" s="26"/>
      <c r="TGU120" s="26"/>
      <c r="TGV120" s="26"/>
      <c r="TGW120" s="26"/>
      <c r="TGX120" s="81"/>
      <c r="TGY120" s="80"/>
      <c r="TGZ120" s="80"/>
      <c r="THA120" s="79"/>
      <c r="THB120" s="80"/>
      <c r="THC120" s="79"/>
      <c r="THD120" s="79"/>
      <c r="THE120" s="79"/>
      <c r="THF120" s="25"/>
      <c r="THG120" s="26"/>
      <c r="THH120" s="26"/>
      <c r="THI120" s="26"/>
      <c r="THJ120" s="26"/>
      <c r="THK120" s="26"/>
      <c r="THL120" s="26"/>
      <c r="THM120" s="26"/>
      <c r="THN120" s="81"/>
      <c r="THO120" s="80"/>
      <c r="THP120" s="80"/>
      <c r="THQ120" s="79"/>
      <c r="THR120" s="80"/>
      <c r="THS120" s="79"/>
      <c r="THT120" s="79"/>
      <c r="THU120" s="79"/>
      <c r="THV120" s="25"/>
      <c r="THW120" s="26"/>
      <c r="THX120" s="26"/>
      <c r="THY120" s="26"/>
      <c r="THZ120" s="26"/>
      <c r="TIA120" s="26"/>
      <c r="TIB120" s="26"/>
      <c r="TIC120" s="26"/>
      <c r="TID120" s="81"/>
      <c r="TIE120" s="80"/>
      <c r="TIF120" s="80"/>
      <c r="TIG120" s="79"/>
      <c r="TIH120" s="80"/>
      <c r="TII120" s="79"/>
      <c r="TIJ120" s="79"/>
      <c r="TIK120" s="79"/>
      <c r="TIL120" s="25"/>
      <c r="TIM120" s="26"/>
      <c r="TIN120" s="26"/>
      <c r="TIO120" s="26"/>
      <c r="TIP120" s="26"/>
      <c r="TIQ120" s="26"/>
      <c r="TIR120" s="26"/>
      <c r="TIS120" s="26"/>
      <c r="TIT120" s="81"/>
      <c r="TIU120" s="80"/>
      <c r="TIV120" s="80"/>
      <c r="TIW120" s="79"/>
      <c r="TIX120" s="80"/>
      <c r="TIY120" s="79"/>
      <c r="TIZ120" s="79"/>
      <c r="TJA120" s="79"/>
      <c r="TJB120" s="25"/>
      <c r="TJC120" s="26"/>
      <c r="TJD120" s="26"/>
      <c r="TJE120" s="26"/>
      <c r="TJF120" s="26"/>
      <c r="TJG120" s="26"/>
      <c r="TJH120" s="26"/>
      <c r="TJI120" s="26"/>
      <c r="TJJ120" s="81"/>
      <c r="TJK120" s="80"/>
      <c r="TJL120" s="80"/>
      <c r="TJM120" s="79"/>
      <c r="TJN120" s="80"/>
      <c r="TJO120" s="79"/>
      <c r="TJP120" s="79"/>
      <c r="TJQ120" s="79"/>
      <c r="TJR120" s="25"/>
      <c r="TJS120" s="26"/>
      <c r="TJT120" s="26"/>
      <c r="TJU120" s="26"/>
      <c r="TJV120" s="26"/>
      <c r="TJW120" s="26"/>
      <c r="TJX120" s="26"/>
      <c r="TJY120" s="26"/>
      <c r="TJZ120" s="81"/>
      <c r="TKA120" s="80"/>
      <c r="TKB120" s="80"/>
      <c r="TKC120" s="79"/>
      <c r="TKD120" s="80"/>
      <c r="TKE120" s="79"/>
      <c r="TKF120" s="79"/>
      <c r="TKG120" s="79"/>
      <c r="TKH120" s="25"/>
      <c r="TKI120" s="26"/>
      <c r="TKJ120" s="26"/>
      <c r="TKK120" s="26"/>
      <c r="TKL120" s="26"/>
      <c r="TKM120" s="26"/>
      <c r="TKN120" s="26"/>
      <c r="TKO120" s="26"/>
      <c r="TKP120" s="81"/>
      <c r="TKQ120" s="80"/>
      <c r="TKR120" s="80"/>
      <c r="TKS120" s="79"/>
      <c r="TKT120" s="80"/>
      <c r="TKU120" s="79"/>
      <c r="TKV120" s="79"/>
      <c r="TKW120" s="79"/>
      <c r="TKX120" s="25"/>
      <c r="TKY120" s="26"/>
      <c r="TKZ120" s="26"/>
      <c r="TLA120" s="26"/>
      <c r="TLB120" s="26"/>
      <c r="TLC120" s="26"/>
      <c r="TLD120" s="26"/>
      <c r="TLE120" s="26"/>
      <c r="TLF120" s="81"/>
      <c r="TLG120" s="80"/>
      <c r="TLH120" s="80"/>
      <c r="TLI120" s="79"/>
      <c r="TLJ120" s="80"/>
      <c r="TLK120" s="79"/>
      <c r="TLL120" s="79"/>
      <c r="TLM120" s="79"/>
      <c r="TLN120" s="25"/>
      <c r="TLO120" s="26"/>
      <c r="TLP120" s="26"/>
      <c r="TLQ120" s="26"/>
      <c r="TLR120" s="26"/>
      <c r="TLS120" s="26"/>
      <c r="TLT120" s="26"/>
      <c r="TLU120" s="26"/>
      <c r="TLV120" s="81"/>
      <c r="TLW120" s="80"/>
      <c r="TLX120" s="80"/>
      <c r="TLY120" s="79"/>
      <c r="TLZ120" s="80"/>
      <c r="TMA120" s="79"/>
      <c r="TMB120" s="79"/>
      <c r="TMC120" s="79"/>
      <c r="TMD120" s="25"/>
      <c r="TME120" s="26"/>
      <c r="TMF120" s="26"/>
      <c r="TMG120" s="26"/>
      <c r="TMH120" s="26"/>
      <c r="TMI120" s="26"/>
      <c r="TMJ120" s="26"/>
      <c r="TMK120" s="26"/>
      <c r="TML120" s="81"/>
      <c r="TMM120" s="80"/>
      <c r="TMN120" s="80"/>
      <c r="TMO120" s="79"/>
      <c r="TMP120" s="80"/>
      <c r="TMQ120" s="79"/>
      <c r="TMR120" s="79"/>
      <c r="TMS120" s="79"/>
      <c r="TMT120" s="25"/>
      <c r="TMU120" s="26"/>
      <c r="TMV120" s="26"/>
      <c r="TMW120" s="26"/>
      <c r="TMX120" s="26"/>
      <c r="TMY120" s="26"/>
      <c r="TMZ120" s="26"/>
      <c r="TNA120" s="26"/>
      <c r="TNB120" s="81"/>
      <c r="TNC120" s="80"/>
      <c r="TND120" s="80"/>
      <c r="TNE120" s="79"/>
      <c r="TNF120" s="80"/>
      <c r="TNG120" s="79"/>
      <c r="TNH120" s="79"/>
      <c r="TNI120" s="79"/>
      <c r="TNJ120" s="25"/>
      <c r="TNK120" s="26"/>
      <c r="TNL120" s="26"/>
      <c r="TNM120" s="26"/>
      <c r="TNN120" s="26"/>
      <c r="TNO120" s="26"/>
      <c r="TNP120" s="26"/>
      <c r="TNQ120" s="26"/>
      <c r="TNR120" s="81"/>
      <c r="TNS120" s="80"/>
      <c r="TNT120" s="80"/>
      <c r="TNU120" s="79"/>
      <c r="TNV120" s="80"/>
      <c r="TNW120" s="79"/>
      <c r="TNX120" s="79"/>
      <c r="TNY120" s="79"/>
      <c r="TNZ120" s="25"/>
      <c r="TOA120" s="26"/>
      <c r="TOB120" s="26"/>
      <c r="TOC120" s="26"/>
      <c r="TOD120" s="26"/>
      <c r="TOE120" s="26"/>
      <c r="TOF120" s="26"/>
      <c r="TOG120" s="26"/>
      <c r="TOH120" s="81"/>
      <c r="TOI120" s="80"/>
      <c r="TOJ120" s="80"/>
      <c r="TOK120" s="79"/>
      <c r="TOL120" s="80"/>
      <c r="TOM120" s="79"/>
      <c r="TON120" s="79"/>
      <c r="TOO120" s="79"/>
      <c r="TOP120" s="25"/>
      <c r="TOQ120" s="26"/>
      <c r="TOR120" s="26"/>
      <c r="TOS120" s="26"/>
      <c r="TOT120" s="26"/>
      <c r="TOU120" s="26"/>
      <c r="TOV120" s="26"/>
      <c r="TOW120" s="26"/>
      <c r="TOX120" s="81"/>
      <c r="TOY120" s="80"/>
      <c r="TOZ120" s="80"/>
      <c r="TPA120" s="79"/>
      <c r="TPB120" s="80"/>
      <c r="TPC120" s="79"/>
      <c r="TPD120" s="79"/>
      <c r="TPE120" s="79"/>
      <c r="TPF120" s="25"/>
      <c r="TPG120" s="26"/>
      <c r="TPH120" s="26"/>
      <c r="TPI120" s="26"/>
      <c r="TPJ120" s="26"/>
      <c r="TPK120" s="26"/>
      <c r="TPL120" s="26"/>
      <c r="TPM120" s="26"/>
      <c r="TPN120" s="81"/>
      <c r="TPO120" s="80"/>
      <c r="TPP120" s="80"/>
      <c r="TPQ120" s="79"/>
      <c r="TPR120" s="80"/>
      <c r="TPS120" s="79"/>
      <c r="TPT120" s="79"/>
      <c r="TPU120" s="79"/>
      <c r="TPV120" s="25"/>
      <c r="TPW120" s="26"/>
      <c r="TPX120" s="26"/>
      <c r="TPY120" s="26"/>
      <c r="TPZ120" s="26"/>
      <c r="TQA120" s="26"/>
      <c r="TQB120" s="26"/>
      <c r="TQC120" s="26"/>
      <c r="TQD120" s="81"/>
      <c r="TQE120" s="80"/>
      <c r="TQF120" s="80"/>
      <c r="TQG120" s="79"/>
      <c r="TQH120" s="80"/>
      <c r="TQI120" s="79"/>
      <c r="TQJ120" s="79"/>
      <c r="TQK120" s="79"/>
      <c r="TQL120" s="25"/>
      <c r="TQM120" s="26"/>
      <c r="TQN120" s="26"/>
      <c r="TQO120" s="26"/>
      <c r="TQP120" s="26"/>
      <c r="TQQ120" s="26"/>
      <c r="TQR120" s="26"/>
      <c r="TQS120" s="26"/>
      <c r="TQT120" s="81"/>
      <c r="TQU120" s="80"/>
      <c r="TQV120" s="80"/>
      <c r="TQW120" s="79"/>
      <c r="TQX120" s="80"/>
      <c r="TQY120" s="79"/>
      <c r="TQZ120" s="79"/>
      <c r="TRA120" s="79"/>
      <c r="TRB120" s="25"/>
      <c r="TRC120" s="26"/>
      <c r="TRD120" s="26"/>
      <c r="TRE120" s="26"/>
      <c r="TRF120" s="26"/>
      <c r="TRG120" s="26"/>
      <c r="TRH120" s="26"/>
      <c r="TRI120" s="26"/>
      <c r="TRJ120" s="81"/>
      <c r="TRK120" s="80"/>
      <c r="TRL120" s="80"/>
      <c r="TRM120" s="79"/>
      <c r="TRN120" s="80"/>
      <c r="TRO120" s="79"/>
      <c r="TRP120" s="79"/>
      <c r="TRQ120" s="79"/>
      <c r="TRR120" s="25"/>
      <c r="TRS120" s="26"/>
      <c r="TRT120" s="26"/>
      <c r="TRU120" s="26"/>
      <c r="TRV120" s="26"/>
      <c r="TRW120" s="26"/>
      <c r="TRX120" s="26"/>
      <c r="TRY120" s="26"/>
      <c r="TRZ120" s="81"/>
      <c r="TSA120" s="80"/>
      <c r="TSB120" s="80"/>
      <c r="TSC120" s="79"/>
      <c r="TSD120" s="80"/>
      <c r="TSE120" s="79"/>
      <c r="TSF120" s="79"/>
      <c r="TSG120" s="79"/>
      <c r="TSH120" s="25"/>
      <c r="TSI120" s="26"/>
      <c r="TSJ120" s="26"/>
      <c r="TSK120" s="26"/>
      <c r="TSL120" s="26"/>
      <c r="TSM120" s="26"/>
      <c r="TSN120" s="26"/>
      <c r="TSO120" s="26"/>
      <c r="TSP120" s="81"/>
      <c r="TSQ120" s="80"/>
      <c r="TSR120" s="80"/>
      <c r="TSS120" s="79"/>
      <c r="TST120" s="80"/>
      <c r="TSU120" s="79"/>
      <c r="TSV120" s="79"/>
      <c r="TSW120" s="79"/>
      <c r="TSX120" s="25"/>
      <c r="TSY120" s="26"/>
      <c r="TSZ120" s="26"/>
      <c r="TTA120" s="26"/>
      <c r="TTB120" s="26"/>
      <c r="TTC120" s="26"/>
      <c r="TTD120" s="26"/>
      <c r="TTE120" s="26"/>
      <c r="TTF120" s="81"/>
      <c r="TTG120" s="80"/>
      <c r="TTH120" s="80"/>
      <c r="TTI120" s="79"/>
      <c r="TTJ120" s="80"/>
      <c r="TTK120" s="79"/>
      <c r="TTL120" s="79"/>
      <c r="TTM120" s="79"/>
      <c r="TTN120" s="25"/>
      <c r="TTO120" s="26"/>
      <c r="TTP120" s="26"/>
      <c r="TTQ120" s="26"/>
      <c r="TTR120" s="26"/>
      <c r="TTS120" s="26"/>
      <c r="TTT120" s="26"/>
      <c r="TTU120" s="26"/>
      <c r="TTV120" s="81"/>
      <c r="TTW120" s="80"/>
      <c r="TTX120" s="80"/>
      <c r="TTY120" s="79"/>
      <c r="TTZ120" s="80"/>
      <c r="TUA120" s="79"/>
      <c r="TUB120" s="79"/>
      <c r="TUC120" s="79"/>
      <c r="TUD120" s="25"/>
      <c r="TUE120" s="26"/>
      <c r="TUF120" s="26"/>
      <c r="TUG120" s="26"/>
      <c r="TUH120" s="26"/>
      <c r="TUI120" s="26"/>
      <c r="TUJ120" s="26"/>
      <c r="TUK120" s="26"/>
      <c r="TUL120" s="81"/>
      <c r="TUM120" s="80"/>
      <c r="TUN120" s="80"/>
      <c r="TUO120" s="79"/>
      <c r="TUP120" s="80"/>
      <c r="TUQ120" s="79"/>
      <c r="TUR120" s="79"/>
      <c r="TUS120" s="79"/>
      <c r="TUT120" s="25"/>
      <c r="TUU120" s="26"/>
      <c r="TUV120" s="26"/>
      <c r="TUW120" s="26"/>
      <c r="TUX120" s="26"/>
      <c r="TUY120" s="26"/>
      <c r="TUZ120" s="26"/>
      <c r="TVA120" s="26"/>
      <c r="TVB120" s="81"/>
      <c r="TVC120" s="80"/>
      <c r="TVD120" s="80"/>
      <c r="TVE120" s="79"/>
      <c r="TVF120" s="80"/>
      <c r="TVG120" s="79"/>
      <c r="TVH120" s="79"/>
      <c r="TVI120" s="79"/>
      <c r="TVJ120" s="25"/>
      <c r="TVK120" s="26"/>
      <c r="TVL120" s="26"/>
      <c r="TVM120" s="26"/>
      <c r="TVN120" s="26"/>
      <c r="TVO120" s="26"/>
      <c r="TVP120" s="26"/>
      <c r="TVQ120" s="26"/>
      <c r="TVR120" s="81"/>
      <c r="TVS120" s="80"/>
      <c r="TVT120" s="80"/>
      <c r="TVU120" s="79"/>
      <c r="TVV120" s="80"/>
      <c r="TVW120" s="79"/>
      <c r="TVX120" s="79"/>
      <c r="TVY120" s="79"/>
      <c r="TVZ120" s="25"/>
      <c r="TWA120" s="26"/>
      <c r="TWB120" s="26"/>
      <c r="TWC120" s="26"/>
      <c r="TWD120" s="26"/>
      <c r="TWE120" s="26"/>
      <c r="TWF120" s="26"/>
      <c r="TWG120" s="26"/>
      <c r="TWH120" s="81"/>
      <c r="TWI120" s="80"/>
      <c r="TWJ120" s="80"/>
      <c r="TWK120" s="79"/>
      <c r="TWL120" s="80"/>
      <c r="TWM120" s="79"/>
      <c r="TWN120" s="79"/>
      <c r="TWO120" s="79"/>
      <c r="TWP120" s="25"/>
      <c r="TWQ120" s="26"/>
      <c r="TWR120" s="26"/>
      <c r="TWS120" s="26"/>
      <c r="TWT120" s="26"/>
      <c r="TWU120" s="26"/>
      <c r="TWV120" s="26"/>
      <c r="TWW120" s="26"/>
      <c r="TWX120" s="81"/>
      <c r="TWY120" s="80"/>
      <c r="TWZ120" s="80"/>
      <c r="TXA120" s="79"/>
      <c r="TXB120" s="80"/>
      <c r="TXC120" s="79"/>
      <c r="TXD120" s="79"/>
      <c r="TXE120" s="79"/>
      <c r="TXF120" s="25"/>
      <c r="TXG120" s="26"/>
      <c r="TXH120" s="26"/>
      <c r="TXI120" s="26"/>
      <c r="TXJ120" s="26"/>
      <c r="TXK120" s="26"/>
      <c r="TXL120" s="26"/>
      <c r="TXM120" s="26"/>
      <c r="TXN120" s="81"/>
      <c r="TXO120" s="80"/>
      <c r="TXP120" s="80"/>
      <c r="TXQ120" s="79"/>
      <c r="TXR120" s="80"/>
      <c r="TXS120" s="79"/>
      <c r="TXT120" s="79"/>
      <c r="TXU120" s="79"/>
      <c r="TXV120" s="25"/>
      <c r="TXW120" s="26"/>
      <c r="TXX120" s="26"/>
      <c r="TXY120" s="26"/>
      <c r="TXZ120" s="26"/>
      <c r="TYA120" s="26"/>
      <c r="TYB120" s="26"/>
      <c r="TYC120" s="26"/>
      <c r="TYD120" s="81"/>
      <c r="TYE120" s="80"/>
      <c r="TYF120" s="80"/>
      <c r="TYG120" s="79"/>
      <c r="TYH120" s="80"/>
      <c r="TYI120" s="79"/>
      <c r="TYJ120" s="79"/>
      <c r="TYK120" s="79"/>
      <c r="TYL120" s="25"/>
      <c r="TYM120" s="26"/>
      <c r="TYN120" s="26"/>
      <c r="TYO120" s="26"/>
      <c r="TYP120" s="26"/>
      <c r="TYQ120" s="26"/>
      <c r="TYR120" s="26"/>
      <c r="TYS120" s="26"/>
      <c r="TYT120" s="81"/>
      <c r="TYU120" s="80"/>
      <c r="TYV120" s="80"/>
      <c r="TYW120" s="79"/>
      <c r="TYX120" s="80"/>
      <c r="TYY120" s="79"/>
      <c r="TYZ120" s="79"/>
      <c r="TZA120" s="79"/>
      <c r="TZB120" s="25"/>
      <c r="TZC120" s="26"/>
      <c r="TZD120" s="26"/>
      <c r="TZE120" s="26"/>
      <c r="TZF120" s="26"/>
      <c r="TZG120" s="26"/>
      <c r="TZH120" s="26"/>
      <c r="TZI120" s="26"/>
      <c r="TZJ120" s="81"/>
      <c r="TZK120" s="80"/>
      <c r="TZL120" s="80"/>
      <c r="TZM120" s="79"/>
      <c r="TZN120" s="80"/>
      <c r="TZO120" s="79"/>
      <c r="TZP120" s="79"/>
      <c r="TZQ120" s="79"/>
      <c r="TZR120" s="25"/>
      <c r="TZS120" s="26"/>
      <c r="TZT120" s="26"/>
      <c r="TZU120" s="26"/>
      <c r="TZV120" s="26"/>
      <c r="TZW120" s="26"/>
      <c r="TZX120" s="26"/>
      <c r="TZY120" s="26"/>
      <c r="TZZ120" s="81"/>
      <c r="UAA120" s="80"/>
      <c r="UAB120" s="80"/>
      <c r="UAC120" s="79"/>
      <c r="UAD120" s="80"/>
      <c r="UAE120" s="79"/>
      <c r="UAF120" s="79"/>
      <c r="UAG120" s="79"/>
      <c r="UAH120" s="25"/>
      <c r="UAI120" s="26"/>
      <c r="UAJ120" s="26"/>
      <c r="UAK120" s="26"/>
      <c r="UAL120" s="26"/>
      <c r="UAM120" s="26"/>
      <c r="UAN120" s="26"/>
      <c r="UAO120" s="26"/>
      <c r="UAP120" s="81"/>
      <c r="UAQ120" s="80"/>
      <c r="UAR120" s="80"/>
      <c r="UAS120" s="79"/>
      <c r="UAT120" s="80"/>
      <c r="UAU120" s="79"/>
      <c r="UAV120" s="79"/>
      <c r="UAW120" s="79"/>
      <c r="UAX120" s="25"/>
      <c r="UAY120" s="26"/>
      <c r="UAZ120" s="26"/>
      <c r="UBA120" s="26"/>
      <c r="UBB120" s="26"/>
      <c r="UBC120" s="26"/>
      <c r="UBD120" s="26"/>
      <c r="UBE120" s="26"/>
      <c r="UBF120" s="81"/>
      <c r="UBG120" s="80"/>
      <c r="UBH120" s="80"/>
      <c r="UBI120" s="79"/>
      <c r="UBJ120" s="80"/>
      <c r="UBK120" s="79"/>
      <c r="UBL120" s="79"/>
      <c r="UBM120" s="79"/>
      <c r="UBN120" s="25"/>
      <c r="UBO120" s="26"/>
      <c r="UBP120" s="26"/>
      <c r="UBQ120" s="26"/>
      <c r="UBR120" s="26"/>
      <c r="UBS120" s="26"/>
      <c r="UBT120" s="26"/>
      <c r="UBU120" s="26"/>
      <c r="UBV120" s="81"/>
      <c r="UBW120" s="80"/>
      <c r="UBX120" s="80"/>
      <c r="UBY120" s="79"/>
      <c r="UBZ120" s="80"/>
      <c r="UCA120" s="79"/>
      <c r="UCB120" s="79"/>
      <c r="UCC120" s="79"/>
      <c r="UCD120" s="25"/>
      <c r="UCE120" s="26"/>
      <c r="UCF120" s="26"/>
      <c r="UCG120" s="26"/>
      <c r="UCH120" s="26"/>
      <c r="UCI120" s="26"/>
      <c r="UCJ120" s="26"/>
      <c r="UCK120" s="26"/>
      <c r="UCL120" s="81"/>
      <c r="UCM120" s="80"/>
      <c r="UCN120" s="80"/>
      <c r="UCO120" s="79"/>
      <c r="UCP120" s="80"/>
      <c r="UCQ120" s="79"/>
      <c r="UCR120" s="79"/>
      <c r="UCS120" s="79"/>
      <c r="UCT120" s="25"/>
      <c r="UCU120" s="26"/>
      <c r="UCV120" s="26"/>
      <c r="UCW120" s="26"/>
      <c r="UCX120" s="26"/>
      <c r="UCY120" s="26"/>
      <c r="UCZ120" s="26"/>
      <c r="UDA120" s="26"/>
      <c r="UDB120" s="81"/>
      <c r="UDC120" s="80"/>
      <c r="UDD120" s="80"/>
      <c r="UDE120" s="79"/>
      <c r="UDF120" s="80"/>
      <c r="UDG120" s="79"/>
      <c r="UDH120" s="79"/>
      <c r="UDI120" s="79"/>
      <c r="UDJ120" s="25"/>
      <c r="UDK120" s="26"/>
      <c r="UDL120" s="26"/>
      <c r="UDM120" s="26"/>
      <c r="UDN120" s="26"/>
      <c r="UDO120" s="26"/>
      <c r="UDP120" s="26"/>
      <c r="UDQ120" s="26"/>
      <c r="UDR120" s="81"/>
      <c r="UDS120" s="80"/>
      <c r="UDT120" s="80"/>
      <c r="UDU120" s="79"/>
      <c r="UDV120" s="80"/>
      <c r="UDW120" s="79"/>
      <c r="UDX120" s="79"/>
      <c r="UDY120" s="79"/>
      <c r="UDZ120" s="25"/>
      <c r="UEA120" s="26"/>
      <c r="UEB120" s="26"/>
      <c r="UEC120" s="26"/>
      <c r="UED120" s="26"/>
      <c r="UEE120" s="26"/>
      <c r="UEF120" s="26"/>
      <c r="UEG120" s="26"/>
      <c r="UEH120" s="81"/>
      <c r="UEI120" s="80"/>
      <c r="UEJ120" s="80"/>
      <c r="UEK120" s="79"/>
      <c r="UEL120" s="80"/>
      <c r="UEM120" s="79"/>
      <c r="UEN120" s="79"/>
      <c r="UEO120" s="79"/>
      <c r="UEP120" s="25"/>
      <c r="UEQ120" s="26"/>
      <c r="UER120" s="26"/>
      <c r="UES120" s="26"/>
      <c r="UET120" s="26"/>
      <c r="UEU120" s="26"/>
      <c r="UEV120" s="26"/>
      <c r="UEW120" s="26"/>
      <c r="UEX120" s="81"/>
      <c r="UEY120" s="80"/>
      <c r="UEZ120" s="80"/>
      <c r="UFA120" s="79"/>
      <c r="UFB120" s="80"/>
      <c r="UFC120" s="79"/>
      <c r="UFD120" s="79"/>
      <c r="UFE120" s="79"/>
      <c r="UFF120" s="25"/>
      <c r="UFG120" s="26"/>
      <c r="UFH120" s="26"/>
      <c r="UFI120" s="26"/>
      <c r="UFJ120" s="26"/>
      <c r="UFK120" s="26"/>
      <c r="UFL120" s="26"/>
      <c r="UFM120" s="26"/>
      <c r="UFN120" s="81"/>
      <c r="UFO120" s="80"/>
      <c r="UFP120" s="80"/>
      <c r="UFQ120" s="79"/>
      <c r="UFR120" s="80"/>
      <c r="UFS120" s="79"/>
      <c r="UFT120" s="79"/>
      <c r="UFU120" s="79"/>
      <c r="UFV120" s="25"/>
      <c r="UFW120" s="26"/>
      <c r="UFX120" s="26"/>
      <c r="UFY120" s="26"/>
      <c r="UFZ120" s="26"/>
      <c r="UGA120" s="26"/>
      <c r="UGB120" s="26"/>
      <c r="UGC120" s="26"/>
      <c r="UGD120" s="81"/>
      <c r="UGE120" s="80"/>
      <c r="UGF120" s="80"/>
      <c r="UGG120" s="79"/>
      <c r="UGH120" s="80"/>
      <c r="UGI120" s="79"/>
      <c r="UGJ120" s="79"/>
      <c r="UGK120" s="79"/>
      <c r="UGL120" s="25"/>
      <c r="UGM120" s="26"/>
      <c r="UGN120" s="26"/>
      <c r="UGO120" s="26"/>
      <c r="UGP120" s="26"/>
      <c r="UGQ120" s="26"/>
      <c r="UGR120" s="26"/>
      <c r="UGS120" s="26"/>
      <c r="UGT120" s="81"/>
      <c r="UGU120" s="80"/>
      <c r="UGV120" s="80"/>
      <c r="UGW120" s="79"/>
      <c r="UGX120" s="80"/>
      <c r="UGY120" s="79"/>
      <c r="UGZ120" s="79"/>
      <c r="UHA120" s="79"/>
      <c r="UHB120" s="25"/>
      <c r="UHC120" s="26"/>
      <c r="UHD120" s="26"/>
      <c r="UHE120" s="26"/>
      <c r="UHF120" s="26"/>
      <c r="UHG120" s="26"/>
      <c r="UHH120" s="26"/>
      <c r="UHI120" s="26"/>
      <c r="UHJ120" s="81"/>
      <c r="UHK120" s="80"/>
      <c r="UHL120" s="80"/>
      <c r="UHM120" s="79"/>
      <c r="UHN120" s="80"/>
      <c r="UHO120" s="79"/>
      <c r="UHP120" s="79"/>
      <c r="UHQ120" s="79"/>
      <c r="UHR120" s="25"/>
      <c r="UHS120" s="26"/>
      <c r="UHT120" s="26"/>
      <c r="UHU120" s="26"/>
      <c r="UHV120" s="26"/>
      <c r="UHW120" s="26"/>
      <c r="UHX120" s="26"/>
      <c r="UHY120" s="26"/>
      <c r="UHZ120" s="81"/>
      <c r="UIA120" s="80"/>
      <c r="UIB120" s="80"/>
      <c r="UIC120" s="79"/>
      <c r="UID120" s="80"/>
      <c r="UIE120" s="79"/>
      <c r="UIF120" s="79"/>
      <c r="UIG120" s="79"/>
      <c r="UIH120" s="25"/>
      <c r="UII120" s="26"/>
      <c r="UIJ120" s="26"/>
      <c r="UIK120" s="26"/>
      <c r="UIL120" s="26"/>
      <c r="UIM120" s="26"/>
      <c r="UIN120" s="26"/>
      <c r="UIO120" s="26"/>
      <c r="UIP120" s="81"/>
      <c r="UIQ120" s="80"/>
      <c r="UIR120" s="80"/>
      <c r="UIS120" s="79"/>
      <c r="UIT120" s="80"/>
      <c r="UIU120" s="79"/>
      <c r="UIV120" s="79"/>
      <c r="UIW120" s="79"/>
      <c r="UIX120" s="25"/>
      <c r="UIY120" s="26"/>
      <c r="UIZ120" s="26"/>
      <c r="UJA120" s="26"/>
      <c r="UJB120" s="26"/>
      <c r="UJC120" s="26"/>
      <c r="UJD120" s="26"/>
      <c r="UJE120" s="26"/>
      <c r="UJF120" s="81"/>
      <c r="UJG120" s="80"/>
      <c r="UJH120" s="80"/>
      <c r="UJI120" s="79"/>
      <c r="UJJ120" s="80"/>
      <c r="UJK120" s="79"/>
      <c r="UJL120" s="79"/>
      <c r="UJM120" s="79"/>
      <c r="UJN120" s="25"/>
      <c r="UJO120" s="26"/>
      <c r="UJP120" s="26"/>
      <c r="UJQ120" s="26"/>
      <c r="UJR120" s="26"/>
      <c r="UJS120" s="26"/>
      <c r="UJT120" s="26"/>
      <c r="UJU120" s="26"/>
      <c r="UJV120" s="81"/>
      <c r="UJW120" s="80"/>
      <c r="UJX120" s="80"/>
      <c r="UJY120" s="79"/>
      <c r="UJZ120" s="80"/>
      <c r="UKA120" s="79"/>
      <c r="UKB120" s="79"/>
      <c r="UKC120" s="79"/>
      <c r="UKD120" s="25"/>
      <c r="UKE120" s="26"/>
      <c r="UKF120" s="26"/>
      <c r="UKG120" s="26"/>
      <c r="UKH120" s="26"/>
      <c r="UKI120" s="26"/>
      <c r="UKJ120" s="26"/>
      <c r="UKK120" s="26"/>
      <c r="UKL120" s="81"/>
      <c r="UKM120" s="80"/>
      <c r="UKN120" s="80"/>
      <c r="UKO120" s="79"/>
      <c r="UKP120" s="80"/>
      <c r="UKQ120" s="79"/>
      <c r="UKR120" s="79"/>
      <c r="UKS120" s="79"/>
      <c r="UKT120" s="25"/>
      <c r="UKU120" s="26"/>
      <c r="UKV120" s="26"/>
      <c r="UKW120" s="26"/>
      <c r="UKX120" s="26"/>
      <c r="UKY120" s="26"/>
      <c r="UKZ120" s="26"/>
      <c r="ULA120" s="26"/>
      <c r="ULB120" s="81"/>
      <c r="ULC120" s="80"/>
      <c r="ULD120" s="80"/>
      <c r="ULE120" s="79"/>
      <c r="ULF120" s="80"/>
      <c r="ULG120" s="79"/>
      <c r="ULH120" s="79"/>
      <c r="ULI120" s="79"/>
      <c r="ULJ120" s="25"/>
      <c r="ULK120" s="26"/>
      <c r="ULL120" s="26"/>
      <c r="ULM120" s="26"/>
      <c r="ULN120" s="26"/>
      <c r="ULO120" s="26"/>
      <c r="ULP120" s="26"/>
      <c r="ULQ120" s="26"/>
      <c r="ULR120" s="81"/>
      <c r="ULS120" s="80"/>
      <c r="ULT120" s="80"/>
      <c r="ULU120" s="79"/>
      <c r="ULV120" s="80"/>
      <c r="ULW120" s="79"/>
      <c r="ULX120" s="79"/>
      <c r="ULY120" s="79"/>
      <c r="ULZ120" s="25"/>
      <c r="UMA120" s="26"/>
      <c r="UMB120" s="26"/>
      <c r="UMC120" s="26"/>
      <c r="UMD120" s="26"/>
      <c r="UME120" s="26"/>
      <c r="UMF120" s="26"/>
      <c r="UMG120" s="26"/>
      <c r="UMH120" s="81"/>
      <c r="UMI120" s="80"/>
      <c r="UMJ120" s="80"/>
      <c r="UMK120" s="79"/>
      <c r="UML120" s="80"/>
      <c r="UMM120" s="79"/>
      <c r="UMN120" s="79"/>
      <c r="UMO120" s="79"/>
      <c r="UMP120" s="25"/>
      <c r="UMQ120" s="26"/>
      <c r="UMR120" s="26"/>
      <c r="UMS120" s="26"/>
      <c r="UMT120" s="26"/>
      <c r="UMU120" s="26"/>
      <c r="UMV120" s="26"/>
      <c r="UMW120" s="26"/>
      <c r="UMX120" s="81"/>
      <c r="UMY120" s="80"/>
      <c r="UMZ120" s="80"/>
      <c r="UNA120" s="79"/>
      <c r="UNB120" s="80"/>
      <c r="UNC120" s="79"/>
      <c r="UND120" s="79"/>
      <c r="UNE120" s="79"/>
      <c r="UNF120" s="25"/>
      <c r="UNG120" s="26"/>
      <c r="UNH120" s="26"/>
      <c r="UNI120" s="26"/>
      <c r="UNJ120" s="26"/>
      <c r="UNK120" s="26"/>
      <c r="UNL120" s="26"/>
      <c r="UNM120" s="26"/>
      <c r="UNN120" s="81"/>
      <c r="UNO120" s="80"/>
      <c r="UNP120" s="80"/>
      <c r="UNQ120" s="79"/>
      <c r="UNR120" s="80"/>
      <c r="UNS120" s="79"/>
      <c r="UNT120" s="79"/>
      <c r="UNU120" s="79"/>
      <c r="UNV120" s="25"/>
      <c r="UNW120" s="26"/>
      <c r="UNX120" s="26"/>
      <c r="UNY120" s="26"/>
      <c r="UNZ120" s="26"/>
      <c r="UOA120" s="26"/>
      <c r="UOB120" s="26"/>
      <c r="UOC120" s="26"/>
      <c r="UOD120" s="81"/>
      <c r="UOE120" s="80"/>
      <c r="UOF120" s="80"/>
      <c r="UOG120" s="79"/>
      <c r="UOH120" s="80"/>
      <c r="UOI120" s="79"/>
      <c r="UOJ120" s="79"/>
      <c r="UOK120" s="79"/>
      <c r="UOL120" s="25"/>
      <c r="UOM120" s="26"/>
      <c r="UON120" s="26"/>
      <c r="UOO120" s="26"/>
      <c r="UOP120" s="26"/>
      <c r="UOQ120" s="26"/>
      <c r="UOR120" s="26"/>
      <c r="UOS120" s="26"/>
      <c r="UOT120" s="81"/>
      <c r="UOU120" s="80"/>
      <c r="UOV120" s="80"/>
      <c r="UOW120" s="79"/>
      <c r="UOX120" s="80"/>
      <c r="UOY120" s="79"/>
      <c r="UOZ120" s="79"/>
      <c r="UPA120" s="79"/>
      <c r="UPB120" s="25"/>
      <c r="UPC120" s="26"/>
      <c r="UPD120" s="26"/>
      <c r="UPE120" s="26"/>
      <c r="UPF120" s="26"/>
      <c r="UPG120" s="26"/>
      <c r="UPH120" s="26"/>
      <c r="UPI120" s="26"/>
      <c r="UPJ120" s="81"/>
      <c r="UPK120" s="80"/>
      <c r="UPL120" s="80"/>
      <c r="UPM120" s="79"/>
      <c r="UPN120" s="80"/>
      <c r="UPO120" s="79"/>
      <c r="UPP120" s="79"/>
      <c r="UPQ120" s="79"/>
      <c r="UPR120" s="25"/>
      <c r="UPS120" s="26"/>
      <c r="UPT120" s="26"/>
      <c r="UPU120" s="26"/>
      <c r="UPV120" s="26"/>
      <c r="UPW120" s="26"/>
      <c r="UPX120" s="26"/>
      <c r="UPY120" s="26"/>
      <c r="UPZ120" s="81"/>
      <c r="UQA120" s="80"/>
      <c r="UQB120" s="80"/>
      <c r="UQC120" s="79"/>
      <c r="UQD120" s="80"/>
      <c r="UQE120" s="79"/>
      <c r="UQF120" s="79"/>
      <c r="UQG120" s="79"/>
      <c r="UQH120" s="25"/>
      <c r="UQI120" s="26"/>
      <c r="UQJ120" s="26"/>
      <c r="UQK120" s="26"/>
      <c r="UQL120" s="26"/>
      <c r="UQM120" s="26"/>
      <c r="UQN120" s="26"/>
      <c r="UQO120" s="26"/>
      <c r="UQP120" s="81"/>
      <c r="UQQ120" s="80"/>
      <c r="UQR120" s="80"/>
      <c r="UQS120" s="79"/>
      <c r="UQT120" s="80"/>
      <c r="UQU120" s="79"/>
      <c r="UQV120" s="79"/>
      <c r="UQW120" s="79"/>
      <c r="UQX120" s="25"/>
      <c r="UQY120" s="26"/>
      <c r="UQZ120" s="26"/>
      <c r="URA120" s="26"/>
      <c r="URB120" s="26"/>
      <c r="URC120" s="26"/>
      <c r="URD120" s="26"/>
      <c r="URE120" s="26"/>
      <c r="URF120" s="81"/>
      <c r="URG120" s="80"/>
      <c r="URH120" s="80"/>
      <c r="URI120" s="79"/>
      <c r="URJ120" s="80"/>
      <c r="URK120" s="79"/>
      <c r="URL120" s="79"/>
      <c r="URM120" s="79"/>
      <c r="URN120" s="25"/>
      <c r="URO120" s="26"/>
      <c r="URP120" s="26"/>
      <c r="URQ120" s="26"/>
      <c r="URR120" s="26"/>
      <c r="URS120" s="26"/>
      <c r="URT120" s="26"/>
      <c r="URU120" s="26"/>
      <c r="URV120" s="81"/>
      <c r="URW120" s="80"/>
      <c r="URX120" s="80"/>
      <c r="URY120" s="79"/>
      <c r="URZ120" s="80"/>
      <c r="USA120" s="79"/>
      <c r="USB120" s="79"/>
      <c r="USC120" s="79"/>
      <c r="USD120" s="25"/>
      <c r="USE120" s="26"/>
      <c r="USF120" s="26"/>
      <c r="USG120" s="26"/>
      <c r="USH120" s="26"/>
      <c r="USI120" s="26"/>
      <c r="USJ120" s="26"/>
      <c r="USK120" s="26"/>
      <c r="USL120" s="81"/>
      <c r="USM120" s="80"/>
      <c r="USN120" s="80"/>
      <c r="USO120" s="79"/>
      <c r="USP120" s="80"/>
      <c r="USQ120" s="79"/>
      <c r="USR120" s="79"/>
      <c r="USS120" s="79"/>
      <c r="UST120" s="25"/>
      <c r="USU120" s="26"/>
      <c r="USV120" s="26"/>
      <c r="USW120" s="26"/>
      <c r="USX120" s="26"/>
      <c r="USY120" s="26"/>
      <c r="USZ120" s="26"/>
      <c r="UTA120" s="26"/>
      <c r="UTB120" s="81"/>
      <c r="UTC120" s="80"/>
      <c r="UTD120" s="80"/>
      <c r="UTE120" s="79"/>
      <c r="UTF120" s="80"/>
      <c r="UTG120" s="79"/>
      <c r="UTH120" s="79"/>
      <c r="UTI120" s="79"/>
      <c r="UTJ120" s="25"/>
      <c r="UTK120" s="26"/>
      <c r="UTL120" s="26"/>
      <c r="UTM120" s="26"/>
      <c r="UTN120" s="26"/>
      <c r="UTO120" s="26"/>
      <c r="UTP120" s="26"/>
      <c r="UTQ120" s="26"/>
      <c r="UTR120" s="81"/>
      <c r="UTS120" s="80"/>
      <c r="UTT120" s="80"/>
      <c r="UTU120" s="79"/>
      <c r="UTV120" s="80"/>
      <c r="UTW120" s="79"/>
      <c r="UTX120" s="79"/>
      <c r="UTY120" s="79"/>
      <c r="UTZ120" s="25"/>
      <c r="UUA120" s="26"/>
      <c r="UUB120" s="26"/>
      <c r="UUC120" s="26"/>
      <c r="UUD120" s="26"/>
      <c r="UUE120" s="26"/>
      <c r="UUF120" s="26"/>
      <c r="UUG120" s="26"/>
      <c r="UUH120" s="81"/>
      <c r="UUI120" s="80"/>
      <c r="UUJ120" s="80"/>
      <c r="UUK120" s="79"/>
      <c r="UUL120" s="80"/>
      <c r="UUM120" s="79"/>
      <c r="UUN120" s="79"/>
      <c r="UUO120" s="79"/>
      <c r="UUP120" s="25"/>
      <c r="UUQ120" s="26"/>
      <c r="UUR120" s="26"/>
      <c r="UUS120" s="26"/>
      <c r="UUT120" s="26"/>
      <c r="UUU120" s="26"/>
      <c r="UUV120" s="26"/>
      <c r="UUW120" s="26"/>
      <c r="UUX120" s="81"/>
      <c r="UUY120" s="80"/>
      <c r="UUZ120" s="80"/>
      <c r="UVA120" s="79"/>
      <c r="UVB120" s="80"/>
      <c r="UVC120" s="79"/>
      <c r="UVD120" s="79"/>
      <c r="UVE120" s="79"/>
      <c r="UVF120" s="25"/>
      <c r="UVG120" s="26"/>
      <c r="UVH120" s="26"/>
      <c r="UVI120" s="26"/>
      <c r="UVJ120" s="26"/>
      <c r="UVK120" s="26"/>
      <c r="UVL120" s="26"/>
      <c r="UVM120" s="26"/>
      <c r="UVN120" s="81"/>
      <c r="UVO120" s="80"/>
      <c r="UVP120" s="80"/>
      <c r="UVQ120" s="79"/>
      <c r="UVR120" s="80"/>
      <c r="UVS120" s="79"/>
      <c r="UVT120" s="79"/>
      <c r="UVU120" s="79"/>
      <c r="UVV120" s="25"/>
      <c r="UVW120" s="26"/>
      <c r="UVX120" s="26"/>
      <c r="UVY120" s="26"/>
      <c r="UVZ120" s="26"/>
      <c r="UWA120" s="26"/>
      <c r="UWB120" s="26"/>
      <c r="UWC120" s="26"/>
      <c r="UWD120" s="81"/>
      <c r="UWE120" s="80"/>
      <c r="UWF120" s="80"/>
      <c r="UWG120" s="79"/>
      <c r="UWH120" s="80"/>
      <c r="UWI120" s="79"/>
      <c r="UWJ120" s="79"/>
      <c r="UWK120" s="79"/>
      <c r="UWL120" s="25"/>
      <c r="UWM120" s="26"/>
      <c r="UWN120" s="26"/>
      <c r="UWO120" s="26"/>
      <c r="UWP120" s="26"/>
      <c r="UWQ120" s="26"/>
      <c r="UWR120" s="26"/>
      <c r="UWS120" s="26"/>
      <c r="UWT120" s="81"/>
      <c r="UWU120" s="80"/>
      <c r="UWV120" s="80"/>
      <c r="UWW120" s="79"/>
      <c r="UWX120" s="80"/>
      <c r="UWY120" s="79"/>
      <c r="UWZ120" s="79"/>
      <c r="UXA120" s="79"/>
      <c r="UXB120" s="25"/>
      <c r="UXC120" s="26"/>
      <c r="UXD120" s="26"/>
      <c r="UXE120" s="26"/>
      <c r="UXF120" s="26"/>
      <c r="UXG120" s="26"/>
      <c r="UXH120" s="26"/>
      <c r="UXI120" s="26"/>
      <c r="UXJ120" s="81"/>
      <c r="UXK120" s="80"/>
      <c r="UXL120" s="80"/>
      <c r="UXM120" s="79"/>
      <c r="UXN120" s="80"/>
      <c r="UXO120" s="79"/>
      <c r="UXP120" s="79"/>
      <c r="UXQ120" s="79"/>
      <c r="UXR120" s="25"/>
      <c r="UXS120" s="26"/>
      <c r="UXT120" s="26"/>
      <c r="UXU120" s="26"/>
      <c r="UXV120" s="26"/>
      <c r="UXW120" s="26"/>
      <c r="UXX120" s="26"/>
      <c r="UXY120" s="26"/>
      <c r="UXZ120" s="81"/>
      <c r="UYA120" s="80"/>
      <c r="UYB120" s="80"/>
      <c r="UYC120" s="79"/>
      <c r="UYD120" s="80"/>
      <c r="UYE120" s="79"/>
      <c r="UYF120" s="79"/>
      <c r="UYG120" s="79"/>
      <c r="UYH120" s="25"/>
      <c r="UYI120" s="26"/>
      <c r="UYJ120" s="26"/>
      <c r="UYK120" s="26"/>
      <c r="UYL120" s="26"/>
      <c r="UYM120" s="26"/>
      <c r="UYN120" s="26"/>
      <c r="UYO120" s="26"/>
      <c r="UYP120" s="81"/>
      <c r="UYQ120" s="80"/>
      <c r="UYR120" s="80"/>
      <c r="UYS120" s="79"/>
      <c r="UYT120" s="80"/>
      <c r="UYU120" s="79"/>
      <c r="UYV120" s="79"/>
      <c r="UYW120" s="79"/>
      <c r="UYX120" s="25"/>
      <c r="UYY120" s="26"/>
      <c r="UYZ120" s="26"/>
      <c r="UZA120" s="26"/>
      <c r="UZB120" s="26"/>
      <c r="UZC120" s="26"/>
      <c r="UZD120" s="26"/>
      <c r="UZE120" s="26"/>
      <c r="UZF120" s="81"/>
      <c r="UZG120" s="80"/>
      <c r="UZH120" s="80"/>
      <c r="UZI120" s="79"/>
      <c r="UZJ120" s="80"/>
      <c r="UZK120" s="79"/>
      <c r="UZL120" s="79"/>
      <c r="UZM120" s="79"/>
      <c r="UZN120" s="25"/>
      <c r="UZO120" s="26"/>
      <c r="UZP120" s="26"/>
      <c r="UZQ120" s="26"/>
      <c r="UZR120" s="26"/>
      <c r="UZS120" s="26"/>
      <c r="UZT120" s="26"/>
      <c r="UZU120" s="26"/>
      <c r="UZV120" s="81"/>
      <c r="UZW120" s="80"/>
      <c r="UZX120" s="80"/>
      <c r="UZY120" s="79"/>
      <c r="UZZ120" s="80"/>
      <c r="VAA120" s="79"/>
      <c r="VAB120" s="79"/>
      <c r="VAC120" s="79"/>
      <c r="VAD120" s="25"/>
      <c r="VAE120" s="26"/>
      <c r="VAF120" s="26"/>
      <c r="VAG120" s="26"/>
      <c r="VAH120" s="26"/>
      <c r="VAI120" s="26"/>
      <c r="VAJ120" s="26"/>
      <c r="VAK120" s="26"/>
      <c r="VAL120" s="81"/>
      <c r="VAM120" s="80"/>
      <c r="VAN120" s="80"/>
      <c r="VAO120" s="79"/>
      <c r="VAP120" s="80"/>
      <c r="VAQ120" s="79"/>
      <c r="VAR120" s="79"/>
      <c r="VAS120" s="79"/>
      <c r="VAT120" s="25"/>
      <c r="VAU120" s="26"/>
      <c r="VAV120" s="26"/>
      <c r="VAW120" s="26"/>
      <c r="VAX120" s="26"/>
      <c r="VAY120" s="26"/>
      <c r="VAZ120" s="26"/>
      <c r="VBA120" s="26"/>
      <c r="VBB120" s="81"/>
      <c r="VBC120" s="80"/>
      <c r="VBD120" s="80"/>
      <c r="VBE120" s="79"/>
      <c r="VBF120" s="80"/>
      <c r="VBG120" s="79"/>
      <c r="VBH120" s="79"/>
      <c r="VBI120" s="79"/>
      <c r="VBJ120" s="25"/>
      <c r="VBK120" s="26"/>
      <c r="VBL120" s="26"/>
      <c r="VBM120" s="26"/>
      <c r="VBN120" s="26"/>
      <c r="VBO120" s="26"/>
      <c r="VBP120" s="26"/>
      <c r="VBQ120" s="26"/>
      <c r="VBR120" s="81"/>
      <c r="VBS120" s="80"/>
      <c r="VBT120" s="80"/>
      <c r="VBU120" s="79"/>
      <c r="VBV120" s="80"/>
      <c r="VBW120" s="79"/>
      <c r="VBX120" s="79"/>
      <c r="VBY120" s="79"/>
      <c r="VBZ120" s="25"/>
      <c r="VCA120" s="26"/>
      <c r="VCB120" s="26"/>
      <c r="VCC120" s="26"/>
      <c r="VCD120" s="26"/>
      <c r="VCE120" s="26"/>
      <c r="VCF120" s="26"/>
      <c r="VCG120" s="26"/>
      <c r="VCH120" s="81"/>
      <c r="VCI120" s="80"/>
      <c r="VCJ120" s="80"/>
      <c r="VCK120" s="79"/>
      <c r="VCL120" s="80"/>
      <c r="VCM120" s="79"/>
      <c r="VCN120" s="79"/>
      <c r="VCO120" s="79"/>
      <c r="VCP120" s="25"/>
      <c r="VCQ120" s="26"/>
      <c r="VCR120" s="26"/>
      <c r="VCS120" s="26"/>
      <c r="VCT120" s="26"/>
      <c r="VCU120" s="26"/>
      <c r="VCV120" s="26"/>
      <c r="VCW120" s="26"/>
      <c r="VCX120" s="81"/>
      <c r="VCY120" s="80"/>
      <c r="VCZ120" s="80"/>
      <c r="VDA120" s="79"/>
      <c r="VDB120" s="80"/>
      <c r="VDC120" s="79"/>
      <c r="VDD120" s="79"/>
      <c r="VDE120" s="79"/>
      <c r="VDF120" s="25"/>
      <c r="VDG120" s="26"/>
      <c r="VDH120" s="26"/>
      <c r="VDI120" s="26"/>
      <c r="VDJ120" s="26"/>
      <c r="VDK120" s="26"/>
      <c r="VDL120" s="26"/>
      <c r="VDM120" s="26"/>
      <c r="VDN120" s="81"/>
      <c r="VDO120" s="80"/>
      <c r="VDP120" s="80"/>
      <c r="VDQ120" s="79"/>
      <c r="VDR120" s="80"/>
      <c r="VDS120" s="79"/>
      <c r="VDT120" s="79"/>
      <c r="VDU120" s="79"/>
      <c r="VDV120" s="25"/>
      <c r="VDW120" s="26"/>
      <c r="VDX120" s="26"/>
      <c r="VDY120" s="26"/>
      <c r="VDZ120" s="26"/>
      <c r="VEA120" s="26"/>
      <c r="VEB120" s="26"/>
      <c r="VEC120" s="26"/>
      <c r="VED120" s="81"/>
      <c r="VEE120" s="80"/>
      <c r="VEF120" s="80"/>
      <c r="VEG120" s="79"/>
      <c r="VEH120" s="80"/>
      <c r="VEI120" s="79"/>
      <c r="VEJ120" s="79"/>
      <c r="VEK120" s="79"/>
      <c r="VEL120" s="25"/>
      <c r="VEM120" s="26"/>
      <c r="VEN120" s="26"/>
      <c r="VEO120" s="26"/>
      <c r="VEP120" s="26"/>
      <c r="VEQ120" s="26"/>
      <c r="VER120" s="26"/>
      <c r="VES120" s="26"/>
      <c r="VET120" s="81"/>
      <c r="VEU120" s="80"/>
      <c r="VEV120" s="80"/>
      <c r="VEW120" s="79"/>
      <c r="VEX120" s="80"/>
      <c r="VEY120" s="79"/>
      <c r="VEZ120" s="79"/>
      <c r="VFA120" s="79"/>
      <c r="VFB120" s="25"/>
      <c r="VFC120" s="26"/>
      <c r="VFD120" s="26"/>
      <c r="VFE120" s="26"/>
      <c r="VFF120" s="26"/>
      <c r="VFG120" s="26"/>
      <c r="VFH120" s="26"/>
      <c r="VFI120" s="26"/>
      <c r="VFJ120" s="81"/>
      <c r="VFK120" s="80"/>
      <c r="VFL120" s="80"/>
      <c r="VFM120" s="79"/>
      <c r="VFN120" s="80"/>
      <c r="VFO120" s="79"/>
      <c r="VFP120" s="79"/>
      <c r="VFQ120" s="79"/>
      <c r="VFR120" s="25"/>
      <c r="VFS120" s="26"/>
      <c r="VFT120" s="26"/>
      <c r="VFU120" s="26"/>
      <c r="VFV120" s="26"/>
      <c r="VFW120" s="26"/>
      <c r="VFX120" s="26"/>
      <c r="VFY120" s="26"/>
      <c r="VFZ120" s="81"/>
      <c r="VGA120" s="80"/>
      <c r="VGB120" s="80"/>
      <c r="VGC120" s="79"/>
      <c r="VGD120" s="80"/>
      <c r="VGE120" s="79"/>
      <c r="VGF120" s="79"/>
      <c r="VGG120" s="79"/>
      <c r="VGH120" s="25"/>
      <c r="VGI120" s="26"/>
      <c r="VGJ120" s="26"/>
      <c r="VGK120" s="26"/>
      <c r="VGL120" s="26"/>
      <c r="VGM120" s="26"/>
      <c r="VGN120" s="26"/>
      <c r="VGO120" s="26"/>
      <c r="VGP120" s="81"/>
      <c r="VGQ120" s="80"/>
      <c r="VGR120" s="80"/>
      <c r="VGS120" s="79"/>
      <c r="VGT120" s="80"/>
      <c r="VGU120" s="79"/>
      <c r="VGV120" s="79"/>
      <c r="VGW120" s="79"/>
      <c r="VGX120" s="25"/>
      <c r="VGY120" s="26"/>
      <c r="VGZ120" s="26"/>
      <c r="VHA120" s="26"/>
      <c r="VHB120" s="26"/>
      <c r="VHC120" s="26"/>
      <c r="VHD120" s="26"/>
      <c r="VHE120" s="26"/>
      <c r="VHF120" s="81"/>
      <c r="VHG120" s="80"/>
      <c r="VHH120" s="80"/>
      <c r="VHI120" s="79"/>
      <c r="VHJ120" s="80"/>
      <c r="VHK120" s="79"/>
      <c r="VHL120" s="79"/>
      <c r="VHM120" s="79"/>
      <c r="VHN120" s="25"/>
      <c r="VHO120" s="26"/>
      <c r="VHP120" s="26"/>
      <c r="VHQ120" s="26"/>
      <c r="VHR120" s="26"/>
      <c r="VHS120" s="26"/>
      <c r="VHT120" s="26"/>
      <c r="VHU120" s="26"/>
      <c r="VHV120" s="81"/>
      <c r="VHW120" s="80"/>
      <c r="VHX120" s="80"/>
      <c r="VHY120" s="79"/>
      <c r="VHZ120" s="80"/>
      <c r="VIA120" s="79"/>
      <c r="VIB120" s="79"/>
      <c r="VIC120" s="79"/>
      <c r="VID120" s="25"/>
      <c r="VIE120" s="26"/>
      <c r="VIF120" s="26"/>
      <c r="VIG120" s="26"/>
      <c r="VIH120" s="26"/>
      <c r="VII120" s="26"/>
      <c r="VIJ120" s="26"/>
      <c r="VIK120" s="26"/>
      <c r="VIL120" s="81"/>
      <c r="VIM120" s="80"/>
      <c r="VIN120" s="80"/>
      <c r="VIO120" s="79"/>
      <c r="VIP120" s="80"/>
      <c r="VIQ120" s="79"/>
      <c r="VIR120" s="79"/>
      <c r="VIS120" s="79"/>
      <c r="VIT120" s="25"/>
      <c r="VIU120" s="26"/>
      <c r="VIV120" s="26"/>
      <c r="VIW120" s="26"/>
      <c r="VIX120" s="26"/>
      <c r="VIY120" s="26"/>
      <c r="VIZ120" s="26"/>
      <c r="VJA120" s="26"/>
      <c r="VJB120" s="81"/>
      <c r="VJC120" s="80"/>
      <c r="VJD120" s="80"/>
      <c r="VJE120" s="79"/>
      <c r="VJF120" s="80"/>
      <c r="VJG120" s="79"/>
      <c r="VJH120" s="79"/>
      <c r="VJI120" s="79"/>
      <c r="VJJ120" s="25"/>
      <c r="VJK120" s="26"/>
      <c r="VJL120" s="26"/>
      <c r="VJM120" s="26"/>
      <c r="VJN120" s="26"/>
      <c r="VJO120" s="26"/>
      <c r="VJP120" s="26"/>
      <c r="VJQ120" s="26"/>
      <c r="VJR120" s="81"/>
      <c r="VJS120" s="80"/>
      <c r="VJT120" s="80"/>
      <c r="VJU120" s="79"/>
      <c r="VJV120" s="80"/>
      <c r="VJW120" s="79"/>
      <c r="VJX120" s="79"/>
      <c r="VJY120" s="79"/>
      <c r="VJZ120" s="25"/>
      <c r="VKA120" s="26"/>
      <c r="VKB120" s="26"/>
      <c r="VKC120" s="26"/>
      <c r="VKD120" s="26"/>
      <c r="VKE120" s="26"/>
      <c r="VKF120" s="26"/>
      <c r="VKG120" s="26"/>
      <c r="VKH120" s="81"/>
      <c r="VKI120" s="80"/>
      <c r="VKJ120" s="80"/>
      <c r="VKK120" s="79"/>
      <c r="VKL120" s="80"/>
      <c r="VKM120" s="79"/>
      <c r="VKN120" s="79"/>
      <c r="VKO120" s="79"/>
      <c r="VKP120" s="25"/>
      <c r="VKQ120" s="26"/>
      <c r="VKR120" s="26"/>
      <c r="VKS120" s="26"/>
      <c r="VKT120" s="26"/>
      <c r="VKU120" s="26"/>
      <c r="VKV120" s="26"/>
      <c r="VKW120" s="26"/>
      <c r="VKX120" s="81"/>
      <c r="VKY120" s="80"/>
      <c r="VKZ120" s="80"/>
      <c r="VLA120" s="79"/>
      <c r="VLB120" s="80"/>
      <c r="VLC120" s="79"/>
      <c r="VLD120" s="79"/>
      <c r="VLE120" s="79"/>
      <c r="VLF120" s="25"/>
      <c r="VLG120" s="26"/>
      <c r="VLH120" s="26"/>
      <c r="VLI120" s="26"/>
      <c r="VLJ120" s="26"/>
      <c r="VLK120" s="26"/>
      <c r="VLL120" s="26"/>
      <c r="VLM120" s="26"/>
      <c r="VLN120" s="81"/>
      <c r="VLO120" s="80"/>
      <c r="VLP120" s="80"/>
      <c r="VLQ120" s="79"/>
      <c r="VLR120" s="80"/>
      <c r="VLS120" s="79"/>
      <c r="VLT120" s="79"/>
      <c r="VLU120" s="79"/>
      <c r="VLV120" s="25"/>
      <c r="VLW120" s="26"/>
      <c r="VLX120" s="26"/>
      <c r="VLY120" s="26"/>
      <c r="VLZ120" s="26"/>
      <c r="VMA120" s="26"/>
      <c r="VMB120" s="26"/>
      <c r="VMC120" s="26"/>
      <c r="VMD120" s="81"/>
      <c r="VME120" s="80"/>
      <c r="VMF120" s="80"/>
      <c r="VMG120" s="79"/>
      <c r="VMH120" s="80"/>
      <c r="VMI120" s="79"/>
      <c r="VMJ120" s="79"/>
      <c r="VMK120" s="79"/>
      <c r="VML120" s="25"/>
      <c r="VMM120" s="26"/>
      <c r="VMN120" s="26"/>
      <c r="VMO120" s="26"/>
      <c r="VMP120" s="26"/>
      <c r="VMQ120" s="26"/>
      <c r="VMR120" s="26"/>
      <c r="VMS120" s="26"/>
      <c r="VMT120" s="81"/>
      <c r="VMU120" s="80"/>
      <c r="VMV120" s="80"/>
      <c r="VMW120" s="79"/>
      <c r="VMX120" s="80"/>
      <c r="VMY120" s="79"/>
      <c r="VMZ120" s="79"/>
      <c r="VNA120" s="79"/>
      <c r="VNB120" s="25"/>
      <c r="VNC120" s="26"/>
      <c r="VND120" s="26"/>
      <c r="VNE120" s="26"/>
      <c r="VNF120" s="26"/>
      <c r="VNG120" s="26"/>
      <c r="VNH120" s="26"/>
      <c r="VNI120" s="26"/>
      <c r="VNJ120" s="81"/>
      <c r="VNK120" s="80"/>
      <c r="VNL120" s="80"/>
      <c r="VNM120" s="79"/>
      <c r="VNN120" s="80"/>
      <c r="VNO120" s="79"/>
      <c r="VNP120" s="79"/>
      <c r="VNQ120" s="79"/>
      <c r="VNR120" s="25"/>
      <c r="VNS120" s="26"/>
      <c r="VNT120" s="26"/>
      <c r="VNU120" s="26"/>
      <c r="VNV120" s="26"/>
      <c r="VNW120" s="26"/>
      <c r="VNX120" s="26"/>
      <c r="VNY120" s="26"/>
      <c r="VNZ120" s="81"/>
      <c r="VOA120" s="80"/>
      <c r="VOB120" s="80"/>
      <c r="VOC120" s="79"/>
      <c r="VOD120" s="80"/>
      <c r="VOE120" s="79"/>
      <c r="VOF120" s="79"/>
      <c r="VOG120" s="79"/>
      <c r="VOH120" s="25"/>
      <c r="VOI120" s="26"/>
      <c r="VOJ120" s="26"/>
      <c r="VOK120" s="26"/>
      <c r="VOL120" s="26"/>
      <c r="VOM120" s="26"/>
      <c r="VON120" s="26"/>
      <c r="VOO120" s="26"/>
      <c r="VOP120" s="81"/>
      <c r="VOQ120" s="80"/>
      <c r="VOR120" s="80"/>
      <c r="VOS120" s="79"/>
      <c r="VOT120" s="80"/>
      <c r="VOU120" s="79"/>
      <c r="VOV120" s="79"/>
      <c r="VOW120" s="79"/>
      <c r="VOX120" s="25"/>
      <c r="VOY120" s="26"/>
      <c r="VOZ120" s="26"/>
      <c r="VPA120" s="26"/>
      <c r="VPB120" s="26"/>
      <c r="VPC120" s="26"/>
      <c r="VPD120" s="26"/>
      <c r="VPE120" s="26"/>
      <c r="VPF120" s="81"/>
      <c r="VPG120" s="80"/>
      <c r="VPH120" s="80"/>
      <c r="VPI120" s="79"/>
      <c r="VPJ120" s="80"/>
      <c r="VPK120" s="79"/>
      <c r="VPL120" s="79"/>
      <c r="VPM120" s="79"/>
      <c r="VPN120" s="25"/>
      <c r="VPO120" s="26"/>
      <c r="VPP120" s="26"/>
      <c r="VPQ120" s="26"/>
      <c r="VPR120" s="26"/>
      <c r="VPS120" s="26"/>
      <c r="VPT120" s="26"/>
      <c r="VPU120" s="26"/>
      <c r="VPV120" s="81"/>
      <c r="VPW120" s="80"/>
      <c r="VPX120" s="80"/>
      <c r="VPY120" s="79"/>
      <c r="VPZ120" s="80"/>
      <c r="VQA120" s="79"/>
      <c r="VQB120" s="79"/>
      <c r="VQC120" s="79"/>
      <c r="VQD120" s="25"/>
      <c r="VQE120" s="26"/>
      <c r="VQF120" s="26"/>
      <c r="VQG120" s="26"/>
      <c r="VQH120" s="26"/>
      <c r="VQI120" s="26"/>
      <c r="VQJ120" s="26"/>
      <c r="VQK120" s="26"/>
      <c r="VQL120" s="81"/>
      <c r="VQM120" s="80"/>
      <c r="VQN120" s="80"/>
      <c r="VQO120" s="79"/>
      <c r="VQP120" s="80"/>
      <c r="VQQ120" s="79"/>
      <c r="VQR120" s="79"/>
      <c r="VQS120" s="79"/>
      <c r="VQT120" s="25"/>
      <c r="VQU120" s="26"/>
      <c r="VQV120" s="26"/>
      <c r="VQW120" s="26"/>
      <c r="VQX120" s="26"/>
      <c r="VQY120" s="26"/>
      <c r="VQZ120" s="26"/>
      <c r="VRA120" s="26"/>
      <c r="VRB120" s="81"/>
      <c r="VRC120" s="80"/>
      <c r="VRD120" s="80"/>
      <c r="VRE120" s="79"/>
      <c r="VRF120" s="80"/>
      <c r="VRG120" s="79"/>
      <c r="VRH120" s="79"/>
      <c r="VRI120" s="79"/>
      <c r="VRJ120" s="25"/>
      <c r="VRK120" s="26"/>
      <c r="VRL120" s="26"/>
      <c r="VRM120" s="26"/>
      <c r="VRN120" s="26"/>
      <c r="VRO120" s="26"/>
      <c r="VRP120" s="26"/>
      <c r="VRQ120" s="26"/>
      <c r="VRR120" s="81"/>
      <c r="VRS120" s="80"/>
      <c r="VRT120" s="80"/>
      <c r="VRU120" s="79"/>
      <c r="VRV120" s="80"/>
      <c r="VRW120" s="79"/>
      <c r="VRX120" s="79"/>
      <c r="VRY120" s="79"/>
      <c r="VRZ120" s="25"/>
      <c r="VSA120" s="26"/>
      <c r="VSB120" s="26"/>
      <c r="VSC120" s="26"/>
      <c r="VSD120" s="26"/>
      <c r="VSE120" s="26"/>
      <c r="VSF120" s="26"/>
      <c r="VSG120" s="26"/>
      <c r="VSH120" s="81"/>
      <c r="VSI120" s="80"/>
      <c r="VSJ120" s="80"/>
      <c r="VSK120" s="79"/>
      <c r="VSL120" s="80"/>
      <c r="VSM120" s="79"/>
      <c r="VSN120" s="79"/>
      <c r="VSO120" s="79"/>
      <c r="VSP120" s="25"/>
      <c r="VSQ120" s="26"/>
      <c r="VSR120" s="26"/>
      <c r="VSS120" s="26"/>
      <c r="VST120" s="26"/>
      <c r="VSU120" s="26"/>
      <c r="VSV120" s="26"/>
      <c r="VSW120" s="26"/>
      <c r="VSX120" s="81"/>
      <c r="VSY120" s="80"/>
      <c r="VSZ120" s="80"/>
      <c r="VTA120" s="79"/>
      <c r="VTB120" s="80"/>
      <c r="VTC120" s="79"/>
      <c r="VTD120" s="79"/>
      <c r="VTE120" s="79"/>
      <c r="VTF120" s="25"/>
      <c r="VTG120" s="26"/>
      <c r="VTH120" s="26"/>
      <c r="VTI120" s="26"/>
      <c r="VTJ120" s="26"/>
      <c r="VTK120" s="26"/>
      <c r="VTL120" s="26"/>
      <c r="VTM120" s="26"/>
      <c r="VTN120" s="81"/>
      <c r="VTO120" s="80"/>
      <c r="VTP120" s="80"/>
      <c r="VTQ120" s="79"/>
      <c r="VTR120" s="80"/>
      <c r="VTS120" s="79"/>
      <c r="VTT120" s="79"/>
      <c r="VTU120" s="79"/>
      <c r="VTV120" s="25"/>
      <c r="VTW120" s="26"/>
      <c r="VTX120" s="26"/>
      <c r="VTY120" s="26"/>
      <c r="VTZ120" s="26"/>
      <c r="VUA120" s="26"/>
      <c r="VUB120" s="26"/>
      <c r="VUC120" s="26"/>
      <c r="VUD120" s="81"/>
      <c r="VUE120" s="80"/>
      <c r="VUF120" s="80"/>
      <c r="VUG120" s="79"/>
      <c r="VUH120" s="80"/>
      <c r="VUI120" s="79"/>
      <c r="VUJ120" s="79"/>
      <c r="VUK120" s="79"/>
      <c r="VUL120" s="25"/>
      <c r="VUM120" s="26"/>
      <c r="VUN120" s="26"/>
      <c r="VUO120" s="26"/>
      <c r="VUP120" s="26"/>
      <c r="VUQ120" s="26"/>
      <c r="VUR120" s="26"/>
      <c r="VUS120" s="26"/>
      <c r="VUT120" s="81"/>
      <c r="VUU120" s="80"/>
      <c r="VUV120" s="80"/>
      <c r="VUW120" s="79"/>
      <c r="VUX120" s="80"/>
      <c r="VUY120" s="79"/>
      <c r="VUZ120" s="79"/>
      <c r="VVA120" s="79"/>
      <c r="VVB120" s="25"/>
      <c r="VVC120" s="26"/>
      <c r="VVD120" s="26"/>
      <c r="VVE120" s="26"/>
      <c r="VVF120" s="26"/>
      <c r="VVG120" s="26"/>
      <c r="VVH120" s="26"/>
      <c r="VVI120" s="26"/>
      <c r="VVJ120" s="81"/>
      <c r="VVK120" s="80"/>
      <c r="VVL120" s="80"/>
      <c r="VVM120" s="79"/>
      <c r="VVN120" s="80"/>
      <c r="VVO120" s="79"/>
      <c r="VVP120" s="79"/>
      <c r="VVQ120" s="79"/>
      <c r="VVR120" s="25"/>
      <c r="VVS120" s="26"/>
      <c r="VVT120" s="26"/>
      <c r="VVU120" s="26"/>
      <c r="VVV120" s="26"/>
      <c r="VVW120" s="26"/>
      <c r="VVX120" s="26"/>
      <c r="VVY120" s="26"/>
      <c r="VVZ120" s="81"/>
      <c r="VWA120" s="80"/>
      <c r="VWB120" s="80"/>
      <c r="VWC120" s="79"/>
      <c r="VWD120" s="80"/>
      <c r="VWE120" s="79"/>
      <c r="VWF120" s="79"/>
      <c r="VWG120" s="79"/>
      <c r="VWH120" s="25"/>
      <c r="VWI120" s="26"/>
      <c r="VWJ120" s="26"/>
      <c r="VWK120" s="26"/>
      <c r="VWL120" s="26"/>
      <c r="VWM120" s="26"/>
      <c r="VWN120" s="26"/>
      <c r="VWO120" s="26"/>
      <c r="VWP120" s="81"/>
      <c r="VWQ120" s="80"/>
      <c r="VWR120" s="80"/>
      <c r="VWS120" s="79"/>
      <c r="VWT120" s="80"/>
      <c r="VWU120" s="79"/>
      <c r="VWV120" s="79"/>
      <c r="VWW120" s="79"/>
      <c r="VWX120" s="25"/>
      <c r="VWY120" s="26"/>
      <c r="VWZ120" s="26"/>
      <c r="VXA120" s="26"/>
      <c r="VXB120" s="26"/>
      <c r="VXC120" s="26"/>
      <c r="VXD120" s="26"/>
      <c r="VXE120" s="26"/>
      <c r="VXF120" s="81"/>
      <c r="VXG120" s="80"/>
      <c r="VXH120" s="80"/>
      <c r="VXI120" s="79"/>
      <c r="VXJ120" s="80"/>
      <c r="VXK120" s="79"/>
      <c r="VXL120" s="79"/>
      <c r="VXM120" s="79"/>
      <c r="VXN120" s="25"/>
      <c r="VXO120" s="26"/>
      <c r="VXP120" s="26"/>
      <c r="VXQ120" s="26"/>
      <c r="VXR120" s="26"/>
      <c r="VXS120" s="26"/>
      <c r="VXT120" s="26"/>
      <c r="VXU120" s="26"/>
      <c r="VXV120" s="81"/>
      <c r="VXW120" s="80"/>
      <c r="VXX120" s="80"/>
      <c r="VXY120" s="79"/>
      <c r="VXZ120" s="80"/>
      <c r="VYA120" s="79"/>
      <c r="VYB120" s="79"/>
      <c r="VYC120" s="79"/>
      <c r="VYD120" s="25"/>
      <c r="VYE120" s="26"/>
      <c r="VYF120" s="26"/>
      <c r="VYG120" s="26"/>
      <c r="VYH120" s="26"/>
      <c r="VYI120" s="26"/>
      <c r="VYJ120" s="26"/>
      <c r="VYK120" s="26"/>
      <c r="VYL120" s="81"/>
      <c r="VYM120" s="80"/>
      <c r="VYN120" s="80"/>
      <c r="VYO120" s="79"/>
      <c r="VYP120" s="80"/>
      <c r="VYQ120" s="79"/>
      <c r="VYR120" s="79"/>
      <c r="VYS120" s="79"/>
      <c r="VYT120" s="25"/>
      <c r="VYU120" s="26"/>
      <c r="VYV120" s="26"/>
      <c r="VYW120" s="26"/>
      <c r="VYX120" s="26"/>
      <c r="VYY120" s="26"/>
      <c r="VYZ120" s="26"/>
      <c r="VZA120" s="26"/>
      <c r="VZB120" s="81"/>
      <c r="VZC120" s="80"/>
      <c r="VZD120" s="80"/>
      <c r="VZE120" s="79"/>
      <c r="VZF120" s="80"/>
      <c r="VZG120" s="79"/>
      <c r="VZH120" s="79"/>
      <c r="VZI120" s="79"/>
      <c r="VZJ120" s="25"/>
      <c r="VZK120" s="26"/>
      <c r="VZL120" s="26"/>
      <c r="VZM120" s="26"/>
      <c r="VZN120" s="26"/>
      <c r="VZO120" s="26"/>
      <c r="VZP120" s="26"/>
      <c r="VZQ120" s="26"/>
      <c r="VZR120" s="81"/>
      <c r="VZS120" s="80"/>
      <c r="VZT120" s="80"/>
      <c r="VZU120" s="79"/>
      <c r="VZV120" s="80"/>
      <c r="VZW120" s="79"/>
      <c r="VZX120" s="79"/>
      <c r="VZY120" s="79"/>
      <c r="VZZ120" s="25"/>
      <c r="WAA120" s="26"/>
      <c r="WAB120" s="26"/>
      <c r="WAC120" s="26"/>
      <c r="WAD120" s="26"/>
      <c r="WAE120" s="26"/>
      <c r="WAF120" s="26"/>
      <c r="WAG120" s="26"/>
      <c r="WAH120" s="81"/>
      <c r="WAI120" s="80"/>
      <c r="WAJ120" s="80"/>
      <c r="WAK120" s="79"/>
      <c r="WAL120" s="80"/>
      <c r="WAM120" s="79"/>
      <c r="WAN120" s="79"/>
      <c r="WAO120" s="79"/>
      <c r="WAP120" s="25"/>
      <c r="WAQ120" s="26"/>
      <c r="WAR120" s="26"/>
      <c r="WAS120" s="26"/>
      <c r="WAT120" s="26"/>
      <c r="WAU120" s="26"/>
      <c r="WAV120" s="26"/>
      <c r="WAW120" s="26"/>
      <c r="WAX120" s="81"/>
      <c r="WAY120" s="80"/>
      <c r="WAZ120" s="80"/>
      <c r="WBA120" s="79"/>
      <c r="WBB120" s="80"/>
      <c r="WBC120" s="79"/>
      <c r="WBD120" s="79"/>
      <c r="WBE120" s="79"/>
      <c r="WBF120" s="25"/>
      <c r="WBG120" s="26"/>
      <c r="WBH120" s="26"/>
      <c r="WBI120" s="26"/>
      <c r="WBJ120" s="26"/>
      <c r="WBK120" s="26"/>
      <c r="WBL120" s="26"/>
      <c r="WBM120" s="26"/>
      <c r="WBN120" s="81"/>
      <c r="WBO120" s="80"/>
      <c r="WBP120" s="80"/>
      <c r="WBQ120" s="79"/>
      <c r="WBR120" s="80"/>
      <c r="WBS120" s="79"/>
      <c r="WBT120" s="79"/>
      <c r="WBU120" s="79"/>
      <c r="WBV120" s="25"/>
      <c r="WBW120" s="26"/>
      <c r="WBX120" s="26"/>
      <c r="WBY120" s="26"/>
      <c r="WBZ120" s="26"/>
      <c r="WCA120" s="26"/>
      <c r="WCB120" s="26"/>
      <c r="WCC120" s="26"/>
      <c r="WCD120" s="81"/>
      <c r="WCE120" s="80"/>
      <c r="WCF120" s="80"/>
      <c r="WCG120" s="79"/>
      <c r="WCH120" s="80"/>
      <c r="WCI120" s="79"/>
      <c r="WCJ120" s="79"/>
      <c r="WCK120" s="79"/>
      <c r="WCL120" s="25"/>
      <c r="WCM120" s="26"/>
      <c r="WCN120" s="26"/>
      <c r="WCO120" s="26"/>
      <c r="WCP120" s="26"/>
      <c r="WCQ120" s="26"/>
      <c r="WCR120" s="26"/>
      <c r="WCS120" s="26"/>
      <c r="WCT120" s="81"/>
      <c r="WCU120" s="80"/>
      <c r="WCV120" s="80"/>
      <c r="WCW120" s="79"/>
      <c r="WCX120" s="80"/>
      <c r="WCY120" s="79"/>
      <c r="WCZ120" s="79"/>
      <c r="WDA120" s="79"/>
      <c r="WDB120" s="25"/>
      <c r="WDC120" s="26"/>
      <c r="WDD120" s="26"/>
      <c r="WDE120" s="26"/>
      <c r="WDF120" s="26"/>
      <c r="WDG120" s="26"/>
      <c r="WDH120" s="26"/>
      <c r="WDI120" s="26"/>
      <c r="WDJ120" s="81"/>
      <c r="WDK120" s="80"/>
      <c r="WDL120" s="80"/>
      <c r="WDM120" s="79"/>
      <c r="WDN120" s="80"/>
      <c r="WDO120" s="79"/>
      <c r="WDP120" s="79"/>
      <c r="WDQ120" s="79"/>
      <c r="WDR120" s="25"/>
      <c r="WDS120" s="26"/>
      <c r="WDT120" s="26"/>
      <c r="WDU120" s="26"/>
      <c r="WDV120" s="26"/>
      <c r="WDW120" s="26"/>
      <c r="WDX120" s="26"/>
      <c r="WDY120" s="26"/>
      <c r="WDZ120" s="81"/>
      <c r="WEA120" s="80"/>
      <c r="WEB120" s="80"/>
      <c r="WEC120" s="79"/>
      <c r="WED120" s="80"/>
      <c r="WEE120" s="79"/>
      <c r="WEF120" s="79"/>
      <c r="WEG120" s="79"/>
      <c r="WEH120" s="25"/>
      <c r="WEI120" s="26"/>
      <c r="WEJ120" s="26"/>
      <c r="WEK120" s="26"/>
      <c r="WEL120" s="26"/>
      <c r="WEM120" s="26"/>
      <c r="WEN120" s="26"/>
      <c r="WEO120" s="26"/>
      <c r="WEP120" s="81"/>
      <c r="WEQ120" s="80"/>
      <c r="WER120" s="80"/>
      <c r="WES120" s="79"/>
      <c r="WET120" s="80"/>
      <c r="WEU120" s="79"/>
      <c r="WEV120" s="79"/>
      <c r="WEW120" s="79"/>
      <c r="WEX120" s="25"/>
      <c r="WEY120" s="26"/>
      <c r="WEZ120" s="26"/>
      <c r="WFA120" s="26"/>
      <c r="WFB120" s="26"/>
      <c r="WFC120" s="26"/>
      <c r="WFD120" s="26"/>
      <c r="WFE120" s="26"/>
      <c r="WFF120" s="81"/>
      <c r="WFG120" s="80"/>
      <c r="WFH120" s="80"/>
      <c r="WFI120" s="79"/>
      <c r="WFJ120" s="80"/>
      <c r="WFK120" s="79"/>
      <c r="WFL120" s="79"/>
      <c r="WFM120" s="79"/>
      <c r="WFN120" s="25"/>
      <c r="WFO120" s="26"/>
      <c r="WFP120" s="26"/>
      <c r="WFQ120" s="26"/>
      <c r="WFR120" s="26"/>
      <c r="WFS120" s="26"/>
      <c r="WFT120" s="26"/>
      <c r="WFU120" s="26"/>
      <c r="WFV120" s="81"/>
      <c r="WFW120" s="80"/>
      <c r="WFX120" s="80"/>
      <c r="WFY120" s="79"/>
      <c r="WFZ120" s="80"/>
      <c r="WGA120" s="79"/>
      <c r="WGB120" s="79"/>
      <c r="WGC120" s="79"/>
      <c r="WGD120" s="25"/>
      <c r="WGE120" s="26"/>
      <c r="WGF120" s="26"/>
      <c r="WGG120" s="26"/>
      <c r="WGH120" s="26"/>
      <c r="WGI120" s="26"/>
      <c r="WGJ120" s="26"/>
      <c r="WGK120" s="26"/>
      <c r="WGL120" s="81"/>
      <c r="WGM120" s="80"/>
      <c r="WGN120" s="80"/>
      <c r="WGO120" s="79"/>
      <c r="WGP120" s="80"/>
      <c r="WGQ120" s="79"/>
      <c r="WGR120" s="79"/>
      <c r="WGS120" s="79"/>
      <c r="WGT120" s="25"/>
      <c r="WGU120" s="26"/>
      <c r="WGV120" s="26"/>
      <c r="WGW120" s="26"/>
      <c r="WGX120" s="26"/>
      <c r="WGY120" s="26"/>
      <c r="WGZ120" s="26"/>
      <c r="WHA120" s="26"/>
      <c r="WHB120" s="81"/>
      <c r="WHC120" s="80"/>
      <c r="WHD120" s="80"/>
      <c r="WHE120" s="79"/>
      <c r="WHF120" s="80"/>
      <c r="WHG120" s="79"/>
      <c r="WHH120" s="79"/>
      <c r="WHI120" s="79"/>
      <c r="WHJ120" s="25"/>
      <c r="WHK120" s="26"/>
      <c r="WHL120" s="26"/>
      <c r="WHM120" s="26"/>
      <c r="WHN120" s="26"/>
      <c r="WHO120" s="26"/>
      <c r="WHP120" s="26"/>
      <c r="WHQ120" s="26"/>
      <c r="WHR120" s="81"/>
      <c r="WHS120" s="80"/>
      <c r="WHT120" s="80"/>
      <c r="WHU120" s="79"/>
      <c r="WHV120" s="80"/>
      <c r="WHW120" s="79"/>
      <c r="WHX120" s="79"/>
      <c r="WHY120" s="79"/>
      <c r="WHZ120" s="25"/>
      <c r="WIA120" s="26"/>
      <c r="WIB120" s="26"/>
      <c r="WIC120" s="26"/>
      <c r="WID120" s="26"/>
      <c r="WIE120" s="26"/>
      <c r="WIF120" s="26"/>
      <c r="WIG120" s="26"/>
      <c r="WIH120" s="81"/>
      <c r="WII120" s="80"/>
      <c r="WIJ120" s="80"/>
      <c r="WIK120" s="79"/>
      <c r="WIL120" s="80"/>
      <c r="WIM120" s="79"/>
      <c r="WIN120" s="79"/>
      <c r="WIO120" s="79"/>
      <c r="WIP120" s="25"/>
      <c r="WIQ120" s="26"/>
      <c r="WIR120" s="26"/>
      <c r="WIS120" s="26"/>
      <c r="WIT120" s="26"/>
      <c r="WIU120" s="26"/>
      <c r="WIV120" s="26"/>
      <c r="WIW120" s="26"/>
      <c r="WIX120" s="81"/>
      <c r="WIY120" s="80"/>
      <c r="WIZ120" s="80"/>
      <c r="WJA120" s="79"/>
      <c r="WJB120" s="80"/>
      <c r="WJC120" s="79"/>
      <c r="WJD120" s="79"/>
      <c r="WJE120" s="79"/>
      <c r="WJF120" s="25"/>
      <c r="WJG120" s="26"/>
      <c r="WJH120" s="26"/>
      <c r="WJI120" s="26"/>
      <c r="WJJ120" s="26"/>
      <c r="WJK120" s="26"/>
      <c r="WJL120" s="26"/>
      <c r="WJM120" s="26"/>
      <c r="WJN120" s="81"/>
      <c r="WJO120" s="80"/>
      <c r="WJP120" s="80"/>
      <c r="WJQ120" s="79"/>
      <c r="WJR120" s="80"/>
      <c r="WJS120" s="79"/>
      <c r="WJT120" s="79"/>
      <c r="WJU120" s="79"/>
      <c r="WJV120" s="25"/>
      <c r="WJW120" s="26"/>
      <c r="WJX120" s="26"/>
      <c r="WJY120" s="26"/>
      <c r="WJZ120" s="26"/>
      <c r="WKA120" s="26"/>
      <c r="WKB120" s="26"/>
      <c r="WKC120" s="26"/>
      <c r="WKD120" s="81"/>
      <c r="WKE120" s="80"/>
      <c r="WKF120" s="80"/>
      <c r="WKG120" s="79"/>
      <c r="WKH120" s="80"/>
      <c r="WKI120" s="79"/>
      <c r="WKJ120" s="79"/>
      <c r="WKK120" s="79"/>
      <c r="WKL120" s="25"/>
      <c r="WKM120" s="26"/>
      <c r="WKN120" s="26"/>
      <c r="WKO120" s="26"/>
      <c r="WKP120" s="26"/>
      <c r="WKQ120" s="26"/>
      <c r="WKR120" s="26"/>
      <c r="WKS120" s="26"/>
      <c r="WKT120" s="81"/>
      <c r="WKU120" s="80"/>
      <c r="WKV120" s="80"/>
      <c r="WKW120" s="79"/>
      <c r="WKX120" s="80"/>
      <c r="WKY120" s="79"/>
      <c r="WKZ120" s="79"/>
      <c r="WLA120" s="79"/>
      <c r="WLB120" s="25"/>
      <c r="WLC120" s="26"/>
      <c r="WLD120" s="26"/>
      <c r="WLE120" s="26"/>
      <c r="WLF120" s="26"/>
      <c r="WLG120" s="26"/>
      <c r="WLH120" s="26"/>
      <c r="WLI120" s="26"/>
      <c r="WLJ120" s="81"/>
      <c r="WLK120" s="80"/>
      <c r="WLL120" s="80"/>
      <c r="WLM120" s="79"/>
      <c r="WLN120" s="80"/>
      <c r="WLO120" s="79"/>
      <c r="WLP120" s="79"/>
      <c r="WLQ120" s="79"/>
      <c r="WLR120" s="25"/>
      <c r="WLS120" s="26"/>
      <c r="WLT120" s="26"/>
      <c r="WLU120" s="26"/>
      <c r="WLV120" s="26"/>
      <c r="WLW120" s="26"/>
      <c r="WLX120" s="26"/>
      <c r="WLY120" s="26"/>
      <c r="WLZ120" s="81"/>
      <c r="WMA120" s="80"/>
      <c r="WMB120" s="80"/>
      <c r="WMC120" s="79"/>
      <c r="WMD120" s="80"/>
      <c r="WME120" s="79"/>
      <c r="WMF120" s="79"/>
      <c r="WMG120" s="79"/>
      <c r="WMH120" s="25"/>
      <c r="WMI120" s="26"/>
      <c r="WMJ120" s="26"/>
      <c r="WMK120" s="26"/>
      <c r="WML120" s="26"/>
      <c r="WMM120" s="26"/>
      <c r="WMN120" s="26"/>
      <c r="WMO120" s="26"/>
      <c r="WMP120" s="81"/>
      <c r="WMQ120" s="80"/>
      <c r="WMR120" s="80"/>
      <c r="WMS120" s="79"/>
      <c r="WMT120" s="80"/>
      <c r="WMU120" s="79"/>
      <c r="WMV120" s="79"/>
      <c r="WMW120" s="79"/>
      <c r="WMX120" s="25"/>
      <c r="WMY120" s="26"/>
      <c r="WMZ120" s="26"/>
      <c r="WNA120" s="26"/>
      <c r="WNB120" s="26"/>
      <c r="WNC120" s="26"/>
      <c r="WND120" s="26"/>
      <c r="WNE120" s="26"/>
      <c r="WNF120" s="81"/>
      <c r="WNG120" s="80"/>
      <c r="WNH120" s="80"/>
      <c r="WNI120" s="79"/>
      <c r="WNJ120" s="80"/>
      <c r="WNK120" s="79"/>
      <c r="WNL120" s="79"/>
      <c r="WNM120" s="79"/>
      <c r="WNN120" s="25"/>
      <c r="WNO120" s="26"/>
      <c r="WNP120" s="26"/>
      <c r="WNQ120" s="26"/>
      <c r="WNR120" s="26"/>
      <c r="WNS120" s="26"/>
      <c r="WNT120" s="26"/>
      <c r="WNU120" s="26"/>
      <c r="WNV120" s="81"/>
      <c r="WNW120" s="80"/>
      <c r="WNX120" s="80"/>
      <c r="WNY120" s="79"/>
      <c r="WNZ120" s="80"/>
      <c r="WOA120" s="79"/>
      <c r="WOB120" s="79"/>
      <c r="WOC120" s="79"/>
      <c r="WOD120" s="25"/>
      <c r="WOE120" s="26"/>
      <c r="WOF120" s="26"/>
      <c r="WOG120" s="26"/>
      <c r="WOH120" s="26"/>
      <c r="WOI120" s="26"/>
      <c r="WOJ120" s="26"/>
      <c r="WOK120" s="26"/>
      <c r="WOL120" s="81"/>
      <c r="WOM120" s="80"/>
      <c r="WON120" s="80"/>
      <c r="WOO120" s="79"/>
      <c r="WOP120" s="80"/>
      <c r="WOQ120" s="79"/>
      <c r="WOR120" s="79"/>
      <c r="WOS120" s="79"/>
      <c r="WOT120" s="25"/>
      <c r="WOU120" s="26"/>
      <c r="WOV120" s="26"/>
      <c r="WOW120" s="26"/>
      <c r="WOX120" s="26"/>
      <c r="WOY120" s="26"/>
      <c r="WOZ120" s="26"/>
      <c r="WPA120" s="26"/>
      <c r="WPB120" s="81"/>
      <c r="WPC120" s="80"/>
      <c r="WPD120" s="80"/>
      <c r="WPE120" s="79"/>
      <c r="WPF120" s="80"/>
      <c r="WPG120" s="79"/>
      <c r="WPH120" s="79"/>
      <c r="WPI120" s="79"/>
      <c r="WPJ120" s="25"/>
      <c r="WPK120" s="26"/>
      <c r="WPL120" s="26"/>
      <c r="WPM120" s="26"/>
      <c r="WPN120" s="26"/>
      <c r="WPO120" s="26"/>
      <c r="WPP120" s="26"/>
      <c r="WPQ120" s="26"/>
      <c r="WPR120" s="81"/>
      <c r="WPS120" s="80"/>
      <c r="WPT120" s="80"/>
      <c r="WPU120" s="79"/>
      <c r="WPV120" s="80"/>
      <c r="WPW120" s="79"/>
      <c r="WPX120" s="79"/>
      <c r="WPY120" s="79"/>
      <c r="WPZ120" s="25"/>
      <c r="WQA120" s="26"/>
      <c r="WQB120" s="26"/>
      <c r="WQC120" s="26"/>
      <c r="WQD120" s="26"/>
      <c r="WQE120" s="26"/>
      <c r="WQF120" s="26"/>
      <c r="WQG120" s="26"/>
      <c r="WQH120" s="81"/>
      <c r="WQI120" s="80"/>
      <c r="WQJ120" s="80"/>
      <c r="WQK120" s="79"/>
      <c r="WQL120" s="80"/>
      <c r="WQM120" s="79"/>
      <c r="WQN120" s="79"/>
      <c r="WQO120" s="79"/>
      <c r="WQP120" s="25"/>
      <c r="WQQ120" s="26"/>
      <c r="WQR120" s="26"/>
      <c r="WQS120" s="26"/>
      <c r="WQT120" s="26"/>
      <c r="WQU120" s="26"/>
      <c r="WQV120" s="26"/>
      <c r="WQW120" s="26"/>
      <c r="WQX120" s="81"/>
      <c r="WQY120" s="80"/>
      <c r="WQZ120" s="80"/>
      <c r="WRA120" s="79"/>
      <c r="WRB120" s="80"/>
      <c r="WRC120" s="79"/>
      <c r="WRD120" s="79"/>
      <c r="WRE120" s="79"/>
      <c r="WRF120" s="25"/>
      <c r="WRG120" s="26"/>
      <c r="WRH120" s="26"/>
      <c r="WRI120" s="26"/>
      <c r="WRJ120" s="26"/>
      <c r="WRK120" s="26"/>
      <c r="WRL120" s="26"/>
      <c r="WRM120" s="26"/>
      <c r="WRN120" s="81"/>
      <c r="WRO120" s="80"/>
      <c r="WRP120" s="80"/>
      <c r="WRQ120" s="79"/>
      <c r="WRR120" s="80"/>
      <c r="WRS120" s="79"/>
      <c r="WRT120" s="79"/>
      <c r="WRU120" s="79"/>
      <c r="WRV120" s="25"/>
      <c r="WRW120" s="26"/>
      <c r="WRX120" s="26"/>
      <c r="WRY120" s="26"/>
      <c r="WRZ120" s="26"/>
      <c r="WSA120" s="26"/>
      <c r="WSB120" s="26"/>
      <c r="WSC120" s="26"/>
      <c r="WSD120" s="81"/>
      <c r="WSE120" s="80"/>
      <c r="WSF120" s="80"/>
      <c r="WSG120" s="79"/>
      <c r="WSH120" s="80"/>
      <c r="WSI120" s="79"/>
      <c r="WSJ120" s="79"/>
      <c r="WSK120" s="79"/>
      <c r="WSL120" s="25"/>
      <c r="WSM120" s="26"/>
      <c r="WSN120" s="26"/>
      <c r="WSO120" s="26"/>
      <c r="WSP120" s="26"/>
      <c r="WSQ120" s="26"/>
      <c r="WSR120" s="26"/>
      <c r="WSS120" s="26"/>
      <c r="WST120" s="81"/>
      <c r="WSU120" s="80"/>
      <c r="WSV120" s="80"/>
      <c r="WSW120" s="79"/>
      <c r="WSX120" s="80"/>
      <c r="WSY120" s="79"/>
      <c r="WSZ120" s="79"/>
      <c r="WTA120" s="79"/>
      <c r="WTB120" s="25"/>
      <c r="WTC120" s="26"/>
      <c r="WTD120" s="26"/>
      <c r="WTE120" s="26"/>
      <c r="WTF120" s="26"/>
      <c r="WTG120" s="26"/>
      <c r="WTH120" s="26"/>
      <c r="WTI120" s="26"/>
      <c r="WTJ120" s="81"/>
      <c r="WTK120" s="80"/>
      <c r="WTL120" s="80"/>
      <c r="WTM120" s="79"/>
      <c r="WTN120" s="80"/>
      <c r="WTO120" s="79"/>
      <c r="WTP120" s="79"/>
      <c r="WTQ120" s="79"/>
      <c r="WTR120" s="25"/>
      <c r="WTS120" s="26"/>
      <c r="WTT120" s="26"/>
      <c r="WTU120" s="26"/>
      <c r="WTV120" s="26"/>
      <c r="WTW120" s="26"/>
      <c r="WTX120" s="26"/>
      <c r="WTY120" s="26"/>
      <c r="WTZ120" s="81"/>
      <c r="WUA120" s="80"/>
      <c r="WUB120" s="80"/>
      <c r="WUC120" s="79"/>
      <c r="WUD120" s="80"/>
      <c r="WUE120" s="79"/>
      <c r="WUF120" s="79"/>
      <c r="WUG120" s="79"/>
      <c r="WUH120" s="25"/>
      <c r="WUI120" s="26"/>
      <c r="WUJ120" s="26"/>
      <c r="WUK120" s="26"/>
      <c r="WUL120" s="26"/>
      <c r="WUM120" s="26"/>
      <c r="WUN120" s="26"/>
      <c r="WUO120" s="26"/>
      <c r="WUP120" s="81"/>
      <c r="WUQ120" s="80"/>
      <c r="WUR120" s="80"/>
      <c r="WUS120" s="79"/>
      <c r="WUT120" s="80"/>
      <c r="WUU120" s="79"/>
      <c r="WUV120" s="79"/>
      <c r="WUW120" s="79"/>
      <c r="WUX120" s="25"/>
      <c r="WUY120" s="26"/>
      <c r="WUZ120" s="26"/>
      <c r="WVA120" s="26"/>
      <c r="WVB120" s="26"/>
      <c r="WVC120" s="26"/>
      <c r="WVD120" s="26"/>
      <c r="WVE120" s="26"/>
      <c r="WVF120" s="81"/>
      <c r="WVG120" s="80"/>
      <c r="WVH120" s="80"/>
      <c r="WVI120" s="79"/>
      <c r="WVJ120" s="80"/>
      <c r="WVK120" s="79"/>
      <c r="WVL120" s="79"/>
      <c r="WVM120" s="79"/>
      <c r="WVN120" s="25"/>
      <c r="WVO120" s="26"/>
      <c r="WVP120" s="26"/>
      <c r="WVQ120" s="26"/>
      <c r="WVR120" s="26"/>
      <c r="WVS120" s="26"/>
      <c r="WVT120" s="26"/>
      <c r="WVU120" s="26"/>
      <c r="WVV120" s="81"/>
      <c r="WVW120" s="80"/>
      <c r="WVX120" s="80"/>
      <c r="WVY120" s="79"/>
      <c r="WVZ120" s="80"/>
      <c r="WWA120" s="79"/>
      <c r="WWB120" s="79"/>
      <c r="WWC120" s="79"/>
      <c r="WWD120" s="25"/>
      <c r="WWE120" s="26"/>
      <c r="WWF120" s="26"/>
      <c r="WWG120" s="26"/>
      <c r="WWH120" s="26"/>
      <c r="WWI120" s="26"/>
      <c r="WWJ120" s="26"/>
      <c r="WWK120" s="26"/>
      <c r="WWL120" s="81"/>
      <c r="WWM120" s="80"/>
      <c r="WWN120" s="80"/>
      <c r="WWO120" s="79"/>
      <c r="WWP120" s="80"/>
      <c r="WWQ120" s="79"/>
      <c r="WWR120" s="79"/>
      <c r="WWS120" s="79"/>
      <c r="WWT120" s="25"/>
      <c r="WWU120" s="26"/>
      <c r="WWV120" s="26"/>
      <c r="WWW120" s="26"/>
      <c r="WWX120" s="26"/>
      <c r="WWY120" s="26"/>
      <c r="WWZ120" s="26"/>
      <c r="WXA120" s="26"/>
      <c r="WXB120" s="81"/>
      <c r="WXC120" s="80"/>
      <c r="WXD120" s="80"/>
      <c r="WXE120" s="79"/>
      <c r="WXF120" s="80"/>
      <c r="WXG120" s="79"/>
      <c r="WXH120" s="79"/>
      <c r="WXI120" s="79"/>
      <c r="WXJ120" s="25"/>
      <c r="WXK120" s="26"/>
      <c r="WXL120" s="26"/>
      <c r="WXM120" s="26"/>
      <c r="WXN120" s="26"/>
      <c r="WXO120" s="26"/>
      <c r="WXP120" s="26"/>
      <c r="WXQ120" s="26"/>
      <c r="WXR120" s="81"/>
      <c r="WXS120" s="80"/>
      <c r="WXT120" s="80"/>
      <c r="WXU120" s="79"/>
      <c r="WXV120" s="80"/>
      <c r="WXW120" s="79"/>
      <c r="WXX120" s="79"/>
      <c r="WXY120" s="79"/>
      <c r="WXZ120" s="25"/>
      <c r="WYA120" s="26"/>
      <c r="WYB120" s="26"/>
      <c r="WYC120" s="26"/>
      <c r="WYD120" s="26"/>
      <c r="WYE120" s="26"/>
      <c r="WYF120" s="26"/>
      <c r="WYG120" s="26"/>
      <c r="WYH120" s="81"/>
      <c r="WYI120" s="80"/>
      <c r="WYJ120" s="80"/>
      <c r="WYK120" s="79"/>
      <c r="WYL120" s="80"/>
      <c r="WYM120" s="79"/>
      <c r="WYN120" s="79"/>
      <c r="WYO120" s="79"/>
      <c r="WYP120" s="25"/>
      <c r="WYQ120" s="26"/>
      <c r="WYR120" s="26"/>
      <c r="WYS120" s="26"/>
      <c r="WYT120" s="26"/>
      <c r="WYU120" s="26"/>
      <c r="WYV120" s="26"/>
      <c r="WYW120" s="26"/>
      <c r="WYX120" s="81"/>
      <c r="WYY120" s="80"/>
      <c r="WYZ120" s="80"/>
      <c r="WZA120" s="79"/>
      <c r="WZB120" s="80"/>
      <c r="WZC120" s="79"/>
      <c r="WZD120" s="79"/>
      <c r="WZE120" s="79"/>
      <c r="WZF120" s="25"/>
      <c r="WZG120" s="26"/>
      <c r="WZH120" s="26"/>
      <c r="WZI120" s="26"/>
      <c r="WZJ120" s="26"/>
      <c r="WZK120" s="26"/>
      <c r="WZL120" s="26"/>
      <c r="WZM120" s="26"/>
      <c r="WZN120" s="81"/>
      <c r="WZO120" s="80"/>
      <c r="WZP120" s="80"/>
      <c r="WZQ120" s="79"/>
      <c r="WZR120" s="80"/>
      <c r="WZS120" s="79"/>
      <c r="WZT120" s="79"/>
      <c r="WZU120" s="79"/>
      <c r="WZV120" s="25"/>
      <c r="WZW120" s="26"/>
      <c r="WZX120" s="26"/>
      <c r="WZY120" s="26"/>
      <c r="WZZ120" s="26"/>
      <c r="XAA120" s="26"/>
      <c r="XAB120" s="26"/>
      <c r="XAC120" s="26"/>
      <c r="XAD120" s="81"/>
      <c r="XAE120" s="80"/>
      <c r="XAF120" s="80"/>
      <c r="XAG120" s="79"/>
      <c r="XAH120" s="80"/>
      <c r="XAI120" s="79"/>
      <c r="XAJ120" s="79"/>
      <c r="XAK120" s="79"/>
      <c r="XAL120" s="25"/>
      <c r="XAM120" s="26"/>
      <c r="XAN120" s="26"/>
      <c r="XAO120" s="26"/>
      <c r="XAP120" s="26"/>
      <c r="XAQ120" s="26"/>
      <c r="XAR120" s="26"/>
      <c r="XAS120" s="26"/>
      <c r="XAT120" s="81"/>
      <c r="XAU120" s="80"/>
      <c r="XAV120" s="80"/>
      <c r="XAW120" s="79"/>
      <c r="XAX120" s="80"/>
      <c r="XAY120" s="79"/>
      <c r="XAZ120" s="79"/>
      <c r="XBA120" s="79"/>
      <c r="XBB120" s="25"/>
      <c r="XBC120" s="26"/>
      <c r="XBD120" s="26"/>
      <c r="XBE120" s="26"/>
      <c r="XBF120" s="26"/>
      <c r="XBG120" s="26"/>
      <c r="XBH120" s="26"/>
      <c r="XBI120" s="26"/>
      <c r="XBJ120" s="81"/>
      <c r="XBK120" s="80"/>
      <c r="XBL120" s="80"/>
      <c r="XBM120" s="79"/>
      <c r="XBN120" s="80"/>
      <c r="XBO120" s="79"/>
      <c r="XBP120" s="79"/>
      <c r="XBQ120" s="79"/>
      <c r="XBR120" s="25"/>
      <c r="XBS120" s="26"/>
      <c r="XBT120" s="26"/>
      <c r="XBU120" s="26"/>
      <c r="XBV120" s="26"/>
      <c r="XBW120" s="26"/>
      <c r="XBX120" s="26"/>
      <c r="XBY120" s="26"/>
      <c r="XBZ120" s="81"/>
      <c r="XCA120" s="80"/>
      <c r="XCB120" s="80"/>
      <c r="XCC120" s="79"/>
      <c r="XCD120" s="80"/>
      <c r="XCE120" s="79"/>
      <c r="XCF120" s="79"/>
      <c r="XCG120" s="79"/>
      <c r="XCH120" s="25"/>
      <c r="XCI120" s="26"/>
      <c r="XCJ120" s="26"/>
      <c r="XCK120" s="26"/>
      <c r="XCL120" s="26"/>
      <c r="XCM120" s="26"/>
      <c r="XCN120" s="26"/>
      <c r="XCO120" s="26"/>
      <c r="XCP120" s="81"/>
      <c r="XCQ120" s="80"/>
      <c r="XCR120" s="80"/>
      <c r="XCS120" s="79"/>
      <c r="XCT120" s="80"/>
      <c r="XCU120" s="79"/>
      <c r="XCV120" s="79"/>
      <c r="XCW120" s="79"/>
      <c r="XCX120" s="25"/>
      <c r="XCY120" s="26"/>
      <c r="XCZ120" s="26"/>
      <c r="XDA120" s="26"/>
      <c r="XDB120" s="26"/>
      <c r="XDC120" s="26"/>
      <c r="XDD120" s="26"/>
      <c r="XDE120" s="26"/>
      <c r="XDF120" s="81"/>
      <c r="XDG120" s="80"/>
      <c r="XDH120" s="80"/>
      <c r="XDI120" s="79"/>
      <c r="XDJ120" s="80"/>
      <c r="XDK120" s="79"/>
      <c r="XDL120" s="79"/>
      <c r="XDM120" s="79"/>
      <c r="XDN120" s="25"/>
      <c r="XDO120" s="26"/>
      <c r="XDP120" s="26"/>
      <c r="XDQ120" s="26"/>
      <c r="XDR120" s="26"/>
      <c r="XDS120" s="26"/>
      <c r="XDT120" s="26"/>
      <c r="XDU120" s="26"/>
      <c r="XDV120" s="81"/>
      <c r="XDW120" s="80"/>
      <c r="XDX120" s="80"/>
      <c r="XDY120" s="79"/>
      <c r="XDZ120" s="80"/>
      <c r="XEA120" s="79"/>
      <c r="XEB120" s="79"/>
      <c r="XEC120" s="79"/>
      <c r="XED120" s="25"/>
      <c r="XEE120" s="26"/>
      <c r="XEF120" s="26"/>
      <c r="XEG120" s="26"/>
      <c r="XEH120" s="26"/>
      <c r="XEI120" s="26"/>
      <c r="XEJ120" s="26"/>
      <c r="XEK120" s="26"/>
      <c r="XEL120" s="81"/>
      <c r="XEM120" s="80"/>
      <c r="XEN120" s="80"/>
      <c r="XEO120" s="79"/>
      <c r="XEP120" s="80"/>
      <c r="XEQ120" s="79"/>
      <c r="XER120" s="79"/>
      <c r="XES120" s="79"/>
      <c r="XET120" s="25"/>
      <c r="XEU120" s="26"/>
      <c r="XEV120" s="26"/>
      <c r="XEW120" s="26"/>
      <c r="XEX120" s="26"/>
      <c r="XEY120" s="26"/>
      <c r="XEZ120" s="26"/>
      <c r="XFA120" s="26"/>
      <c r="XFB120" s="81"/>
      <c r="XFC120" s="80"/>
    </row>
    <row r="121" spans="1:16383" s="4" customFormat="1" x14ac:dyDescent="0.25">
      <c r="A121" s="19"/>
      <c r="B121" s="12"/>
      <c r="C121" s="19"/>
      <c r="D121" s="12"/>
      <c r="E121" s="12"/>
      <c r="F121" s="12"/>
      <c r="G121" s="20"/>
      <c r="H121" s="21"/>
      <c r="I121" s="21"/>
      <c r="J121" s="21"/>
      <c r="K121" s="21"/>
      <c r="L121" s="21"/>
      <c r="M121" s="21"/>
      <c r="N121" s="21"/>
      <c r="O121" s="22"/>
      <c r="P121" s="19"/>
      <c r="Q121" s="23"/>
      <c r="R121" s="24"/>
      <c r="S121" s="24"/>
      <c r="T121" s="24"/>
      <c r="U121" s="24"/>
      <c r="V121" s="25"/>
      <c r="W121" s="26"/>
      <c r="X121" s="26"/>
      <c r="Y121" s="26"/>
      <c r="Z121" s="26"/>
      <c r="AA121" s="26"/>
      <c r="AB121" s="26"/>
      <c r="AC121" s="26"/>
      <c r="AD121" s="27"/>
      <c r="AE121" s="23"/>
      <c r="AF121" s="23"/>
      <c r="AG121" s="24"/>
      <c r="AH121" s="23"/>
      <c r="AI121" s="24"/>
      <c r="AJ121" s="24"/>
      <c r="AK121" s="24"/>
      <c r="AL121" s="25"/>
      <c r="AM121" s="26"/>
      <c r="AN121" s="26"/>
      <c r="AO121" s="26"/>
      <c r="AP121" s="26"/>
      <c r="AQ121" s="26"/>
      <c r="AR121" s="26"/>
      <c r="AS121" s="26"/>
      <c r="AT121" s="27"/>
      <c r="AU121" s="23"/>
      <c r="AV121" s="23"/>
      <c r="AW121" s="24"/>
      <c r="AX121" s="23"/>
      <c r="AY121" s="24"/>
      <c r="AZ121" s="24"/>
      <c r="BA121" s="24"/>
      <c r="BB121" s="25"/>
      <c r="BC121" s="26"/>
      <c r="BD121" s="26"/>
      <c r="BE121" s="26"/>
      <c r="BF121" s="26"/>
      <c r="BG121" s="26"/>
      <c r="BH121" s="26"/>
      <c r="BI121" s="26"/>
      <c r="BJ121" s="27"/>
      <c r="BK121" s="23"/>
      <c r="BL121" s="23"/>
      <c r="BM121" s="24"/>
      <c r="BN121" s="23"/>
      <c r="BO121" s="24"/>
      <c r="BP121" s="24"/>
      <c r="BQ121" s="24"/>
      <c r="BR121" s="25"/>
      <c r="BS121" s="26"/>
      <c r="BT121" s="26"/>
      <c r="BU121" s="26"/>
      <c r="BV121" s="26"/>
      <c r="BW121" s="26"/>
      <c r="BX121" s="26"/>
      <c r="BY121" s="26"/>
      <c r="BZ121" s="27"/>
      <c r="CA121" s="23"/>
      <c r="CB121" s="23"/>
      <c r="CC121" s="24"/>
      <c r="CD121" s="23"/>
      <c r="CE121" s="24"/>
      <c r="CF121" s="24"/>
      <c r="CG121" s="24"/>
      <c r="CH121" s="25"/>
      <c r="CI121" s="26"/>
      <c r="CJ121" s="26"/>
      <c r="CK121" s="26"/>
      <c r="CL121" s="26"/>
      <c r="CM121" s="26"/>
      <c r="CN121" s="26"/>
      <c r="CO121" s="26"/>
      <c r="CP121" s="27"/>
      <c r="CQ121" s="23"/>
      <c r="CR121" s="23"/>
      <c r="CS121" s="24"/>
      <c r="CT121" s="23"/>
      <c r="CU121" s="24"/>
      <c r="CV121" s="24"/>
      <c r="CW121" s="24"/>
      <c r="CX121" s="25"/>
      <c r="CY121" s="26"/>
      <c r="CZ121" s="26"/>
      <c r="DA121" s="26"/>
      <c r="DB121" s="26"/>
      <c r="DC121" s="26"/>
      <c r="DD121" s="26"/>
      <c r="DE121" s="26"/>
      <c r="DF121" s="81"/>
      <c r="DG121" s="80"/>
      <c r="DH121" s="80"/>
      <c r="DI121" s="79"/>
      <c r="DJ121" s="80"/>
      <c r="DK121" s="79"/>
      <c r="DL121" s="79"/>
      <c r="DM121" s="79"/>
      <c r="DN121" s="25"/>
      <c r="DO121" s="26"/>
      <c r="DP121" s="26"/>
      <c r="DQ121" s="26"/>
      <c r="DR121" s="26"/>
      <c r="DS121" s="26"/>
      <c r="DT121" s="26"/>
      <c r="DU121" s="26"/>
      <c r="DV121" s="81"/>
      <c r="DW121" s="80"/>
      <c r="DX121" s="80"/>
      <c r="DY121" s="79"/>
      <c r="DZ121" s="80"/>
      <c r="EA121" s="79"/>
      <c r="EB121" s="79"/>
      <c r="EC121" s="79"/>
      <c r="ED121" s="25"/>
      <c r="EE121" s="26"/>
      <c r="EF121" s="26"/>
      <c r="EG121" s="26"/>
      <c r="EH121" s="26"/>
      <c r="EI121" s="26"/>
      <c r="EJ121" s="26"/>
      <c r="EK121" s="26"/>
      <c r="EL121" s="81"/>
      <c r="EM121" s="80"/>
      <c r="EN121" s="80"/>
      <c r="EO121" s="79"/>
      <c r="EP121" s="80"/>
      <c r="EQ121" s="79"/>
      <c r="ER121" s="79"/>
      <c r="ES121" s="79"/>
      <c r="ET121" s="25"/>
      <c r="EU121" s="26"/>
      <c r="EV121" s="26"/>
      <c r="EW121" s="26"/>
      <c r="EX121" s="26"/>
      <c r="EY121" s="26"/>
      <c r="EZ121" s="26"/>
      <c r="FA121" s="26"/>
      <c r="FB121" s="81"/>
      <c r="FC121" s="80"/>
      <c r="FD121" s="80"/>
      <c r="FE121" s="79"/>
      <c r="FF121" s="80"/>
      <c r="FG121" s="79"/>
      <c r="FH121" s="79"/>
      <c r="FI121" s="79"/>
      <c r="FJ121" s="25"/>
      <c r="FK121" s="26"/>
      <c r="FL121" s="26"/>
      <c r="FM121" s="26"/>
      <c r="FN121" s="26"/>
      <c r="FO121" s="26"/>
      <c r="FP121" s="26"/>
      <c r="FQ121" s="26"/>
      <c r="FR121" s="81"/>
      <c r="FS121" s="80"/>
      <c r="FT121" s="80"/>
      <c r="FU121" s="79"/>
      <c r="FV121" s="80"/>
      <c r="FW121" s="79"/>
      <c r="FX121" s="79"/>
      <c r="FY121" s="79"/>
      <c r="FZ121" s="25"/>
      <c r="GA121" s="26"/>
      <c r="GB121" s="26"/>
      <c r="GC121" s="26"/>
      <c r="GD121" s="26"/>
      <c r="GE121" s="26"/>
      <c r="GF121" s="26"/>
      <c r="GG121" s="26"/>
      <c r="GH121" s="81"/>
      <c r="GI121" s="80"/>
      <c r="GJ121" s="80"/>
      <c r="GK121" s="79"/>
      <c r="GL121" s="80"/>
      <c r="GM121" s="79"/>
      <c r="GN121" s="79"/>
      <c r="GO121" s="79"/>
      <c r="GP121" s="25"/>
      <c r="GQ121" s="26"/>
      <c r="GR121" s="26"/>
      <c r="GS121" s="26"/>
      <c r="GT121" s="26"/>
      <c r="GU121" s="26"/>
      <c r="GV121" s="26"/>
      <c r="GW121" s="26"/>
      <c r="GX121" s="81"/>
      <c r="GY121" s="80"/>
      <c r="GZ121" s="80"/>
      <c r="HA121" s="79"/>
      <c r="HB121" s="80"/>
      <c r="HC121" s="79"/>
      <c r="HD121" s="79"/>
      <c r="HE121" s="79"/>
      <c r="HF121" s="25"/>
      <c r="HG121" s="26"/>
      <c r="HH121" s="26"/>
      <c r="HI121" s="26"/>
      <c r="HJ121" s="26"/>
      <c r="HK121" s="26"/>
      <c r="HL121" s="26"/>
      <c r="HM121" s="26"/>
      <c r="HN121" s="81"/>
      <c r="HO121" s="80"/>
      <c r="HP121" s="80"/>
      <c r="HQ121" s="79"/>
      <c r="HR121" s="80"/>
      <c r="HS121" s="79"/>
      <c r="HT121" s="79"/>
      <c r="HU121" s="79"/>
      <c r="HV121" s="25"/>
      <c r="HW121" s="26"/>
      <c r="HX121" s="26"/>
      <c r="HY121" s="26"/>
      <c r="HZ121" s="26"/>
      <c r="IA121" s="26"/>
      <c r="IB121" s="26"/>
      <c r="IC121" s="26"/>
      <c r="ID121" s="81"/>
      <c r="IE121" s="80"/>
      <c r="IF121" s="80"/>
      <c r="IG121" s="79"/>
      <c r="IH121" s="80"/>
      <c r="II121" s="79"/>
      <c r="IJ121" s="79"/>
      <c r="IK121" s="79"/>
      <c r="IL121" s="25"/>
      <c r="IM121" s="26"/>
      <c r="IN121" s="26"/>
      <c r="IO121" s="26"/>
      <c r="IP121" s="26"/>
      <c r="IQ121" s="26"/>
      <c r="IR121" s="26"/>
      <c r="IS121" s="26"/>
      <c r="IT121" s="81"/>
      <c r="IU121" s="80"/>
      <c r="IV121" s="80"/>
      <c r="IW121" s="79"/>
      <c r="IX121" s="80"/>
      <c r="IY121" s="79"/>
      <c r="IZ121" s="79"/>
      <c r="JA121" s="79"/>
      <c r="JB121" s="25"/>
      <c r="JC121" s="26"/>
      <c r="JD121" s="26"/>
      <c r="JE121" s="26"/>
      <c r="JF121" s="26"/>
      <c r="JG121" s="26"/>
      <c r="JH121" s="26"/>
      <c r="JI121" s="26"/>
      <c r="JJ121" s="81"/>
      <c r="JK121" s="80"/>
      <c r="JL121" s="80"/>
      <c r="JM121" s="79"/>
      <c r="JN121" s="80"/>
      <c r="JO121" s="79"/>
      <c r="JP121" s="79"/>
      <c r="JQ121" s="79"/>
      <c r="JR121" s="25"/>
      <c r="JS121" s="26"/>
      <c r="JT121" s="26"/>
      <c r="JU121" s="26"/>
      <c r="JV121" s="26"/>
      <c r="JW121" s="26"/>
      <c r="JX121" s="26"/>
      <c r="JY121" s="26"/>
      <c r="JZ121" s="81"/>
      <c r="KA121" s="80"/>
      <c r="KB121" s="80"/>
      <c r="KC121" s="79"/>
      <c r="KD121" s="80"/>
      <c r="KE121" s="79"/>
      <c r="KF121" s="79"/>
      <c r="KG121" s="79"/>
      <c r="KH121" s="25"/>
      <c r="KI121" s="26"/>
      <c r="KJ121" s="26"/>
      <c r="KK121" s="26"/>
      <c r="KL121" s="26"/>
      <c r="KM121" s="26"/>
      <c r="KN121" s="26"/>
      <c r="KO121" s="26"/>
      <c r="KP121" s="81"/>
      <c r="KQ121" s="80"/>
      <c r="KR121" s="80"/>
      <c r="KS121" s="79"/>
      <c r="KT121" s="80"/>
      <c r="KU121" s="79"/>
      <c r="KV121" s="79"/>
      <c r="KW121" s="79"/>
      <c r="KX121" s="25"/>
      <c r="KY121" s="26"/>
      <c r="KZ121" s="26"/>
      <c r="LA121" s="26"/>
      <c r="LB121" s="26"/>
      <c r="LC121" s="26"/>
      <c r="LD121" s="26"/>
      <c r="LE121" s="26"/>
      <c r="LF121" s="81"/>
      <c r="LG121" s="80"/>
      <c r="LH121" s="80"/>
      <c r="LI121" s="79"/>
      <c r="LJ121" s="80"/>
      <c r="LK121" s="79"/>
      <c r="LL121" s="79"/>
      <c r="LM121" s="79"/>
      <c r="LN121" s="25"/>
      <c r="LO121" s="26"/>
      <c r="LP121" s="26"/>
      <c r="LQ121" s="26"/>
      <c r="LR121" s="26"/>
      <c r="LS121" s="26"/>
      <c r="LT121" s="26"/>
      <c r="LU121" s="26"/>
      <c r="LV121" s="81"/>
      <c r="LW121" s="80"/>
      <c r="LX121" s="80"/>
      <c r="LY121" s="79"/>
      <c r="LZ121" s="80"/>
      <c r="MA121" s="79"/>
      <c r="MB121" s="79"/>
      <c r="MC121" s="79"/>
      <c r="MD121" s="25"/>
      <c r="ME121" s="26"/>
      <c r="MF121" s="26"/>
      <c r="MG121" s="26"/>
      <c r="MH121" s="26"/>
      <c r="MI121" s="26"/>
      <c r="MJ121" s="26"/>
      <c r="MK121" s="26"/>
      <c r="ML121" s="81"/>
      <c r="MM121" s="80"/>
      <c r="MN121" s="80"/>
      <c r="MO121" s="79"/>
      <c r="MP121" s="80"/>
      <c r="MQ121" s="79"/>
      <c r="MR121" s="79"/>
      <c r="MS121" s="79"/>
      <c r="MT121" s="25"/>
      <c r="MU121" s="26"/>
      <c r="MV121" s="26"/>
      <c r="MW121" s="26"/>
      <c r="MX121" s="26"/>
      <c r="MY121" s="26"/>
      <c r="MZ121" s="26"/>
      <c r="NA121" s="26"/>
      <c r="NB121" s="81"/>
      <c r="NC121" s="80"/>
      <c r="ND121" s="80"/>
      <c r="NE121" s="79"/>
      <c r="NF121" s="80"/>
      <c r="NG121" s="79"/>
      <c r="NH121" s="79"/>
      <c r="NI121" s="79"/>
      <c r="NJ121" s="25"/>
      <c r="NK121" s="26"/>
      <c r="NL121" s="26"/>
      <c r="NM121" s="26"/>
      <c r="NN121" s="26"/>
      <c r="NO121" s="26"/>
      <c r="NP121" s="26"/>
      <c r="NQ121" s="26"/>
      <c r="NR121" s="81"/>
      <c r="NS121" s="80"/>
      <c r="NT121" s="80"/>
      <c r="NU121" s="79"/>
      <c r="NV121" s="80"/>
      <c r="NW121" s="79"/>
      <c r="NX121" s="79"/>
      <c r="NY121" s="79"/>
      <c r="NZ121" s="25"/>
      <c r="OA121" s="26"/>
      <c r="OB121" s="26"/>
      <c r="OC121" s="26"/>
      <c r="OD121" s="26"/>
      <c r="OE121" s="26"/>
      <c r="OF121" s="26"/>
      <c r="OG121" s="26"/>
      <c r="OH121" s="81"/>
      <c r="OI121" s="80"/>
      <c r="OJ121" s="80"/>
      <c r="OK121" s="79"/>
      <c r="OL121" s="80"/>
      <c r="OM121" s="79"/>
      <c r="ON121" s="79"/>
      <c r="OO121" s="79"/>
      <c r="OP121" s="25"/>
      <c r="OQ121" s="26"/>
      <c r="OR121" s="26"/>
      <c r="OS121" s="26"/>
      <c r="OT121" s="26"/>
      <c r="OU121" s="26"/>
      <c r="OV121" s="26"/>
      <c r="OW121" s="26"/>
      <c r="OX121" s="81"/>
      <c r="OY121" s="80"/>
      <c r="OZ121" s="80"/>
      <c r="PA121" s="79"/>
      <c r="PB121" s="80"/>
      <c r="PC121" s="79"/>
      <c r="PD121" s="79"/>
      <c r="PE121" s="79"/>
      <c r="PF121" s="25"/>
      <c r="PG121" s="26"/>
      <c r="PH121" s="26"/>
      <c r="PI121" s="26"/>
      <c r="PJ121" s="26"/>
      <c r="PK121" s="26"/>
      <c r="PL121" s="26"/>
      <c r="PM121" s="26"/>
      <c r="PN121" s="81"/>
      <c r="PO121" s="80"/>
      <c r="PP121" s="80"/>
      <c r="PQ121" s="79"/>
      <c r="PR121" s="80"/>
      <c r="PS121" s="79"/>
      <c r="PT121" s="79"/>
      <c r="PU121" s="79"/>
      <c r="PV121" s="25"/>
      <c r="PW121" s="26"/>
      <c r="PX121" s="26"/>
      <c r="PY121" s="26"/>
      <c r="PZ121" s="26"/>
      <c r="QA121" s="26"/>
      <c r="QB121" s="26"/>
      <c r="QC121" s="26"/>
      <c r="QD121" s="81"/>
      <c r="QE121" s="80"/>
      <c r="QF121" s="80"/>
      <c r="QG121" s="79"/>
      <c r="QH121" s="80"/>
      <c r="QI121" s="79"/>
      <c r="QJ121" s="79"/>
      <c r="QK121" s="79"/>
      <c r="QL121" s="25"/>
      <c r="QM121" s="26"/>
      <c r="QN121" s="26"/>
      <c r="QO121" s="26"/>
      <c r="QP121" s="26"/>
      <c r="QQ121" s="26"/>
      <c r="QR121" s="26"/>
      <c r="QS121" s="26"/>
      <c r="QT121" s="81"/>
      <c r="QU121" s="80"/>
      <c r="QV121" s="80"/>
      <c r="QW121" s="79"/>
      <c r="QX121" s="80"/>
      <c r="QY121" s="79"/>
      <c r="QZ121" s="79"/>
      <c r="RA121" s="79"/>
      <c r="RB121" s="25"/>
      <c r="RC121" s="26"/>
      <c r="RD121" s="26"/>
      <c r="RE121" s="26"/>
      <c r="RF121" s="26"/>
      <c r="RG121" s="26"/>
      <c r="RH121" s="26"/>
      <c r="RI121" s="26"/>
      <c r="RJ121" s="81"/>
      <c r="RK121" s="80"/>
      <c r="RL121" s="80"/>
      <c r="RM121" s="79"/>
      <c r="RN121" s="80"/>
      <c r="RO121" s="79"/>
      <c r="RP121" s="79"/>
      <c r="RQ121" s="79"/>
      <c r="RR121" s="25"/>
      <c r="RS121" s="26"/>
      <c r="RT121" s="26"/>
      <c r="RU121" s="26"/>
      <c r="RV121" s="26"/>
      <c r="RW121" s="26"/>
      <c r="RX121" s="26"/>
      <c r="RY121" s="26"/>
      <c r="RZ121" s="81"/>
      <c r="SA121" s="80"/>
      <c r="SB121" s="80"/>
      <c r="SC121" s="79"/>
      <c r="SD121" s="80"/>
      <c r="SE121" s="79"/>
      <c r="SF121" s="79"/>
      <c r="SG121" s="79"/>
      <c r="SH121" s="25"/>
      <c r="SI121" s="26"/>
      <c r="SJ121" s="26"/>
      <c r="SK121" s="26"/>
      <c r="SL121" s="26"/>
      <c r="SM121" s="26"/>
      <c r="SN121" s="26"/>
      <c r="SO121" s="26"/>
      <c r="SP121" s="81"/>
      <c r="SQ121" s="80"/>
      <c r="SR121" s="80"/>
      <c r="SS121" s="79"/>
      <c r="ST121" s="80"/>
      <c r="SU121" s="79"/>
      <c r="SV121" s="79"/>
      <c r="SW121" s="79"/>
      <c r="SX121" s="25"/>
      <c r="SY121" s="26"/>
      <c r="SZ121" s="26"/>
      <c r="TA121" s="26"/>
      <c r="TB121" s="26"/>
      <c r="TC121" s="26"/>
      <c r="TD121" s="26"/>
      <c r="TE121" s="26"/>
      <c r="TF121" s="81"/>
      <c r="TG121" s="80"/>
      <c r="TH121" s="80"/>
      <c r="TI121" s="79"/>
      <c r="TJ121" s="80"/>
      <c r="TK121" s="79"/>
      <c r="TL121" s="79"/>
      <c r="TM121" s="79"/>
      <c r="TN121" s="25"/>
      <c r="TO121" s="26"/>
      <c r="TP121" s="26"/>
      <c r="TQ121" s="26"/>
      <c r="TR121" s="26"/>
      <c r="TS121" s="26"/>
      <c r="TT121" s="26"/>
      <c r="TU121" s="26"/>
      <c r="TV121" s="81"/>
      <c r="TW121" s="80"/>
      <c r="TX121" s="80"/>
      <c r="TY121" s="79"/>
      <c r="TZ121" s="80"/>
      <c r="UA121" s="79"/>
      <c r="UB121" s="79"/>
      <c r="UC121" s="79"/>
      <c r="UD121" s="25"/>
      <c r="UE121" s="26"/>
      <c r="UF121" s="26"/>
      <c r="UG121" s="26"/>
      <c r="UH121" s="26"/>
      <c r="UI121" s="26"/>
      <c r="UJ121" s="26"/>
      <c r="UK121" s="26"/>
      <c r="UL121" s="81"/>
      <c r="UM121" s="80"/>
      <c r="UN121" s="80"/>
      <c r="UO121" s="79"/>
      <c r="UP121" s="80"/>
      <c r="UQ121" s="79"/>
      <c r="UR121" s="79"/>
      <c r="US121" s="79"/>
      <c r="UT121" s="25"/>
      <c r="UU121" s="26"/>
      <c r="UV121" s="26"/>
      <c r="UW121" s="26"/>
      <c r="UX121" s="26"/>
      <c r="UY121" s="26"/>
      <c r="UZ121" s="26"/>
      <c r="VA121" s="26"/>
      <c r="VB121" s="81"/>
      <c r="VC121" s="80"/>
      <c r="VD121" s="80"/>
      <c r="VE121" s="79"/>
      <c r="VF121" s="80"/>
      <c r="VG121" s="79"/>
      <c r="VH121" s="79"/>
      <c r="VI121" s="79"/>
      <c r="VJ121" s="25"/>
      <c r="VK121" s="26"/>
      <c r="VL121" s="26"/>
      <c r="VM121" s="26"/>
      <c r="VN121" s="26"/>
      <c r="VO121" s="26"/>
      <c r="VP121" s="26"/>
      <c r="VQ121" s="26"/>
      <c r="VR121" s="81"/>
      <c r="VS121" s="80"/>
      <c r="VT121" s="80"/>
      <c r="VU121" s="79"/>
      <c r="VV121" s="80"/>
      <c r="VW121" s="79"/>
      <c r="VX121" s="79"/>
      <c r="VY121" s="79"/>
      <c r="VZ121" s="25"/>
      <c r="WA121" s="26"/>
      <c r="WB121" s="26"/>
      <c r="WC121" s="26"/>
      <c r="WD121" s="26"/>
      <c r="WE121" s="26"/>
      <c r="WF121" s="26"/>
      <c r="WG121" s="26"/>
      <c r="WH121" s="81"/>
      <c r="WI121" s="80"/>
      <c r="WJ121" s="80"/>
      <c r="WK121" s="79"/>
      <c r="WL121" s="80"/>
      <c r="WM121" s="79"/>
      <c r="WN121" s="79"/>
      <c r="WO121" s="79"/>
      <c r="WP121" s="25"/>
      <c r="WQ121" s="26"/>
      <c r="WR121" s="26"/>
      <c r="WS121" s="26"/>
      <c r="WT121" s="26"/>
      <c r="WU121" s="26"/>
      <c r="WV121" s="26"/>
      <c r="WW121" s="26"/>
      <c r="WX121" s="81"/>
      <c r="WY121" s="80"/>
      <c r="WZ121" s="80"/>
      <c r="XA121" s="79"/>
      <c r="XB121" s="80"/>
      <c r="XC121" s="79"/>
      <c r="XD121" s="79"/>
      <c r="XE121" s="79"/>
      <c r="XF121" s="25"/>
      <c r="XG121" s="26"/>
      <c r="XH121" s="26"/>
      <c r="XI121" s="26"/>
      <c r="XJ121" s="26"/>
      <c r="XK121" s="26"/>
      <c r="XL121" s="26"/>
      <c r="XM121" s="26"/>
      <c r="XN121" s="81"/>
      <c r="XO121" s="80"/>
      <c r="XP121" s="80"/>
      <c r="XQ121" s="79"/>
      <c r="XR121" s="80"/>
      <c r="XS121" s="79"/>
      <c r="XT121" s="79"/>
      <c r="XU121" s="79"/>
      <c r="XV121" s="25"/>
      <c r="XW121" s="26"/>
      <c r="XX121" s="26"/>
      <c r="XY121" s="26"/>
      <c r="XZ121" s="26"/>
      <c r="YA121" s="26"/>
      <c r="YB121" s="26"/>
      <c r="YC121" s="26"/>
      <c r="YD121" s="81"/>
      <c r="YE121" s="80"/>
      <c r="YF121" s="80"/>
      <c r="YG121" s="79"/>
      <c r="YH121" s="80"/>
      <c r="YI121" s="79"/>
      <c r="YJ121" s="79"/>
      <c r="YK121" s="79"/>
      <c r="YL121" s="25"/>
      <c r="YM121" s="26"/>
      <c r="YN121" s="26"/>
      <c r="YO121" s="26"/>
      <c r="YP121" s="26"/>
      <c r="YQ121" s="26"/>
      <c r="YR121" s="26"/>
      <c r="YS121" s="26"/>
      <c r="YT121" s="81"/>
      <c r="YU121" s="80"/>
      <c r="YV121" s="80"/>
      <c r="YW121" s="79"/>
      <c r="YX121" s="80"/>
      <c r="YY121" s="79"/>
      <c r="YZ121" s="79"/>
      <c r="ZA121" s="79"/>
      <c r="ZB121" s="25"/>
      <c r="ZC121" s="26"/>
      <c r="ZD121" s="26"/>
      <c r="ZE121" s="26"/>
      <c r="ZF121" s="26"/>
      <c r="ZG121" s="26"/>
      <c r="ZH121" s="26"/>
      <c r="ZI121" s="26"/>
      <c r="ZJ121" s="81"/>
      <c r="ZK121" s="80"/>
      <c r="ZL121" s="80"/>
      <c r="ZM121" s="79"/>
      <c r="ZN121" s="80"/>
      <c r="ZO121" s="79"/>
      <c r="ZP121" s="79"/>
      <c r="ZQ121" s="79"/>
      <c r="ZR121" s="25"/>
      <c r="ZS121" s="26"/>
      <c r="ZT121" s="26"/>
      <c r="ZU121" s="26"/>
      <c r="ZV121" s="26"/>
      <c r="ZW121" s="26"/>
      <c r="ZX121" s="26"/>
      <c r="ZY121" s="26"/>
      <c r="ZZ121" s="81"/>
      <c r="AAA121" s="80"/>
      <c r="AAB121" s="80"/>
      <c r="AAC121" s="79"/>
      <c r="AAD121" s="80"/>
      <c r="AAE121" s="79"/>
      <c r="AAF121" s="79"/>
      <c r="AAG121" s="79"/>
      <c r="AAH121" s="25"/>
      <c r="AAI121" s="26"/>
      <c r="AAJ121" s="26"/>
      <c r="AAK121" s="26"/>
      <c r="AAL121" s="26"/>
      <c r="AAM121" s="26"/>
      <c r="AAN121" s="26"/>
      <c r="AAO121" s="26"/>
      <c r="AAP121" s="81"/>
      <c r="AAQ121" s="80"/>
      <c r="AAR121" s="80"/>
      <c r="AAS121" s="79"/>
      <c r="AAT121" s="80"/>
      <c r="AAU121" s="79"/>
      <c r="AAV121" s="79"/>
      <c r="AAW121" s="79"/>
      <c r="AAX121" s="25"/>
      <c r="AAY121" s="26"/>
      <c r="AAZ121" s="26"/>
      <c r="ABA121" s="26"/>
      <c r="ABB121" s="26"/>
      <c r="ABC121" s="26"/>
      <c r="ABD121" s="26"/>
      <c r="ABE121" s="26"/>
      <c r="ABF121" s="81"/>
      <c r="ABG121" s="80"/>
      <c r="ABH121" s="80"/>
      <c r="ABI121" s="79"/>
      <c r="ABJ121" s="80"/>
      <c r="ABK121" s="79"/>
      <c r="ABL121" s="79"/>
      <c r="ABM121" s="79"/>
      <c r="ABN121" s="25"/>
      <c r="ABO121" s="26"/>
      <c r="ABP121" s="26"/>
      <c r="ABQ121" s="26"/>
      <c r="ABR121" s="26"/>
      <c r="ABS121" s="26"/>
      <c r="ABT121" s="26"/>
      <c r="ABU121" s="26"/>
      <c r="ABV121" s="81"/>
      <c r="ABW121" s="80"/>
      <c r="ABX121" s="80"/>
      <c r="ABY121" s="79"/>
      <c r="ABZ121" s="80"/>
      <c r="ACA121" s="79"/>
      <c r="ACB121" s="79"/>
      <c r="ACC121" s="79"/>
      <c r="ACD121" s="25"/>
      <c r="ACE121" s="26"/>
      <c r="ACF121" s="26"/>
      <c r="ACG121" s="26"/>
      <c r="ACH121" s="26"/>
      <c r="ACI121" s="26"/>
      <c r="ACJ121" s="26"/>
      <c r="ACK121" s="26"/>
      <c r="ACL121" s="81"/>
      <c r="ACM121" s="80"/>
      <c r="ACN121" s="80"/>
      <c r="ACO121" s="79"/>
      <c r="ACP121" s="80"/>
      <c r="ACQ121" s="79"/>
      <c r="ACR121" s="79"/>
      <c r="ACS121" s="79"/>
      <c r="ACT121" s="25"/>
      <c r="ACU121" s="26"/>
      <c r="ACV121" s="26"/>
      <c r="ACW121" s="26"/>
      <c r="ACX121" s="26"/>
      <c r="ACY121" s="26"/>
      <c r="ACZ121" s="26"/>
      <c r="ADA121" s="26"/>
      <c r="ADB121" s="81"/>
      <c r="ADC121" s="80"/>
      <c r="ADD121" s="80"/>
      <c r="ADE121" s="79"/>
      <c r="ADF121" s="80"/>
      <c r="ADG121" s="79"/>
      <c r="ADH121" s="79"/>
      <c r="ADI121" s="79"/>
      <c r="ADJ121" s="25"/>
      <c r="ADK121" s="26"/>
      <c r="ADL121" s="26"/>
      <c r="ADM121" s="26"/>
      <c r="ADN121" s="26"/>
      <c r="ADO121" s="26"/>
      <c r="ADP121" s="26"/>
      <c r="ADQ121" s="26"/>
      <c r="ADR121" s="81"/>
      <c r="ADS121" s="80"/>
      <c r="ADT121" s="80"/>
      <c r="ADU121" s="79"/>
      <c r="ADV121" s="80"/>
      <c r="ADW121" s="79"/>
      <c r="ADX121" s="79"/>
      <c r="ADY121" s="79"/>
      <c r="ADZ121" s="25"/>
      <c r="AEA121" s="26"/>
      <c r="AEB121" s="26"/>
      <c r="AEC121" s="26"/>
      <c r="AED121" s="26"/>
      <c r="AEE121" s="26"/>
      <c r="AEF121" s="26"/>
      <c r="AEG121" s="26"/>
      <c r="AEH121" s="81"/>
      <c r="AEI121" s="80"/>
      <c r="AEJ121" s="80"/>
      <c r="AEK121" s="79"/>
      <c r="AEL121" s="80"/>
      <c r="AEM121" s="79"/>
      <c r="AEN121" s="79"/>
      <c r="AEO121" s="79"/>
      <c r="AEP121" s="25"/>
      <c r="AEQ121" s="26"/>
      <c r="AER121" s="26"/>
      <c r="AES121" s="26"/>
      <c r="AET121" s="26"/>
      <c r="AEU121" s="26"/>
      <c r="AEV121" s="26"/>
      <c r="AEW121" s="26"/>
      <c r="AEX121" s="81"/>
      <c r="AEY121" s="80"/>
      <c r="AEZ121" s="80"/>
      <c r="AFA121" s="79"/>
      <c r="AFB121" s="80"/>
      <c r="AFC121" s="79"/>
      <c r="AFD121" s="79"/>
      <c r="AFE121" s="79"/>
      <c r="AFF121" s="25"/>
      <c r="AFG121" s="26"/>
      <c r="AFH121" s="26"/>
      <c r="AFI121" s="26"/>
      <c r="AFJ121" s="26"/>
      <c r="AFK121" s="26"/>
      <c r="AFL121" s="26"/>
      <c r="AFM121" s="26"/>
      <c r="AFN121" s="81"/>
      <c r="AFO121" s="80"/>
      <c r="AFP121" s="80"/>
      <c r="AFQ121" s="79"/>
      <c r="AFR121" s="80"/>
      <c r="AFS121" s="79"/>
      <c r="AFT121" s="79"/>
      <c r="AFU121" s="79"/>
      <c r="AFV121" s="25"/>
      <c r="AFW121" s="26"/>
      <c r="AFX121" s="26"/>
      <c r="AFY121" s="26"/>
      <c r="AFZ121" s="26"/>
      <c r="AGA121" s="26"/>
      <c r="AGB121" s="26"/>
      <c r="AGC121" s="26"/>
      <c r="AGD121" s="81"/>
      <c r="AGE121" s="80"/>
      <c r="AGF121" s="80"/>
      <c r="AGG121" s="79"/>
      <c r="AGH121" s="80"/>
      <c r="AGI121" s="79"/>
      <c r="AGJ121" s="79"/>
      <c r="AGK121" s="79"/>
      <c r="AGL121" s="25"/>
      <c r="AGM121" s="26"/>
      <c r="AGN121" s="26"/>
      <c r="AGO121" s="26"/>
      <c r="AGP121" s="26"/>
      <c r="AGQ121" s="26"/>
      <c r="AGR121" s="26"/>
      <c r="AGS121" s="26"/>
      <c r="AGT121" s="81"/>
      <c r="AGU121" s="80"/>
      <c r="AGV121" s="80"/>
      <c r="AGW121" s="79"/>
      <c r="AGX121" s="80"/>
      <c r="AGY121" s="79"/>
      <c r="AGZ121" s="79"/>
      <c r="AHA121" s="79"/>
      <c r="AHB121" s="25"/>
      <c r="AHC121" s="26"/>
      <c r="AHD121" s="26"/>
      <c r="AHE121" s="26"/>
      <c r="AHF121" s="26"/>
      <c r="AHG121" s="26"/>
      <c r="AHH121" s="26"/>
      <c r="AHI121" s="26"/>
      <c r="AHJ121" s="81"/>
      <c r="AHK121" s="80"/>
      <c r="AHL121" s="80"/>
      <c r="AHM121" s="79"/>
      <c r="AHN121" s="80"/>
      <c r="AHO121" s="79"/>
      <c r="AHP121" s="79"/>
      <c r="AHQ121" s="79"/>
      <c r="AHR121" s="25"/>
      <c r="AHS121" s="26"/>
      <c r="AHT121" s="26"/>
      <c r="AHU121" s="26"/>
      <c r="AHV121" s="26"/>
      <c r="AHW121" s="26"/>
      <c r="AHX121" s="26"/>
      <c r="AHY121" s="26"/>
      <c r="AHZ121" s="81"/>
      <c r="AIA121" s="80"/>
      <c r="AIB121" s="80"/>
      <c r="AIC121" s="79"/>
      <c r="AID121" s="80"/>
      <c r="AIE121" s="79"/>
      <c r="AIF121" s="79"/>
      <c r="AIG121" s="79"/>
      <c r="AIH121" s="25"/>
      <c r="AII121" s="26"/>
      <c r="AIJ121" s="26"/>
      <c r="AIK121" s="26"/>
      <c r="AIL121" s="26"/>
      <c r="AIM121" s="26"/>
      <c r="AIN121" s="26"/>
      <c r="AIO121" s="26"/>
      <c r="AIP121" s="81"/>
      <c r="AIQ121" s="80"/>
      <c r="AIR121" s="80"/>
      <c r="AIS121" s="79"/>
      <c r="AIT121" s="80"/>
      <c r="AIU121" s="79"/>
      <c r="AIV121" s="79"/>
      <c r="AIW121" s="79"/>
      <c r="AIX121" s="25"/>
      <c r="AIY121" s="26"/>
      <c r="AIZ121" s="26"/>
      <c r="AJA121" s="26"/>
      <c r="AJB121" s="26"/>
      <c r="AJC121" s="26"/>
      <c r="AJD121" s="26"/>
      <c r="AJE121" s="26"/>
      <c r="AJF121" s="81"/>
      <c r="AJG121" s="80"/>
      <c r="AJH121" s="80"/>
      <c r="AJI121" s="79"/>
      <c r="AJJ121" s="80"/>
      <c r="AJK121" s="79"/>
      <c r="AJL121" s="79"/>
      <c r="AJM121" s="79"/>
      <c r="AJN121" s="25"/>
      <c r="AJO121" s="26"/>
      <c r="AJP121" s="26"/>
      <c r="AJQ121" s="26"/>
      <c r="AJR121" s="26"/>
      <c r="AJS121" s="26"/>
      <c r="AJT121" s="26"/>
      <c r="AJU121" s="26"/>
      <c r="AJV121" s="81"/>
      <c r="AJW121" s="80"/>
      <c r="AJX121" s="80"/>
      <c r="AJY121" s="79"/>
      <c r="AJZ121" s="80"/>
      <c r="AKA121" s="79"/>
      <c r="AKB121" s="79"/>
      <c r="AKC121" s="79"/>
      <c r="AKD121" s="25"/>
      <c r="AKE121" s="26"/>
      <c r="AKF121" s="26"/>
      <c r="AKG121" s="26"/>
      <c r="AKH121" s="26"/>
      <c r="AKI121" s="26"/>
      <c r="AKJ121" s="26"/>
      <c r="AKK121" s="26"/>
      <c r="AKL121" s="81"/>
      <c r="AKM121" s="80"/>
      <c r="AKN121" s="80"/>
      <c r="AKO121" s="79"/>
      <c r="AKP121" s="80"/>
      <c r="AKQ121" s="79"/>
      <c r="AKR121" s="79"/>
      <c r="AKS121" s="79"/>
      <c r="AKT121" s="25"/>
      <c r="AKU121" s="26"/>
      <c r="AKV121" s="26"/>
      <c r="AKW121" s="26"/>
      <c r="AKX121" s="26"/>
      <c r="AKY121" s="26"/>
      <c r="AKZ121" s="26"/>
      <c r="ALA121" s="26"/>
      <c r="ALB121" s="81"/>
      <c r="ALC121" s="80"/>
      <c r="ALD121" s="80"/>
      <c r="ALE121" s="79"/>
      <c r="ALF121" s="80"/>
      <c r="ALG121" s="79"/>
      <c r="ALH121" s="79"/>
      <c r="ALI121" s="79"/>
      <c r="ALJ121" s="25"/>
      <c r="ALK121" s="26"/>
      <c r="ALL121" s="26"/>
      <c r="ALM121" s="26"/>
      <c r="ALN121" s="26"/>
      <c r="ALO121" s="26"/>
      <c r="ALP121" s="26"/>
      <c r="ALQ121" s="26"/>
      <c r="ALR121" s="81"/>
      <c r="ALS121" s="80"/>
      <c r="ALT121" s="80"/>
      <c r="ALU121" s="79"/>
      <c r="ALV121" s="80"/>
      <c r="ALW121" s="79"/>
      <c r="ALX121" s="79"/>
      <c r="ALY121" s="79"/>
      <c r="ALZ121" s="25"/>
      <c r="AMA121" s="26"/>
      <c r="AMB121" s="26"/>
      <c r="AMC121" s="26"/>
      <c r="AMD121" s="26"/>
      <c r="AME121" s="26"/>
      <c r="AMF121" s="26"/>
      <c r="AMG121" s="26"/>
      <c r="AMH121" s="81"/>
      <c r="AMI121" s="80"/>
      <c r="AMJ121" s="80"/>
      <c r="AMK121" s="79"/>
      <c r="AML121" s="80"/>
      <c r="AMM121" s="79"/>
      <c r="AMN121" s="79"/>
      <c r="AMO121" s="79"/>
      <c r="AMP121" s="25"/>
      <c r="AMQ121" s="26"/>
      <c r="AMR121" s="26"/>
      <c r="AMS121" s="26"/>
      <c r="AMT121" s="26"/>
      <c r="AMU121" s="26"/>
      <c r="AMV121" s="26"/>
      <c r="AMW121" s="26"/>
      <c r="AMX121" s="81"/>
      <c r="AMY121" s="80"/>
      <c r="AMZ121" s="80"/>
      <c r="ANA121" s="79"/>
      <c r="ANB121" s="80"/>
      <c r="ANC121" s="79"/>
      <c r="AND121" s="79"/>
      <c r="ANE121" s="79"/>
      <c r="ANF121" s="25"/>
      <c r="ANG121" s="26"/>
      <c r="ANH121" s="26"/>
      <c r="ANI121" s="26"/>
      <c r="ANJ121" s="26"/>
      <c r="ANK121" s="26"/>
      <c r="ANL121" s="26"/>
      <c r="ANM121" s="26"/>
      <c r="ANN121" s="81"/>
      <c r="ANO121" s="80"/>
      <c r="ANP121" s="80"/>
      <c r="ANQ121" s="79"/>
      <c r="ANR121" s="80"/>
      <c r="ANS121" s="79"/>
      <c r="ANT121" s="79"/>
      <c r="ANU121" s="79"/>
      <c r="ANV121" s="25"/>
      <c r="ANW121" s="26"/>
      <c r="ANX121" s="26"/>
      <c r="ANY121" s="26"/>
      <c r="ANZ121" s="26"/>
      <c r="AOA121" s="26"/>
      <c r="AOB121" s="26"/>
      <c r="AOC121" s="26"/>
      <c r="AOD121" s="81"/>
      <c r="AOE121" s="80"/>
      <c r="AOF121" s="80"/>
      <c r="AOG121" s="79"/>
      <c r="AOH121" s="80"/>
      <c r="AOI121" s="79"/>
      <c r="AOJ121" s="79"/>
      <c r="AOK121" s="79"/>
      <c r="AOL121" s="25"/>
      <c r="AOM121" s="26"/>
      <c r="AON121" s="26"/>
      <c r="AOO121" s="26"/>
      <c r="AOP121" s="26"/>
      <c r="AOQ121" s="26"/>
      <c r="AOR121" s="26"/>
      <c r="AOS121" s="26"/>
      <c r="AOT121" s="81"/>
      <c r="AOU121" s="80"/>
      <c r="AOV121" s="80"/>
      <c r="AOW121" s="79"/>
      <c r="AOX121" s="80"/>
      <c r="AOY121" s="79"/>
      <c r="AOZ121" s="79"/>
      <c r="APA121" s="79"/>
      <c r="APB121" s="25"/>
      <c r="APC121" s="26"/>
      <c r="APD121" s="26"/>
      <c r="APE121" s="26"/>
      <c r="APF121" s="26"/>
      <c r="APG121" s="26"/>
      <c r="APH121" s="26"/>
      <c r="API121" s="26"/>
      <c r="APJ121" s="81"/>
      <c r="APK121" s="80"/>
      <c r="APL121" s="80"/>
      <c r="APM121" s="79"/>
      <c r="APN121" s="80"/>
      <c r="APO121" s="79"/>
      <c r="APP121" s="79"/>
      <c r="APQ121" s="79"/>
      <c r="APR121" s="25"/>
      <c r="APS121" s="26"/>
      <c r="APT121" s="26"/>
      <c r="APU121" s="26"/>
      <c r="APV121" s="26"/>
      <c r="APW121" s="26"/>
      <c r="APX121" s="26"/>
      <c r="APY121" s="26"/>
      <c r="APZ121" s="81"/>
      <c r="AQA121" s="80"/>
      <c r="AQB121" s="80"/>
      <c r="AQC121" s="79"/>
      <c r="AQD121" s="80"/>
      <c r="AQE121" s="79"/>
      <c r="AQF121" s="79"/>
      <c r="AQG121" s="79"/>
      <c r="AQH121" s="25"/>
      <c r="AQI121" s="26"/>
      <c r="AQJ121" s="26"/>
      <c r="AQK121" s="26"/>
      <c r="AQL121" s="26"/>
      <c r="AQM121" s="26"/>
      <c r="AQN121" s="26"/>
      <c r="AQO121" s="26"/>
      <c r="AQP121" s="81"/>
      <c r="AQQ121" s="80"/>
      <c r="AQR121" s="80"/>
      <c r="AQS121" s="79"/>
      <c r="AQT121" s="80"/>
      <c r="AQU121" s="79"/>
      <c r="AQV121" s="79"/>
      <c r="AQW121" s="79"/>
      <c r="AQX121" s="25"/>
      <c r="AQY121" s="26"/>
      <c r="AQZ121" s="26"/>
      <c r="ARA121" s="26"/>
      <c r="ARB121" s="26"/>
      <c r="ARC121" s="26"/>
      <c r="ARD121" s="26"/>
      <c r="ARE121" s="26"/>
      <c r="ARF121" s="81"/>
      <c r="ARG121" s="80"/>
      <c r="ARH121" s="80"/>
      <c r="ARI121" s="79"/>
      <c r="ARJ121" s="80"/>
      <c r="ARK121" s="79"/>
      <c r="ARL121" s="79"/>
      <c r="ARM121" s="79"/>
      <c r="ARN121" s="25"/>
      <c r="ARO121" s="26"/>
      <c r="ARP121" s="26"/>
      <c r="ARQ121" s="26"/>
      <c r="ARR121" s="26"/>
      <c r="ARS121" s="26"/>
      <c r="ART121" s="26"/>
      <c r="ARU121" s="26"/>
      <c r="ARV121" s="81"/>
      <c r="ARW121" s="80"/>
      <c r="ARX121" s="80"/>
      <c r="ARY121" s="79"/>
      <c r="ARZ121" s="80"/>
      <c r="ASA121" s="79"/>
      <c r="ASB121" s="79"/>
      <c r="ASC121" s="79"/>
      <c r="ASD121" s="25"/>
      <c r="ASE121" s="26"/>
      <c r="ASF121" s="26"/>
      <c r="ASG121" s="26"/>
      <c r="ASH121" s="26"/>
      <c r="ASI121" s="26"/>
      <c r="ASJ121" s="26"/>
      <c r="ASK121" s="26"/>
      <c r="ASL121" s="81"/>
      <c r="ASM121" s="80"/>
      <c r="ASN121" s="80"/>
      <c r="ASO121" s="79"/>
      <c r="ASP121" s="80"/>
      <c r="ASQ121" s="79"/>
      <c r="ASR121" s="79"/>
      <c r="ASS121" s="79"/>
      <c r="AST121" s="25"/>
      <c r="ASU121" s="26"/>
      <c r="ASV121" s="26"/>
      <c r="ASW121" s="26"/>
      <c r="ASX121" s="26"/>
      <c r="ASY121" s="26"/>
      <c r="ASZ121" s="26"/>
      <c r="ATA121" s="26"/>
      <c r="ATB121" s="81"/>
      <c r="ATC121" s="80"/>
      <c r="ATD121" s="80"/>
      <c r="ATE121" s="79"/>
      <c r="ATF121" s="80"/>
      <c r="ATG121" s="79"/>
      <c r="ATH121" s="79"/>
      <c r="ATI121" s="79"/>
      <c r="ATJ121" s="25"/>
      <c r="ATK121" s="26"/>
      <c r="ATL121" s="26"/>
      <c r="ATM121" s="26"/>
      <c r="ATN121" s="26"/>
      <c r="ATO121" s="26"/>
      <c r="ATP121" s="26"/>
      <c r="ATQ121" s="26"/>
      <c r="ATR121" s="81"/>
      <c r="ATS121" s="80"/>
      <c r="ATT121" s="80"/>
      <c r="ATU121" s="79"/>
      <c r="ATV121" s="80"/>
      <c r="ATW121" s="79"/>
      <c r="ATX121" s="79"/>
      <c r="ATY121" s="79"/>
      <c r="ATZ121" s="25"/>
      <c r="AUA121" s="26"/>
      <c r="AUB121" s="26"/>
      <c r="AUC121" s="26"/>
      <c r="AUD121" s="26"/>
      <c r="AUE121" s="26"/>
      <c r="AUF121" s="26"/>
      <c r="AUG121" s="26"/>
      <c r="AUH121" s="81"/>
      <c r="AUI121" s="80"/>
      <c r="AUJ121" s="80"/>
      <c r="AUK121" s="79"/>
      <c r="AUL121" s="80"/>
      <c r="AUM121" s="79"/>
      <c r="AUN121" s="79"/>
      <c r="AUO121" s="79"/>
      <c r="AUP121" s="25"/>
      <c r="AUQ121" s="26"/>
      <c r="AUR121" s="26"/>
      <c r="AUS121" s="26"/>
      <c r="AUT121" s="26"/>
      <c r="AUU121" s="26"/>
      <c r="AUV121" s="26"/>
      <c r="AUW121" s="26"/>
      <c r="AUX121" s="81"/>
      <c r="AUY121" s="80"/>
      <c r="AUZ121" s="80"/>
      <c r="AVA121" s="79"/>
      <c r="AVB121" s="80"/>
      <c r="AVC121" s="79"/>
      <c r="AVD121" s="79"/>
      <c r="AVE121" s="79"/>
      <c r="AVF121" s="25"/>
      <c r="AVG121" s="26"/>
      <c r="AVH121" s="26"/>
      <c r="AVI121" s="26"/>
      <c r="AVJ121" s="26"/>
      <c r="AVK121" s="26"/>
      <c r="AVL121" s="26"/>
      <c r="AVM121" s="26"/>
      <c r="AVN121" s="81"/>
      <c r="AVO121" s="80"/>
      <c r="AVP121" s="80"/>
      <c r="AVQ121" s="79"/>
      <c r="AVR121" s="80"/>
      <c r="AVS121" s="79"/>
      <c r="AVT121" s="79"/>
      <c r="AVU121" s="79"/>
      <c r="AVV121" s="25"/>
      <c r="AVW121" s="26"/>
      <c r="AVX121" s="26"/>
      <c r="AVY121" s="26"/>
      <c r="AVZ121" s="26"/>
      <c r="AWA121" s="26"/>
      <c r="AWB121" s="26"/>
      <c r="AWC121" s="26"/>
      <c r="AWD121" s="81"/>
      <c r="AWE121" s="80"/>
      <c r="AWF121" s="80"/>
      <c r="AWG121" s="79"/>
      <c r="AWH121" s="80"/>
      <c r="AWI121" s="79"/>
      <c r="AWJ121" s="79"/>
      <c r="AWK121" s="79"/>
      <c r="AWL121" s="25"/>
      <c r="AWM121" s="26"/>
      <c r="AWN121" s="26"/>
      <c r="AWO121" s="26"/>
      <c r="AWP121" s="26"/>
      <c r="AWQ121" s="26"/>
      <c r="AWR121" s="26"/>
      <c r="AWS121" s="26"/>
      <c r="AWT121" s="81"/>
      <c r="AWU121" s="80"/>
      <c r="AWV121" s="80"/>
      <c r="AWW121" s="79"/>
      <c r="AWX121" s="80"/>
      <c r="AWY121" s="79"/>
      <c r="AWZ121" s="79"/>
      <c r="AXA121" s="79"/>
      <c r="AXB121" s="25"/>
      <c r="AXC121" s="26"/>
      <c r="AXD121" s="26"/>
      <c r="AXE121" s="26"/>
      <c r="AXF121" s="26"/>
      <c r="AXG121" s="26"/>
      <c r="AXH121" s="26"/>
      <c r="AXI121" s="26"/>
      <c r="AXJ121" s="81"/>
      <c r="AXK121" s="80"/>
      <c r="AXL121" s="80"/>
      <c r="AXM121" s="79"/>
      <c r="AXN121" s="80"/>
      <c r="AXO121" s="79"/>
      <c r="AXP121" s="79"/>
      <c r="AXQ121" s="79"/>
      <c r="AXR121" s="25"/>
      <c r="AXS121" s="26"/>
      <c r="AXT121" s="26"/>
      <c r="AXU121" s="26"/>
      <c r="AXV121" s="26"/>
      <c r="AXW121" s="26"/>
      <c r="AXX121" s="26"/>
      <c r="AXY121" s="26"/>
      <c r="AXZ121" s="81"/>
      <c r="AYA121" s="80"/>
      <c r="AYB121" s="80"/>
      <c r="AYC121" s="79"/>
      <c r="AYD121" s="80"/>
      <c r="AYE121" s="79"/>
      <c r="AYF121" s="79"/>
      <c r="AYG121" s="79"/>
      <c r="AYH121" s="25"/>
      <c r="AYI121" s="26"/>
      <c r="AYJ121" s="26"/>
      <c r="AYK121" s="26"/>
      <c r="AYL121" s="26"/>
      <c r="AYM121" s="26"/>
      <c r="AYN121" s="26"/>
      <c r="AYO121" s="26"/>
      <c r="AYP121" s="81"/>
      <c r="AYQ121" s="80"/>
      <c r="AYR121" s="80"/>
      <c r="AYS121" s="79"/>
      <c r="AYT121" s="80"/>
      <c r="AYU121" s="79"/>
      <c r="AYV121" s="79"/>
      <c r="AYW121" s="79"/>
      <c r="AYX121" s="25"/>
      <c r="AYY121" s="26"/>
      <c r="AYZ121" s="26"/>
      <c r="AZA121" s="26"/>
      <c r="AZB121" s="26"/>
      <c r="AZC121" s="26"/>
      <c r="AZD121" s="26"/>
      <c r="AZE121" s="26"/>
      <c r="AZF121" s="81"/>
      <c r="AZG121" s="80"/>
      <c r="AZH121" s="80"/>
      <c r="AZI121" s="79"/>
      <c r="AZJ121" s="80"/>
      <c r="AZK121" s="79"/>
      <c r="AZL121" s="79"/>
      <c r="AZM121" s="79"/>
      <c r="AZN121" s="25"/>
      <c r="AZO121" s="26"/>
      <c r="AZP121" s="26"/>
      <c r="AZQ121" s="26"/>
      <c r="AZR121" s="26"/>
      <c r="AZS121" s="26"/>
      <c r="AZT121" s="26"/>
      <c r="AZU121" s="26"/>
      <c r="AZV121" s="81"/>
      <c r="AZW121" s="80"/>
      <c r="AZX121" s="80"/>
      <c r="AZY121" s="79"/>
      <c r="AZZ121" s="80"/>
      <c r="BAA121" s="79"/>
      <c r="BAB121" s="79"/>
      <c r="BAC121" s="79"/>
      <c r="BAD121" s="25"/>
      <c r="BAE121" s="26"/>
      <c r="BAF121" s="26"/>
      <c r="BAG121" s="26"/>
      <c r="BAH121" s="26"/>
      <c r="BAI121" s="26"/>
      <c r="BAJ121" s="26"/>
      <c r="BAK121" s="26"/>
      <c r="BAL121" s="81"/>
      <c r="BAM121" s="80"/>
      <c r="BAN121" s="80"/>
      <c r="BAO121" s="79"/>
      <c r="BAP121" s="80"/>
      <c r="BAQ121" s="79"/>
      <c r="BAR121" s="79"/>
      <c r="BAS121" s="79"/>
      <c r="BAT121" s="25"/>
      <c r="BAU121" s="26"/>
      <c r="BAV121" s="26"/>
      <c r="BAW121" s="26"/>
      <c r="BAX121" s="26"/>
      <c r="BAY121" s="26"/>
      <c r="BAZ121" s="26"/>
      <c r="BBA121" s="26"/>
      <c r="BBB121" s="81"/>
      <c r="BBC121" s="80"/>
      <c r="BBD121" s="80"/>
      <c r="BBE121" s="79"/>
      <c r="BBF121" s="80"/>
      <c r="BBG121" s="79"/>
      <c r="BBH121" s="79"/>
      <c r="BBI121" s="79"/>
      <c r="BBJ121" s="25"/>
      <c r="BBK121" s="26"/>
      <c r="BBL121" s="26"/>
      <c r="BBM121" s="26"/>
      <c r="BBN121" s="26"/>
      <c r="BBO121" s="26"/>
      <c r="BBP121" s="26"/>
      <c r="BBQ121" s="26"/>
      <c r="BBR121" s="81"/>
      <c r="BBS121" s="80"/>
      <c r="BBT121" s="80"/>
      <c r="BBU121" s="79"/>
      <c r="BBV121" s="80"/>
      <c r="BBW121" s="79"/>
      <c r="BBX121" s="79"/>
      <c r="BBY121" s="79"/>
      <c r="BBZ121" s="25"/>
      <c r="BCA121" s="26"/>
      <c r="BCB121" s="26"/>
      <c r="BCC121" s="26"/>
      <c r="BCD121" s="26"/>
      <c r="BCE121" s="26"/>
      <c r="BCF121" s="26"/>
      <c r="BCG121" s="26"/>
      <c r="BCH121" s="81"/>
      <c r="BCI121" s="80"/>
      <c r="BCJ121" s="80"/>
      <c r="BCK121" s="79"/>
      <c r="BCL121" s="80"/>
      <c r="BCM121" s="79"/>
      <c r="BCN121" s="79"/>
      <c r="BCO121" s="79"/>
      <c r="BCP121" s="25"/>
      <c r="BCQ121" s="26"/>
      <c r="BCR121" s="26"/>
      <c r="BCS121" s="26"/>
      <c r="BCT121" s="26"/>
      <c r="BCU121" s="26"/>
      <c r="BCV121" s="26"/>
      <c r="BCW121" s="26"/>
      <c r="BCX121" s="81"/>
      <c r="BCY121" s="80"/>
      <c r="BCZ121" s="80"/>
      <c r="BDA121" s="79"/>
      <c r="BDB121" s="80"/>
      <c r="BDC121" s="79"/>
      <c r="BDD121" s="79"/>
      <c r="BDE121" s="79"/>
      <c r="BDF121" s="25"/>
      <c r="BDG121" s="26"/>
      <c r="BDH121" s="26"/>
      <c r="BDI121" s="26"/>
      <c r="BDJ121" s="26"/>
      <c r="BDK121" s="26"/>
      <c r="BDL121" s="26"/>
      <c r="BDM121" s="26"/>
      <c r="BDN121" s="81"/>
      <c r="BDO121" s="80"/>
      <c r="BDP121" s="80"/>
      <c r="BDQ121" s="79"/>
      <c r="BDR121" s="80"/>
      <c r="BDS121" s="79"/>
      <c r="BDT121" s="79"/>
      <c r="BDU121" s="79"/>
      <c r="BDV121" s="25"/>
      <c r="BDW121" s="26"/>
      <c r="BDX121" s="26"/>
      <c r="BDY121" s="26"/>
      <c r="BDZ121" s="26"/>
      <c r="BEA121" s="26"/>
      <c r="BEB121" s="26"/>
      <c r="BEC121" s="26"/>
      <c r="BED121" s="81"/>
      <c r="BEE121" s="80"/>
      <c r="BEF121" s="80"/>
      <c r="BEG121" s="79"/>
      <c r="BEH121" s="80"/>
      <c r="BEI121" s="79"/>
      <c r="BEJ121" s="79"/>
      <c r="BEK121" s="79"/>
      <c r="BEL121" s="25"/>
      <c r="BEM121" s="26"/>
      <c r="BEN121" s="26"/>
      <c r="BEO121" s="26"/>
      <c r="BEP121" s="26"/>
      <c r="BEQ121" s="26"/>
      <c r="BER121" s="26"/>
      <c r="BES121" s="26"/>
      <c r="BET121" s="81"/>
      <c r="BEU121" s="80"/>
      <c r="BEV121" s="80"/>
      <c r="BEW121" s="79"/>
      <c r="BEX121" s="80"/>
      <c r="BEY121" s="79"/>
      <c r="BEZ121" s="79"/>
      <c r="BFA121" s="79"/>
      <c r="BFB121" s="25"/>
      <c r="BFC121" s="26"/>
      <c r="BFD121" s="26"/>
      <c r="BFE121" s="26"/>
      <c r="BFF121" s="26"/>
      <c r="BFG121" s="26"/>
      <c r="BFH121" s="26"/>
      <c r="BFI121" s="26"/>
      <c r="BFJ121" s="81"/>
      <c r="BFK121" s="80"/>
      <c r="BFL121" s="80"/>
      <c r="BFM121" s="79"/>
      <c r="BFN121" s="80"/>
      <c r="BFO121" s="79"/>
      <c r="BFP121" s="79"/>
      <c r="BFQ121" s="79"/>
      <c r="BFR121" s="25"/>
      <c r="BFS121" s="26"/>
      <c r="BFT121" s="26"/>
      <c r="BFU121" s="26"/>
      <c r="BFV121" s="26"/>
      <c r="BFW121" s="26"/>
      <c r="BFX121" s="26"/>
      <c r="BFY121" s="26"/>
      <c r="BFZ121" s="81"/>
      <c r="BGA121" s="80"/>
      <c r="BGB121" s="80"/>
      <c r="BGC121" s="79"/>
      <c r="BGD121" s="80"/>
      <c r="BGE121" s="79"/>
      <c r="BGF121" s="79"/>
      <c r="BGG121" s="79"/>
      <c r="BGH121" s="25"/>
      <c r="BGI121" s="26"/>
      <c r="BGJ121" s="26"/>
      <c r="BGK121" s="26"/>
      <c r="BGL121" s="26"/>
      <c r="BGM121" s="26"/>
      <c r="BGN121" s="26"/>
      <c r="BGO121" s="26"/>
      <c r="BGP121" s="81"/>
      <c r="BGQ121" s="80"/>
      <c r="BGR121" s="80"/>
      <c r="BGS121" s="79"/>
      <c r="BGT121" s="80"/>
      <c r="BGU121" s="79"/>
      <c r="BGV121" s="79"/>
      <c r="BGW121" s="79"/>
      <c r="BGX121" s="25"/>
      <c r="BGY121" s="26"/>
      <c r="BGZ121" s="26"/>
      <c r="BHA121" s="26"/>
      <c r="BHB121" s="26"/>
      <c r="BHC121" s="26"/>
      <c r="BHD121" s="26"/>
      <c r="BHE121" s="26"/>
      <c r="BHF121" s="81"/>
      <c r="BHG121" s="80"/>
      <c r="BHH121" s="80"/>
      <c r="BHI121" s="79"/>
      <c r="BHJ121" s="80"/>
      <c r="BHK121" s="79"/>
      <c r="BHL121" s="79"/>
      <c r="BHM121" s="79"/>
      <c r="BHN121" s="25"/>
      <c r="BHO121" s="26"/>
      <c r="BHP121" s="26"/>
      <c r="BHQ121" s="26"/>
      <c r="BHR121" s="26"/>
      <c r="BHS121" s="26"/>
      <c r="BHT121" s="26"/>
      <c r="BHU121" s="26"/>
      <c r="BHV121" s="81"/>
      <c r="BHW121" s="80"/>
      <c r="BHX121" s="80"/>
      <c r="BHY121" s="79"/>
      <c r="BHZ121" s="80"/>
      <c r="BIA121" s="79"/>
      <c r="BIB121" s="79"/>
      <c r="BIC121" s="79"/>
      <c r="BID121" s="25"/>
      <c r="BIE121" s="26"/>
      <c r="BIF121" s="26"/>
      <c r="BIG121" s="26"/>
      <c r="BIH121" s="26"/>
      <c r="BII121" s="26"/>
      <c r="BIJ121" s="26"/>
      <c r="BIK121" s="26"/>
      <c r="BIL121" s="81"/>
      <c r="BIM121" s="80"/>
      <c r="BIN121" s="80"/>
      <c r="BIO121" s="79"/>
      <c r="BIP121" s="80"/>
      <c r="BIQ121" s="79"/>
      <c r="BIR121" s="79"/>
      <c r="BIS121" s="79"/>
      <c r="BIT121" s="25"/>
      <c r="BIU121" s="26"/>
      <c r="BIV121" s="26"/>
      <c r="BIW121" s="26"/>
      <c r="BIX121" s="26"/>
      <c r="BIY121" s="26"/>
      <c r="BIZ121" s="26"/>
      <c r="BJA121" s="26"/>
      <c r="BJB121" s="81"/>
      <c r="BJC121" s="80"/>
      <c r="BJD121" s="80"/>
      <c r="BJE121" s="79"/>
      <c r="BJF121" s="80"/>
      <c r="BJG121" s="79"/>
      <c r="BJH121" s="79"/>
      <c r="BJI121" s="79"/>
      <c r="BJJ121" s="25"/>
      <c r="BJK121" s="26"/>
      <c r="BJL121" s="26"/>
      <c r="BJM121" s="26"/>
      <c r="BJN121" s="26"/>
      <c r="BJO121" s="26"/>
      <c r="BJP121" s="26"/>
      <c r="BJQ121" s="26"/>
      <c r="BJR121" s="81"/>
      <c r="BJS121" s="80"/>
      <c r="BJT121" s="80"/>
      <c r="BJU121" s="79"/>
      <c r="BJV121" s="80"/>
      <c r="BJW121" s="79"/>
      <c r="BJX121" s="79"/>
      <c r="BJY121" s="79"/>
      <c r="BJZ121" s="25"/>
      <c r="BKA121" s="26"/>
      <c r="BKB121" s="26"/>
      <c r="BKC121" s="26"/>
      <c r="BKD121" s="26"/>
      <c r="BKE121" s="26"/>
      <c r="BKF121" s="26"/>
      <c r="BKG121" s="26"/>
      <c r="BKH121" s="81"/>
      <c r="BKI121" s="80"/>
      <c r="BKJ121" s="80"/>
      <c r="BKK121" s="79"/>
      <c r="BKL121" s="80"/>
      <c r="BKM121" s="79"/>
      <c r="BKN121" s="79"/>
      <c r="BKO121" s="79"/>
      <c r="BKP121" s="25"/>
      <c r="BKQ121" s="26"/>
      <c r="BKR121" s="26"/>
      <c r="BKS121" s="26"/>
      <c r="BKT121" s="26"/>
      <c r="BKU121" s="26"/>
      <c r="BKV121" s="26"/>
      <c r="BKW121" s="26"/>
      <c r="BKX121" s="81"/>
      <c r="BKY121" s="80"/>
      <c r="BKZ121" s="80"/>
      <c r="BLA121" s="79"/>
      <c r="BLB121" s="80"/>
      <c r="BLC121" s="79"/>
      <c r="BLD121" s="79"/>
      <c r="BLE121" s="79"/>
      <c r="BLF121" s="25"/>
      <c r="BLG121" s="26"/>
      <c r="BLH121" s="26"/>
      <c r="BLI121" s="26"/>
      <c r="BLJ121" s="26"/>
      <c r="BLK121" s="26"/>
      <c r="BLL121" s="26"/>
      <c r="BLM121" s="26"/>
      <c r="BLN121" s="81"/>
      <c r="BLO121" s="80"/>
      <c r="BLP121" s="80"/>
      <c r="BLQ121" s="79"/>
      <c r="BLR121" s="80"/>
      <c r="BLS121" s="79"/>
      <c r="BLT121" s="79"/>
      <c r="BLU121" s="79"/>
      <c r="BLV121" s="25"/>
      <c r="BLW121" s="26"/>
      <c r="BLX121" s="26"/>
      <c r="BLY121" s="26"/>
      <c r="BLZ121" s="26"/>
      <c r="BMA121" s="26"/>
      <c r="BMB121" s="26"/>
      <c r="BMC121" s="26"/>
      <c r="BMD121" s="81"/>
      <c r="BME121" s="80"/>
      <c r="BMF121" s="80"/>
      <c r="BMG121" s="79"/>
      <c r="BMH121" s="80"/>
      <c r="BMI121" s="79"/>
      <c r="BMJ121" s="79"/>
      <c r="BMK121" s="79"/>
      <c r="BML121" s="25"/>
      <c r="BMM121" s="26"/>
      <c r="BMN121" s="26"/>
      <c r="BMO121" s="26"/>
      <c r="BMP121" s="26"/>
      <c r="BMQ121" s="26"/>
      <c r="BMR121" s="26"/>
      <c r="BMS121" s="26"/>
      <c r="BMT121" s="81"/>
      <c r="BMU121" s="80"/>
      <c r="BMV121" s="80"/>
      <c r="BMW121" s="79"/>
      <c r="BMX121" s="80"/>
      <c r="BMY121" s="79"/>
      <c r="BMZ121" s="79"/>
      <c r="BNA121" s="79"/>
      <c r="BNB121" s="25"/>
      <c r="BNC121" s="26"/>
      <c r="BND121" s="26"/>
      <c r="BNE121" s="26"/>
      <c r="BNF121" s="26"/>
      <c r="BNG121" s="26"/>
      <c r="BNH121" s="26"/>
      <c r="BNI121" s="26"/>
      <c r="BNJ121" s="81"/>
      <c r="BNK121" s="80"/>
      <c r="BNL121" s="80"/>
      <c r="BNM121" s="79"/>
      <c r="BNN121" s="80"/>
      <c r="BNO121" s="79"/>
      <c r="BNP121" s="79"/>
      <c r="BNQ121" s="79"/>
      <c r="BNR121" s="25"/>
      <c r="BNS121" s="26"/>
      <c r="BNT121" s="26"/>
      <c r="BNU121" s="26"/>
      <c r="BNV121" s="26"/>
      <c r="BNW121" s="26"/>
      <c r="BNX121" s="26"/>
      <c r="BNY121" s="26"/>
      <c r="BNZ121" s="81"/>
      <c r="BOA121" s="80"/>
      <c r="BOB121" s="80"/>
      <c r="BOC121" s="79"/>
      <c r="BOD121" s="80"/>
      <c r="BOE121" s="79"/>
      <c r="BOF121" s="79"/>
      <c r="BOG121" s="79"/>
      <c r="BOH121" s="25"/>
      <c r="BOI121" s="26"/>
      <c r="BOJ121" s="26"/>
      <c r="BOK121" s="26"/>
      <c r="BOL121" s="26"/>
      <c r="BOM121" s="26"/>
      <c r="BON121" s="26"/>
      <c r="BOO121" s="26"/>
      <c r="BOP121" s="81"/>
      <c r="BOQ121" s="80"/>
      <c r="BOR121" s="80"/>
      <c r="BOS121" s="79"/>
      <c r="BOT121" s="80"/>
      <c r="BOU121" s="79"/>
      <c r="BOV121" s="79"/>
      <c r="BOW121" s="79"/>
      <c r="BOX121" s="25"/>
      <c r="BOY121" s="26"/>
      <c r="BOZ121" s="26"/>
      <c r="BPA121" s="26"/>
      <c r="BPB121" s="26"/>
      <c r="BPC121" s="26"/>
      <c r="BPD121" s="26"/>
      <c r="BPE121" s="26"/>
      <c r="BPF121" s="81"/>
      <c r="BPG121" s="80"/>
      <c r="BPH121" s="80"/>
      <c r="BPI121" s="79"/>
      <c r="BPJ121" s="80"/>
      <c r="BPK121" s="79"/>
      <c r="BPL121" s="79"/>
      <c r="BPM121" s="79"/>
      <c r="BPN121" s="25"/>
      <c r="BPO121" s="26"/>
      <c r="BPP121" s="26"/>
      <c r="BPQ121" s="26"/>
      <c r="BPR121" s="26"/>
      <c r="BPS121" s="26"/>
      <c r="BPT121" s="26"/>
      <c r="BPU121" s="26"/>
      <c r="BPV121" s="81"/>
      <c r="BPW121" s="80"/>
      <c r="BPX121" s="80"/>
      <c r="BPY121" s="79"/>
      <c r="BPZ121" s="80"/>
      <c r="BQA121" s="79"/>
      <c r="BQB121" s="79"/>
      <c r="BQC121" s="79"/>
      <c r="BQD121" s="25"/>
      <c r="BQE121" s="26"/>
      <c r="BQF121" s="26"/>
      <c r="BQG121" s="26"/>
      <c r="BQH121" s="26"/>
      <c r="BQI121" s="26"/>
      <c r="BQJ121" s="26"/>
      <c r="BQK121" s="26"/>
      <c r="BQL121" s="81"/>
      <c r="BQM121" s="80"/>
      <c r="BQN121" s="80"/>
      <c r="BQO121" s="79"/>
      <c r="BQP121" s="80"/>
      <c r="BQQ121" s="79"/>
      <c r="BQR121" s="79"/>
      <c r="BQS121" s="79"/>
      <c r="BQT121" s="25"/>
      <c r="BQU121" s="26"/>
      <c r="BQV121" s="26"/>
      <c r="BQW121" s="26"/>
      <c r="BQX121" s="26"/>
      <c r="BQY121" s="26"/>
      <c r="BQZ121" s="26"/>
      <c r="BRA121" s="26"/>
      <c r="BRB121" s="81"/>
      <c r="BRC121" s="80"/>
      <c r="BRD121" s="80"/>
      <c r="BRE121" s="79"/>
      <c r="BRF121" s="80"/>
      <c r="BRG121" s="79"/>
      <c r="BRH121" s="79"/>
      <c r="BRI121" s="79"/>
      <c r="BRJ121" s="25"/>
      <c r="BRK121" s="26"/>
      <c r="BRL121" s="26"/>
      <c r="BRM121" s="26"/>
      <c r="BRN121" s="26"/>
      <c r="BRO121" s="26"/>
      <c r="BRP121" s="26"/>
      <c r="BRQ121" s="26"/>
      <c r="BRR121" s="81"/>
      <c r="BRS121" s="80"/>
      <c r="BRT121" s="80"/>
      <c r="BRU121" s="79"/>
      <c r="BRV121" s="80"/>
      <c r="BRW121" s="79"/>
      <c r="BRX121" s="79"/>
      <c r="BRY121" s="79"/>
      <c r="BRZ121" s="25"/>
      <c r="BSA121" s="26"/>
      <c r="BSB121" s="26"/>
      <c r="BSC121" s="26"/>
      <c r="BSD121" s="26"/>
      <c r="BSE121" s="26"/>
      <c r="BSF121" s="26"/>
      <c r="BSG121" s="26"/>
      <c r="BSH121" s="81"/>
      <c r="BSI121" s="80"/>
      <c r="BSJ121" s="80"/>
      <c r="BSK121" s="79"/>
      <c r="BSL121" s="80"/>
      <c r="BSM121" s="79"/>
      <c r="BSN121" s="79"/>
      <c r="BSO121" s="79"/>
      <c r="BSP121" s="25"/>
      <c r="BSQ121" s="26"/>
      <c r="BSR121" s="26"/>
      <c r="BSS121" s="26"/>
      <c r="BST121" s="26"/>
      <c r="BSU121" s="26"/>
      <c r="BSV121" s="26"/>
      <c r="BSW121" s="26"/>
      <c r="BSX121" s="81"/>
      <c r="BSY121" s="80"/>
      <c r="BSZ121" s="80"/>
      <c r="BTA121" s="79"/>
      <c r="BTB121" s="80"/>
      <c r="BTC121" s="79"/>
      <c r="BTD121" s="79"/>
      <c r="BTE121" s="79"/>
      <c r="BTF121" s="25"/>
      <c r="BTG121" s="26"/>
      <c r="BTH121" s="26"/>
      <c r="BTI121" s="26"/>
      <c r="BTJ121" s="26"/>
      <c r="BTK121" s="26"/>
      <c r="BTL121" s="26"/>
      <c r="BTM121" s="26"/>
      <c r="BTN121" s="81"/>
      <c r="BTO121" s="80"/>
      <c r="BTP121" s="80"/>
      <c r="BTQ121" s="79"/>
      <c r="BTR121" s="80"/>
      <c r="BTS121" s="79"/>
      <c r="BTT121" s="79"/>
      <c r="BTU121" s="79"/>
      <c r="BTV121" s="25"/>
      <c r="BTW121" s="26"/>
      <c r="BTX121" s="26"/>
      <c r="BTY121" s="26"/>
      <c r="BTZ121" s="26"/>
      <c r="BUA121" s="26"/>
      <c r="BUB121" s="26"/>
      <c r="BUC121" s="26"/>
      <c r="BUD121" s="81"/>
      <c r="BUE121" s="80"/>
      <c r="BUF121" s="80"/>
      <c r="BUG121" s="79"/>
      <c r="BUH121" s="80"/>
      <c r="BUI121" s="79"/>
      <c r="BUJ121" s="79"/>
      <c r="BUK121" s="79"/>
      <c r="BUL121" s="25"/>
      <c r="BUM121" s="26"/>
      <c r="BUN121" s="26"/>
      <c r="BUO121" s="26"/>
      <c r="BUP121" s="26"/>
      <c r="BUQ121" s="26"/>
      <c r="BUR121" s="26"/>
      <c r="BUS121" s="26"/>
      <c r="BUT121" s="81"/>
      <c r="BUU121" s="80"/>
      <c r="BUV121" s="80"/>
      <c r="BUW121" s="79"/>
      <c r="BUX121" s="80"/>
      <c r="BUY121" s="79"/>
      <c r="BUZ121" s="79"/>
      <c r="BVA121" s="79"/>
      <c r="BVB121" s="25"/>
      <c r="BVC121" s="26"/>
      <c r="BVD121" s="26"/>
      <c r="BVE121" s="26"/>
      <c r="BVF121" s="26"/>
      <c r="BVG121" s="26"/>
      <c r="BVH121" s="26"/>
      <c r="BVI121" s="26"/>
      <c r="BVJ121" s="81"/>
      <c r="BVK121" s="80"/>
      <c r="BVL121" s="80"/>
      <c r="BVM121" s="79"/>
      <c r="BVN121" s="80"/>
      <c r="BVO121" s="79"/>
      <c r="BVP121" s="79"/>
      <c r="BVQ121" s="79"/>
      <c r="BVR121" s="25"/>
      <c r="BVS121" s="26"/>
      <c r="BVT121" s="26"/>
      <c r="BVU121" s="26"/>
      <c r="BVV121" s="26"/>
      <c r="BVW121" s="26"/>
      <c r="BVX121" s="26"/>
      <c r="BVY121" s="26"/>
      <c r="BVZ121" s="81"/>
      <c r="BWA121" s="80"/>
      <c r="BWB121" s="80"/>
      <c r="BWC121" s="79"/>
      <c r="BWD121" s="80"/>
      <c r="BWE121" s="79"/>
      <c r="BWF121" s="79"/>
      <c r="BWG121" s="79"/>
      <c r="BWH121" s="25"/>
      <c r="BWI121" s="26"/>
      <c r="BWJ121" s="26"/>
      <c r="BWK121" s="26"/>
      <c r="BWL121" s="26"/>
      <c r="BWM121" s="26"/>
      <c r="BWN121" s="26"/>
      <c r="BWO121" s="26"/>
      <c r="BWP121" s="81"/>
      <c r="BWQ121" s="80"/>
      <c r="BWR121" s="80"/>
      <c r="BWS121" s="79"/>
      <c r="BWT121" s="80"/>
      <c r="BWU121" s="79"/>
      <c r="BWV121" s="79"/>
      <c r="BWW121" s="79"/>
      <c r="BWX121" s="25"/>
      <c r="BWY121" s="26"/>
      <c r="BWZ121" s="26"/>
      <c r="BXA121" s="26"/>
      <c r="BXB121" s="26"/>
      <c r="BXC121" s="26"/>
      <c r="BXD121" s="26"/>
      <c r="BXE121" s="26"/>
      <c r="BXF121" s="81"/>
      <c r="BXG121" s="80"/>
      <c r="BXH121" s="80"/>
      <c r="BXI121" s="79"/>
      <c r="BXJ121" s="80"/>
      <c r="BXK121" s="79"/>
      <c r="BXL121" s="79"/>
      <c r="BXM121" s="79"/>
      <c r="BXN121" s="25"/>
      <c r="BXO121" s="26"/>
      <c r="BXP121" s="26"/>
      <c r="BXQ121" s="26"/>
      <c r="BXR121" s="26"/>
      <c r="BXS121" s="26"/>
      <c r="BXT121" s="26"/>
      <c r="BXU121" s="26"/>
      <c r="BXV121" s="81"/>
      <c r="BXW121" s="80"/>
      <c r="BXX121" s="80"/>
      <c r="BXY121" s="79"/>
      <c r="BXZ121" s="80"/>
      <c r="BYA121" s="79"/>
      <c r="BYB121" s="79"/>
      <c r="BYC121" s="79"/>
      <c r="BYD121" s="25"/>
      <c r="BYE121" s="26"/>
      <c r="BYF121" s="26"/>
      <c r="BYG121" s="26"/>
      <c r="BYH121" s="26"/>
      <c r="BYI121" s="26"/>
      <c r="BYJ121" s="26"/>
      <c r="BYK121" s="26"/>
      <c r="BYL121" s="81"/>
      <c r="BYM121" s="80"/>
      <c r="BYN121" s="80"/>
      <c r="BYO121" s="79"/>
      <c r="BYP121" s="80"/>
      <c r="BYQ121" s="79"/>
      <c r="BYR121" s="79"/>
      <c r="BYS121" s="79"/>
      <c r="BYT121" s="25"/>
      <c r="BYU121" s="26"/>
      <c r="BYV121" s="26"/>
      <c r="BYW121" s="26"/>
      <c r="BYX121" s="26"/>
      <c r="BYY121" s="26"/>
      <c r="BYZ121" s="26"/>
      <c r="BZA121" s="26"/>
      <c r="BZB121" s="81"/>
      <c r="BZC121" s="80"/>
      <c r="BZD121" s="80"/>
      <c r="BZE121" s="79"/>
      <c r="BZF121" s="80"/>
      <c r="BZG121" s="79"/>
      <c r="BZH121" s="79"/>
      <c r="BZI121" s="79"/>
      <c r="BZJ121" s="25"/>
      <c r="BZK121" s="26"/>
      <c r="BZL121" s="26"/>
      <c r="BZM121" s="26"/>
      <c r="BZN121" s="26"/>
      <c r="BZO121" s="26"/>
      <c r="BZP121" s="26"/>
      <c r="BZQ121" s="26"/>
      <c r="BZR121" s="81"/>
      <c r="BZS121" s="80"/>
      <c r="BZT121" s="80"/>
      <c r="BZU121" s="79"/>
      <c r="BZV121" s="80"/>
      <c r="BZW121" s="79"/>
      <c r="BZX121" s="79"/>
      <c r="BZY121" s="79"/>
      <c r="BZZ121" s="25"/>
      <c r="CAA121" s="26"/>
      <c r="CAB121" s="26"/>
      <c r="CAC121" s="26"/>
      <c r="CAD121" s="26"/>
      <c r="CAE121" s="26"/>
      <c r="CAF121" s="26"/>
      <c r="CAG121" s="26"/>
      <c r="CAH121" s="81"/>
      <c r="CAI121" s="80"/>
      <c r="CAJ121" s="80"/>
      <c r="CAK121" s="79"/>
      <c r="CAL121" s="80"/>
      <c r="CAM121" s="79"/>
      <c r="CAN121" s="79"/>
      <c r="CAO121" s="79"/>
      <c r="CAP121" s="25"/>
      <c r="CAQ121" s="26"/>
      <c r="CAR121" s="26"/>
      <c r="CAS121" s="26"/>
      <c r="CAT121" s="26"/>
      <c r="CAU121" s="26"/>
      <c r="CAV121" s="26"/>
      <c r="CAW121" s="26"/>
      <c r="CAX121" s="81"/>
      <c r="CAY121" s="80"/>
      <c r="CAZ121" s="80"/>
      <c r="CBA121" s="79"/>
      <c r="CBB121" s="80"/>
      <c r="CBC121" s="79"/>
      <c r="CBD121" s="79"/>
      <c r="CBE121" s="79"/>
      <c r="CBF121" s="25"/>
      <c r="CBG121" s="26"/>
      <c r="CBH121" s="26"/>
      <c r="CBI121" s="26"/>
      <c r="CBJ121" s="26"/>
      <c r="CBK121" s="26"/>
      <c r="CBL121" s="26"/>
      <c r="CBM121" s="26"/>
      <c r="CBN121" s="81"/>
      <c r="CBO121" s="80"/>
      <c r="CBP121" s="80"/>
      <c r="CBQ121" s="79"/>
      <c r="CBR121" s="80"/>
      <c r="CBS121" s="79"/>
      <c r="CBT121" s="79"/>
      <c r="CBU121" s="79"/>
      <c r="CBV121" s="25"/>
      <c r="CBW121" s="26"/>
      <c r="CBX121" s="26"/>
      <c r="CBY121" s="26"/>
      <c r="CBZ121" s="26"/>
      <c r="CCA121" s="26"/>
      <c r="CCB121" s="26"/>
      <c r="CCC121" s="26"/>
      <c r="CCD121" s="81"/>
      <c r="CCE121" s="80"/>
      <c r="CCF121" s="80"/>
      <c r="CCG121" s="79"/>
      <c r="CCH121" s="80"/>
      <c r="CCI121" s="79"/>
      <c r="CCJ121" s="79"/>
      <c r="CCK121" s="79"/>
      <c r="CCL121" s="25"/>
      <c r="CCM121" s="26"/>
      <c r="CCN121" s="26"/>
      <c r="CCO121" s="26"/>
      <c r="CCP121" s="26"/>
      <c r="CCQ121" s="26"/>
      <c r="CCR121" s="26"/>
      <c r="CCS121" s="26"/>
      <c r="CCT121" s="81"/>
      <c r="CCU121" s="80"/>
      <c r="CCV121" s="80"/>
      <c r="CCW121" s="79"/>
      <c r="CCX121" s="80"/>
      <c r="CCY121" s="79"/>
      <c r="CCZ121" s="79"/>
      <c r="CDA121" s="79"/>
      <c r="CDB121" s="25"/>
      <c r="CDC121" s="26"/>
      <c r="CDD121" s="26"/>
      <c r="CDE121" s="26"/>
      <c r="CDF121" s="26"/>
      <c r="CDG121" s="26"/>
      <c r="CDH121" s="26"/>
      <c r="CDI121" s="26"/>
      <c r="CDJ121" s="81"/>
      <c r="CDK121" s="80"/>
      <c r="CDL121" s="80"/>
      <c r="CDM121" s="79"/>
      <c r="CDN121" s="80"/>
      <c r="CDO121" s="79"/>
      <c r="CDP121" s="79"/>
      <c r="CDQ121" s="79"/>
      <c r="CDR121" s="25"/>
      <c r="CDS121" s="26"/>
      <c r="CDT121" s="26"/>
      <c r="CDU121" s="26"/>
      <c r="CDV121" s="26"/>
      <c r="CDW121" s="26"/>
      <c r="CDX121" s="26"/>
      <c r="CDY121" s="26"/>
      <c r="CDZ121" s="81"/>
      <c r="CEA121" s="80"/>
      <c r="CEB121" s="80"/>
      <c r="CEC121" s="79"/>
      <c r="CED121" s="80"/>
      <c r="CEE121" s="79"/>
      <c r="CEF121" s="79"/>
      <c r="CEG121" s="79"/>
      <c r="CEH121" s="25"/>
      <c r="CEI121" s="26"/>
      <c r="CEJ121" s="26"/>
      <c r="CEK121" s="26"/>
      <c r="CEL121" s="26"/>
      <c r="CEM121" s="26"/>
      <c r="CEN121" s="26"/>
      <c r="CEO121" s="26"/>
      <c r="CEP121" s="81"/>
      <c r="CEQ121" s="80"/>
      <c r="CER121" s="80"/>
      <c r="CES121" s="79"/>
      <c r="CET121" s="80"/>
      <c r="CEU121" s="79"/>
      <c r="CEV121" s="79"/>
      <c r="CEW121" s="79"/>
      <c r="CEX121" s="25"/>
      <c r="CEY121" s="26"/>
      <c r="CEZ121" s="26"/>
      <c r="CFA121" s="26"/>
      <c r="CFB121" s="26"/>
      <c r="CFC121" s="26"/>
      <c r="CFD121" s="26"/>
      <c r="CFE121" s="26"/>
      <c r="CFF121" s="81"/>
      <c r="CFG121" s="80"/>
      <c r="CFH121" s="80"/>
      <c r="CFI121" s="79"/>
      <c r="CFJ121" s="80"/>
      <c r="CFK121" s="79"/>
      <c r="CFL121" s="79"/>
      <c r="CFM121" s="79"/>
      <c r="CFN121" s="25"/>
      <c r="CFO121" s="26"/>
      <c r="CFP121" s="26"/>
      <c r="CFQ121" s="26"/>
      <c r="CFR121" s="26"/>
      <c r="CFS121" s="26"/>
      <c r="CFT121" s="26"/>
      <c r="CFU121" s="26"/>
      <c r="CFV121" s="81"/>
      <c r="CFW121" s="80"/>
      <c r="CFX121" s="80"/>
      <c r="CFY121" s="79"/>
      <c r="CFZ121" s="80"/>
      <c r="CGA121" s="79"/>
      <c r="CGB121" s="79"/>
      <c r="CGC121" s="79"/>
      <c r="CGD121" s="25"/>
      <c r="CGE121" s="26"/>
      <c r="CGF121" s="26"/>
      <c r="CGG121" s="26"/>
      <c r="CGH121" s="26"/>
      <c r="CGI121" s="26"/>
      <c r="CGJ121" s="26"/>
      <c r="CGK121" s="26"/>
      <c r="CGL121" s="81"/>
      <c r="CGM121" s="80"/>
      <c r="CGN121" s="80"/>
      <c r="CGO121" s="79"/>
      <c r="CGP121" s="80"/>
      <c r="CGQ121" s="79"/>
      <c r="CGR121" s="79"/>
      <c r="CGS121" s="79"/>
      <c r="CGT121" s="25"/>
      <c r="CGU121" s="26"/>
      <c r="CGV121" s="26"/>
      <c r="CGW121" s="26"/>
      <c r="CGX121" s="26"/>
      <c r="CGY121" s="26"/>
      <c r="CGZ121" s="26"/>
      <c r="CHA121" s="26"/>
      <c r="CHB121" s="81"/>
      <c r="CHC121" s="80"/>
      <c r="CHD121" s="80"/>
      <c r="CHE121" s="79"/>
      <c r="CHF121" s="80"/>
      <c r="CHG121" s="79"/>
      <c r="CHH121" s="79"/>
      <c r="CHI121" s="79"/>
      <c r="CHJ121" s="25"/>
      <c r="CHK121" s="26"/>
      <c r="CHL121" s="26"/>
      <c r="CHM121" s="26"/>
      <c r="CHN121" s="26"/>
      <c r="CHO121" s="26"/>
      <c r="CHP121" s="26"/>
      <c r="CHQ121" s="26"/>
      <c r="CHR121" s="81"/>
      <c r="CHS121" s="80"/>
      <c r="CHT121" s="80"/>
      <c r="CHU121" s="79"/>
      <c r="CHV121" s="80"/>
      <c r="CHW121" s="79"/>
      <c r="CHX121" s="79"/>
      <c r="CHY121" s="79"/>
      <c r="CHZ121" s="25"/>
      <c r="CIA121" s="26"/>
      <c r="CIB121" s="26"/>
      <c r="CIC121" s="26"/>
      <c r="CID121" s="26"/>
      <c r="CIE121" s="26"/>
      <c r="CIF121" s="26"/>
      <c r="CIG121" s="26"/>
      <c r="CIH121" s="81"/>
      <c r="CII121" s="80"/>
      <c r="CIJ121" s="80"/>
      <c r="CIK121" s="79"/>
      <c r="CIL121" s="80"/>
      <c r="CIM121" s="79"/>
      <c r="CIN121" s="79"/>
      <c r="CIO121" s="79"/>
      <c r="CIP121" s="25"/>
      <c r="CIQ121" s="26"/>
      <c r="CIR121" s="26"/>
      <c r="CIS121" s="26"/>
      <c r="CIT121" s="26"/>
      <c r="CIU121" s="26"/>
      <c r="CIV121" s="26"/>
      <c r="CIW121" s="26"/>
      <c r="CIX121" s="81"/>
      <c r="CIY121" s="80"/>
      <c r="CIZ121" s="80"/>
      <c r="CJA121" s="79"/>
      <c r="CJB121" s="80"/>
      <c r="CJC121" s="79"/>
      <c r="CJD121" s="79"/>
      <c r="CJE121" s="79"/>
      <c r="CJF121" s="25"/>
      <c r="CJG121" s="26"/>
      <c r="CJH121" s="26"/>
      <c r="CJI121" s="26"/>
      <c r="CJJ121" s="26"/>
      <c r="CJK121" s="26"/>
      <c r="CJL121" s="26"/>
      <c r="CJM121" s="26"/>
      <c r="CJN121" s="81"/>
      <c r="CJO121" s="80"/>
      <c r="CJP121" s="80"/>
      <c r="CJQ121" s="79"/>
      <c r="CJR121" s="80"/>
      <c r="CJS121" s="79"/>
      <c r="CJT121" s="79"/>
      <c r="CJU121" s="79"/>
      <c r="CJV121" s="25"/>
      <c r="CJW121" s="26"/>
      <c r="CJX121" s="26"/>
      <c r="CJY121" s="26"/>
      <c r="CJZ121" s="26"/>
      <c r="CKA121" s="26"/>
      <c r="CKB121" s="26"/>
      <c r="CKC121" s="26"/>
      <c r="CKD121" s="81"/>
      <c r="CKE121" s="80"/>
      <c r="CKF121" s="80"/>
      <c r="CKG121" s="79"/>
      <c r="CKH121" s="80"/>
      <c r="CKI121" s="79"/>
      <c r="CKJ121" s="79"/>
      <c r="CKK121" s="79"/>
      <c r="CKL121" s="25"/>
      <c r="CKM121" s="26"/>
      <c r="CKN121" s="26"/>
      <c r="CKO121" s="26"/>
      <c r="CKP121" s="26"/>
      <c r="CKQ121" s="26"/>
      <c r="CKR121" s="26"/>
      <c r="CKS121" s="26"/>
      <c r="CKT121" s="81"/>
      <c r="CKU121" s="80"/>
      <c r="CKV121" s="80"/>
      <c r="CKW121" s="79"/>
      <c r="CKX121" s="80"/>
      <c r="CKY121" s="79"/>
      <c r="CKZ121" s="79"/>
      <c r="CLA121" s="79"/>
      <c r="CLB121" s="25"/>
      <c r="CLC121" s="26"/>
      <c r="CLD121" s="26"/>
      <c r="CLE121" s="26"/>
      <c r="CLF121" s="26"/>
      <c r="CLG121" s="26"/>
      <c r="CLH121" s="26"/>
      <c r="CLI121" s="26"/>
      <c r="CLJ121" s="81"/>
      <c r="CLK121" s="80"/>
      <c r="CLL121" s="80"/>
      <c r="CLM121" s="79"/>
      <c r="CLN121" s="80"/>
      <c r="CLO121" s="79"/>
      <c r="CLP121" s="79"/>
      <c r="CLQ121" s="79"/>
      <c r="CLR121" s="25"/>
      <c r="CLS121" s="26"/>
      <c r="CLT121" s="26"/>
      <c r="CLU121" s="26"/>
      <c r="CLV121" s="26"/>
      <c r="CLW121" s="26"/>
      <c r="CLX121" s="26"/>
      <c r="CLY121" s="26"/>
      <c r="CLZ121" s="81"/>
      <c r="CMA121" s="80"/>
      <c r="CMB121" s="80"/>
      <c r="CMC121" s="79"/>
      <c r="CMD121" s="80"/>
      <c r="CME121" s="79"/>
      <c r="CMF121" s="79"/>
      <c r="CMG121" s="79"/>
      <c r="CMH121" s="25"/>
      <c r="CMI121" s="26"/>
      <c r="CMJ121" s="26"/>
      <c r="CMK121" s="26"/>
      <c r="CML121" s="26"/>
      <c r="CMM121" s="26"/>
      <c r="CMN121" s="26"/>
      <c r="CMO121" s="26"/>
      <c r="CMP121" s="81"/>
      <c r="CMQ121" s="80"/>
      <c r="CMR121" s="80"/>
      <c r="CMS121" s="79"/>
      <c r="CMT121" s="80"/>
      <c r="CMU121" s="79"/>
      <c r="CMV121" s="79"/>
      <c r="CMW121" s="79"/>
      <c r="CMX121" s="25"/>
      <c r="CMY121" s="26"/>
      <c r="CMZ121" s="26"/>
      <c r="CNA121" s="26"/>
      <c r="CNB121" s="26"/>
      <c r="CNC121" s="26"/>
      <c r="CND121" s="26"/>
      <c r="CNE121" s="26"/>
      <c r="CNF121" s="81"/>
      <c r="CNG121" s="80"/>
      <c r="CNH121" s="80"/>
      <c r="CNI121" s="79"/>
      <c r="CNJ121" s="80"/>
      <c r="CNK121" s="79"/>
      <c r="CNL121" s="79"/>
      <c r="CNM121" s="79"/>
      <c r="CNN121" s="25"/>
      <c r="CNO121" s="26"/>
      <c r="CNP121" s="26"/>
      <c r="CNQ121" s="26"/>
      <c r="CNR121" s="26"/>
      <c r="CNS121" s="26"/>
      <c r="CNT121" s="26"/>
      <c r="CNU121" s="26"/>
      <c r="CNV121" s="81"/>
      <c r="CNW121" s="80"/>
      <c r="CNX121" s="80"/>
      <c r="CNY121" s="79"/>
      <c r="CNZ121" s="80"/>
      <c r="COA121" s="79"/>
      <c r="COB121" s="79"/>
      <c r="COC121" s="79"/>
      <c r="COD121" s="25"/>
      <c r="COE121" s="26"/>
      <c r="COF121" s="26"/>
      <c r="COG121" s="26"/>
      <c r="COH121" s="26"/>
      <c r="COI121" s="26"/>
      <c r="COJ121" s="26"/>
      <c r="COK121" s="26"/>
      <c r="COL121" s="81"/>
      <c r="COM121" s="80"/>
      <c r="CON121" s="80"/>
      <c r="COO121" s="79"/>
      <c r="COP121" s="80"/>
      <c r="COQ121" s="79"/>
      <c r="COR121" s="79"/>
      <c r="COS121" s="79"/>
      <c r="COT121" s="25"/>
      <c r="COU121" s="26"/>
      <c r="COV121" s="26"/>
      <c r="COW121" s="26"/>
      <c r="COX121" s="26"/>
      <c r="COY121" s="26"/>
      <c r="COZ121" s="26"/>
      <c r="CPA121" s="26"/>
      <c r="CPB121" s="81"/>
      <c r="CPC121" s="80"/>
      <c r="CPD121" s="80"/>
      <c r="CPE121" s="79"/>
      <c r="CPF121" s="80"/>
      <c r="CPG121" s="79"/>
      <c r="CPH121" s="79"/>
      <c r="CPI121" s="79"/>
      <c r="CPJ121" s="25"/>
      <c r="CPK121" s="26"/>
      <c r="CPL121" s="26"/>
      <c r="CPM121" s="26"/>
      <c r="CPN121" s="26"/>
      <c r="CPO121" s="26"/>
      <c r="CPP121" s="26"/>
      <c r="CPQ121" s="26"/>
      <c r="CPR121" s="81"/>
      <c r="CPS121" s="80"/>
      <c r="CPT121" s="80"/>
      <c r="CPU121" s="79"/>
      <c r="CPV121" s="80"/>
      <c r="CPW121" s="79"/>
      <c r="CPX121" s="79"/>
      <c r="CPY121" s="79"/>
      <c r="CPZ121" s="25"/>
      <c r="CQA121" s="26"/>
      <c r="CQB121" s="26"/>
      <c r="CQC121" s="26"/>
      <c r="CQD121" s="26"/>
      <c r="CQE121" s="26"/>
      <c r="CQF121" s="26"/>
      <c r="CQG121" s="26"/>
      <c r="CQH121" s="81"/>
      <c r="CQI121" s="80"/>
      <c r="CQJ121" s="80"/>
      <c r="CQK121" s="79"/>
      <c r="CQL121" s="80"/>
      <c r="CQM121" s="79"/>
      <c r="CQN121" s="79"/>
      <c r="CQO121" s="79"/>
      <c r="CQP121" s="25"/>
      <c r="CQQ121" s="26"/>
      <c r="CQR121" s="26"/>
      <c r="CQS121" s="26"/>
      <c r="CQT121" s="26"/>
      <c r="CQU121" s="26"/>
      <c r="CQV121" s="26"/>
      <c r="CQW121" s="26"/>
      <c r="CQX121" s="81"/>
      <c r="CQY121" s="80"/>
      <c r="CQZ121" s="80"/>
      <c r="CRA121" s="79"/>
      <c r="CRB121" s="80"/>
      <c r="CRC121" s="79"/>
      <c r="CRD121" s="79"/>
      <c r="CRE121" s="79"/>
      <c r="CRF121" s="25"/>
      <c r="CRG121" s="26"/>
      <c r="CRH121" s="26"/>
      <c r="CRI121" s="26"/>
      <c r="CRJ121" s="26"/>
      <c r="CRK121" s="26"/>
      <c r="CRL121" s="26"/>
      <c r="CRM121" s="26"/>
      <c r="CRN121" s="81"/>
      <c r="CRO121" s="80"/>
      <c r="CRP121" s="80"/>
      <c r="CRQ121" s="79"/>
      <c r="CRR121" s="80"/>
      <c r="CRS121" s="79"/>
      <c r="CRT121" s="79"/>
      <c r="CRU121" s="79"/>
      <c r="CRV121" s="25"/>
      <c r="CRW121" s="26"/>
      <c r="CRX121" s="26"/>
      <c r="CRY121" s="26"/>
      <c r="CRZ121" s="26"/>
      <c r="CSA121" s="26"/>
      <c r="CSB121" s="26"/>
      <c r="CSC121" s="26"/>
      <c r="CSD121" s="81"/>
      <c r="CSE121" s="80"/>
      <c r="CSF121" s="80"/>
      <c r="CSG121" s="79"/>
      <c r="CSH121" s="80"/>
      <c r="CSI121" s="79"/>
      <c r="CSJ121" s="79"/>
      <c r="CSK121" s="79"/>
      <c r="CSL121" s="25"/>
      <c r="CSM121" s="26"/>
      <c r="CSN121" s="26"/>
      <c r="CSO121" s="26"/>
      <c r="CSP121" s="26"/>
      <c r="CSQ121" s="26"/>
      <c r="CSR121" s="26"/>
      <c r="CSS121" s="26"/>
      <c r="CST121" s="81"/>
      <c r="CSU121" s="80"/>
      <c r="CSV121" s="80"/>
      <c r="CSW121" s="79"/>
      <c r="CSX121" s="80"/>
      <c r="CSY121" s="79"/>
      <c r="CSZ121" s="79"/>
      <c r="CTA121" s="79"/>
      <c r="CTB121" s="25"/>
      <c r="CTC121" s="26"/>
      <c r="CTD121" s="26"/>
      <c r="CTE121" s="26"/>
      <c r="CTF121" s="26"/>
      <c r="CTG121" s="26"/>
      <c r="CTH121" s="26"/>
      <c r="CTI121" s="26"/>
      <c r="CTJ121" s="81"/>
      <c r="CTK121" s="80"/>
      <c r="CTL121" s="80"/>
      <c r="CTM121" s="79"/>
      <c r="CTN121" s="80"/>
      <c r="CTO121" s="79"/>
      <c r="CTP121" s="79"/>
      <c r="CTQ121" s="79"/>
      <c r="CTR121" s="25"/>
      <c r="CTS121" s="26"/>
      <c r="CTT121" s="26"/>
      <c r="CTU121" s="26"/>
      <c r="CTV121" s="26"/>
      <c r="CTW121" s="26"/>
      <c r="CTX121" s="26"/>
      <c r="CTY121" s="26"/>
      <c r="CTZ121" s="81"/>
      <c r="CUA121" s="80"/>
      <c r="CUB121" s="80"/>
      <c r="CUC121" s="79"/>
      <c r="CUD121" s="80"/>
      <c r="CUE121" s="79"/>
      <c r="CUF121" s="79"/>
      <c r="CUG121" s="79"/>
      <c r="CUH121" s="25"/>
      <c r="CUI121" s="26"/>
      <c r="CUJ121" s="26"/>
      <c r="CUK121" s="26"/>
      <c r="CUL121" s="26"/>
      <c r="CUM121" s="26"/>
      <c r="CUN121" s="26"/>
      <c r="CUO121" s="26"/>
      <c r="CUP121" s="81"/>
      <c r="CUQ121" s="80"/>
      <c r="CUR121" s="80"/>
      <c r="CUS121" s="79"/>
      <c r="CUT121" s="80"/>
      <c r="CUU121" s="79"/>
      <c r="CUV121" s="79"/>
      <c r="CUW121" s="79"/>
      <c r="CUX121" s="25"/>
      <c r="CUY121" s="26"/>
      <c r="CUZ121" s="26"/>
      <c r="CVA121" s="26"/>
      <c r="CVB121" s="26"/>
      <c r="CVC121" s="26"/>
      <c r="CVD121" s="26"/>
      <c r="CVE121" s="26"/>
      <c r="CVF121" s="81"/>
      <c r="CVG121" s="80"/>
      <c r="CVH121" s="80"/>
      <c r="CVI121" s="79"/>
      <c r="CVJ121" s="80"/>
      <c r="CVK121" s="79"/>
      <c r="CVL121" s="79"/>
      <c r="CVM121" s="79"/>
      <c r="CVN121" s="25"/>
      <c r="CVO121" s="26"/>
      <c r="CVP121" s="26"/>
      <c r="CVQ121" s="26"/>
      <c r="CVR121" s="26"/>
      <c r="CVS121" s="26"/>
      <c r="CVT121" s="26"/>
      <c r="CVU121" s="26"/>
      <c r="CVV121" s="81"/>
      <c r="CVW121" s="80"/>
      <c r="CVX121" s="80"/>
      <c r="CVY121" s="79"/>
      <c r="CVZ121" s="80"/>
      <c r="CWA121" s="79"/>
      <c r="CWB121" s="79"/>
      <c r="CWC121" s="79"/>
      <c r="CWD121" s="25"/>
      <c r="CWE121" s="26"/>
      <c r="CWF121" s="26"/>
      <c r="CWG121" s="26"/>
      <c r="CWH121" s="26"/>
      <c r="CWI121" s="26"/>
      <c r="CWJ121" s="26"/>
      <c r="CWK121" s="26"/>
      <c r="CWL121" s="81"/>
      <c r="CWM121" s="80"/>
      <c r="CWN121" s="80"/>
      <c r="CWO121" s="79"/>
      <c r="CWP121" s="80"/>
      <c r="CWQ121" s="79"/>
      <c r="CWR121" s="79"/>
      <c r="CWS121" s="79"/>
      <c r="CWT121" s="25"/>
      <c r="CWU121" s="26"/>
      <c r="CWV121" s="26"/>
      <c r="CWW121" s="26"/>
      <c r="CWX121" s="26"/>
      <c r="CWY121" s="26"/>
      <c r="CWZ121" s="26"/>
      <c r="CXA121" s="26"/>
      <c r="CXB121" s="81"/>
      <c r="CXC121" s="80"/>
      <c r="CXD121" s="80"/>
      <c r="CXE121" s="79"/>
      <c r="CXF121" s="80"/>
      <c r="CXG121" s="79"/>
      <c r="CXH121" s="79"/>
      <c r="CXI121" s="79"/>
      <c r="CXJ121" s="25"/>
      <c r="CXK121" s="26"/>
      <c r="CXL121" s="26"/>
      <c r="CXM121" s="26"/>
      <c r="CXN121" s="26"/>
      <c r="CXO121" s="26"/>
      <c r="CXP121" s="26"/>
      <c r="CXQ121" s="26"/>
      <c r="CXR121" s="81"/>
      <c r="CXS121" s="80"/>
      <c r="CXT121" s="80"/>
      <c r="CXU121" s="79"/>
      <c r="CXV121" s="80"/>
      <c r="CXW121" s="79"/>
      <c r="CXX121" s="79"/>
      <c r="CXY121" s="79"/>
      <c r="CXZ121" s="25"/>
      <c r="CYA121" s="26"/>
      <c r="CYB121" s="26"/>
      <c r="CYC121" s="26"/>
      <c r="CYD121" s="26"/>
      <c r="CYE121" s="26"/>
      <c r="CYF121" s="26"/>
      <c r="CYG121" s="26"/>
      <c r="CYH121" s="81"/>
      <c r="CYI121" s="80"/>
      <c r="CYJ121" s="80"/>
      <c r="CYK121" s="79"/>
      <c r="CYL121" s="80"/>
      <c r="CYM121" s="79"/>
      <c r="CYN121" s="79"/>
      <c r="CYO121" s="79"/>
      <c r="CYP121" s="25"/>
      <c r="CYQ121" s="26"/>
      <c r="CYR121" s="26"/>
      <c r="CYS121" s="26"/>
      <c r="CYT121" s="26"/>
      <c r="CYU121" s="26"/>
      <c r="CYV121" s="26"/>
      <c r="CYW121" s="26"/>
      <c r="CYX121" s="81"/>
      <c r="CYY121" s="80"/>
      <c r="CYZ121" s="80"/>
      <c r="CZA121" s="79"/>
      <c r="CZB121" s="80"/>
      <c r="CZC121" s="79"/>
      <c r="CZD121" s="79"/>
      <c r="CZE121" s="79"/>
      <c r="CZF121" s="25"/>
      <c r="CZG121" s="26"/>
      <c r="CZH121" s="26"/>
      <c r="CZI121" s="26"/>
      <c r="CZJ121" s="26"/>
      <c r="CZK121" s="26"/>
      <c r="CZL121" s="26"/>
      <c r="CZM121" s="26"/>
      <c r="CZN121" s="81"/>
      <c r="CZO121" s="80"/>
      <c r="CZP121" s="80"/>
      <c r="CZQ121" s="79"/>
      <c r="CZR121" s="80"/>
      <c r="CZS121" s="79"/>
      <c r="CZT121" s="79"/>
      <c r="CZU121" s="79"/>
      <c r="CZV121" s="25"/>
      <c r="CZW121" s="26"/>
      <c r="CZX121" s="26"/>
      <c r="CZY121" s="26"/>
      <c r="CZZ121" s="26"/>
      <c r="DAA121" s="26"/>
      <c r="DAB121" s="26"/>
      <c r="DAC121" s="26"/>
      <c r="DAD121" s="81"/>
      <c r="DAE121" s="80"/>
      <c r="DAF121" s="80"/>
      <c r="DAG121" s="79"/>
      <c r="DAH121" s="80"/>
      <c r="DAI121" s="79"/>
      <c r="DAJ121" s="79"/>
      <c r="DAK121" s="79"/>
      <c r="DAL121" s="25"/>
      <c r="DAM121" s="26"/>
      <c r="DAN121" s="26"/>
      <c r="DAO121" s="26"/>
      <c r="DAP121" s="26"/>
      <c r="DAQ121" s="26"/>
      <c r="DAR121" s="26"/>
      <c r="DAS121" s="26"/>
      <c r="DAT121" s="81"/>
      <c r="DAU121" s="80"/>
      <c r="DAV121" s="80"/>
      <c r="DAW121" s="79"/>
      <c r="DAX121" s="80"/>
      <c r="DAY121" s="79"/>
      <c r="DAZ121" s="79"/>
      <c r="DBA121" s="79"/>
      <c r="DBB121" s="25"/>
      <c r="DBC121" s="26"/>
      <c r="DBD121" s="26"/>
      <c r="DBE121" s="26"/>
      <c r="DBF121" s="26"/>
      <c r="DBG121" s="26"/>
      <c r="DBH121" s="26"/>
      <c r="DBI121" s="26"/>
      <c r="DBJ121" s="81"/>
      <c r="DBK121" s="80"/>
      <c r="DBL121" s="80"/>
      <c r="DBM121" s="79"/>
      <c r="DBN121" s="80"/>
      <c r="DBO121" s="79"/>
      <c r="DBP121" s="79"/>
      <c r="DBQ121" s="79"/>
      <c r="DBR121" s="25"/>
      <c r="DBS121" s="26"/>
      <c r="DBT121" s="26"/>
      <c r="DBU121" s="26"/>
      <c r="DBV121" s="26"/>
      <c r="DBW121" s="26"/>
      <c r="DBX121" s="26"/>
      <c r="DBY121" s="26"/>
      <c r="DBZ121" s="81"/>
      <c r="DCA121" s="80"/>
      <c r="DCB121" s="80"/>
      <c r="DCC121" s="79"/>
      <c r="DCD121" s="80"/>
      <c r="DCE121" s="79"/>
      <c r="DCF121" s="79"/>
      <c r="DCG121" s="79"/>
      <c r="DCH121" s="25"/>
      <c r="DCI121" s="26"/>
      <c r="DCJ121" s="26"/>
      <c r="DCK121" s="26"/>
      <c r="DCL121" s="26"/>
      <c r="DCM121" s="26"/>
      <c r="DCN121" s="26"/>
      <c r="DCO121" s="26"/>
      <c r="DCP121" s="81"/>
      <c r="DCQ121" s="80"/>
      <c r="DCR121" s="80"/>
      <c r="DCS121" s="79"/>
      <c r="DCT121" s="80"/>
      <c r="DCU121" s="79"/>
      <c r="DCV121" s="79"/>
      <c r="DCW121" s="79"/>
      <c r="DCX121" s="25"/>
      <c r="DCY121" s="26"/>
      <c r="DCZ121" s="26"/>
      <c r="DDA121" s="26"/>
      <c r="DDB121" s="26"/>
      <c r="DDC121" s="26"/>
      <c r="DDD121" s="26"/>
      <c r="DDE121" s="26"/>
      <c r="DDF121" s="81"/>
      <c r="DDG121" s="80"/>
      <c r="DDH121" s="80"/>
      <c r="DDI121" s="79"/>
      <c r="DDJ121" s="80"/>
      <c r="DDK121" s="79"/>
      <c r="DDL121" s="79"/>
      <c r="DDM121" s="79"/>
      <c r="DDN121" s="25"/>
      <c r="DDO121" s="26"/>
      <c r="DDP121" s="26"/>
      <c r="DDQ121" s="26"/>
      <c r="DDR121" s="26"/>
      <c r="DDS121" s="26"/>
      <c r="DDT121" s="26"/>
      <c r="DDU121" s="26"/>
      <c r="DDV121" s="81"/>
      <c r="DDW121" s="80"/>
      <c r="DDX121" s="80"/>
      <c r="DDY121" s="79"/>
      <c r="DDZ121" s="80"/>
      <c r="DEA121" s="79"/>
      <c r="DEB121" s="79"/>
      <c r="DEC121" s="79"/>
      <c r="DED121" s="25"/>
      <c r="DEE121" s="26"/>
      <c r="DEF121" s="26"/>
      <c r="DEG121" s="26"/>
      <c r="DEH121" s="26"/>
      <c r="DEI121" s="26"/>
      <c r="DEJ121" s="26"/>
      <c r="DEK121" s="26"/>
      <c r="DEL121" s="81"/>
      <c r="DEM121" s="80"/>
      <c r="DEN121" s="80"/>
      <c r="DEO121" s="79"/>
      <c r="DEP121" s="80"/>
      <c r="DEQ121" s="79"/>
      <c r="DER121" s="79"/>
      <c r="DES121" s="79"/>
      <c r="DET121" s="25"/>
      <c r="DEU121" s="26"/>
      <c r="DEV121" s="26"/>
      <c r="DEW121" s="26"/>
      <c r="DEX121" s="26"/>
      <c r="DEY121" s="26"/>
      <c r="DEZ121" s="26"/>
      <c r="DFA121" s="26"/>
      <c r="DFB121" s="81"/>
      <c r="DFC121" s="80"/>
      <c r="DFD121" s="80"/>
      <c r="DFE121" s="79"/>
      <c r="DFF121" s="80"/>
      <c r="DFG121" s="79"/>
      <c r="DFH121" s="79"/>
      <c r="DFI121" s="79"/>
      <c r="DFJ121" s="25"/>
      <c r="DFK121" s="26"/>
      <c r="DFL121" s="26"/>
      <c r="DFM121" s="26"/>
      <c r="DFN121" s="26"/>
      <c r="DFO121" s="26"/>
      <c r="DFP121" s="26"/>
      <c r="DFQ121" s="26"/>
      <c r="DFR121" s="81"/>
      <c r="DFS121" s="80"/>
      <c r="DFT121" s="80"/>
      <c r="DFU121" s="79"/>
      <c r="DFV121" s="80"/>
      <c r="DFW121" s="79"/>
      <c r="DFX121" s="79"/>
      <c r="DFY121" s="79"/>
      <c r="DFZ121" s="25"/>
      <c r="DGA121" s="26"/>
      <c r="DGB121" s="26"/>
      <c r="DGC121" s="26"/>
      <c r="DGD121" s="26"/>
      <c r="DGE121" s="26"/>
      <c r="DGF121" s="26"/>
      <c r="DGG121" s="26"/>
      <c r="DGH121" s="81"/>
      <c r="DGI121" s="80"/>
      <c r="DGJ121" s="80"/>
      <c r="DGK121" s="79"/>
      <c r="DGL121" s="80"/>
      <c r="DGM121" s="79"/>
      <c r="DGN121" s="79"/>
      <c r="DGO121" s="79"/>
      <c r="DGP121" s="25"/>
      <c r="DGQ121" s="26"/>
      <c r="DGR121" s="26"/>
      <c r="DGS121" s="26"/>
      <c r="DGT121" s="26"/>
      <c r="DGU121" s="26"/>
      <c r="DGV121" s="26"/>
      <c r="DGW121" s="26"/>
      <c r="DGX121" s="81"/>
      <c r="DGY121" s="80"/>
      <c r="DGZ121" s="80"/>
      <c r="DHA121" s="79"/>
      <c r="DHB121" s="80"/>
      <c r="DHC121" s="79"/>
      <c r="DHD121" s="79"/>
      <c r="DHE121" s="79"/>
      <c r="DHF121" s="25"/>
      <c r="DHG121" s="26"/>
      <c r="DHH121" s="26"/>
      <c r="DHI121" s="26"/>
      <c r="DHJ121" s="26"/>
      <c r="DHK121" s="26"/>
      <c r="DHL121" s="26"/>
      <c r="DHM121" s="26"/>
      <c r="DHN121" s="81"/>
      <c r="DHO121" s="80"/>
      <c r="DHP121" s="80"/>
      <c r="DHQ121" s="79"/>
      <c r="DHR121" s="80"/>
      <c r="DHS121" s="79"/>
      <c r="DHT121" s="79"/>
      <c r="DHU121" s="79"/>
      <c r="DHV121" s="25"/>
      <c r="DHW121" s="26"/>
      <c r="DHX121" s="26"/>
      <c r="DHY121" s="26"/>
      <c r="DHZ121" s="26"/>
      <c r="DIA121" s="26"/>
      <c r="DIB121" s="26"/>
      <c r="DIC121" s="26"/>
      <c r="DID121" s="81"/>
      <c r="DIE121" s="80"/>
      <c r="DIF121" s="80"/>
      <c r="DIG121" s="79"/>
      <c r="DIH121" s="80"/>
      <c r="DII121" s="79"/>
      <c r="DIJ121" s="79"/>
      <c r="DIK121" s="79"/>
      <c r="DIL121" s="25"/>
      <c r="DIM121" s="26"/>
      <c r="DIN121" s="26"/>
      <c r="DIO121" s="26"/>
      <c r="DIP121" s="26"/>
      <c r="DIQ121" s="26"/>
      <c r="DIR121" s="26"/>
      <c r="DIS121" s="26"/>
      <c r="DIT121" s="81"/>
      <c r="DIU121" s="80"/>
      <c r="DIV121" s="80"/>
      <c r="DIW121" s="79"/>
      <c r="DIX121" s="80"/>
      <c r="DIY121" s="79"/>
      <c r="DIZ121" s="79"/>
      <c r="DJA121" s="79"/>
      <c r="DJB121" s="25"/>
      <c r="DJC121" s="26"/>
      <c r="DJD121" s="26"/>
      <c r="DJE121" s="26"/>
      <c r="DJF121" s="26"/>
      <c r="DJG121" s="26"/>
      <c r="DJH121" s="26"/>
      <c r="DJI121" s="26"/>
      <c r="DJJ121" s="81"/>
      <c r="DJK121" s="80"/>
      <c r="DJL121" s="80"/>
      <c r="DJM121" s="79"/>
      <c r="DJN121" s="80"/>
      <c r="DJO121" s="79"/>
      <c r="DJP121" s="79"/>
      <c r="DJQ121" s="79"/>
      <c r="DJR121" s="25"/>
      <c r="DJS121" s="26"/>
      <c r="DJT121" s="26"/>
      <c r="DJU121" s="26"/>
      <c r="DJV121" s="26"/>
      <c r="DJW121" s="26"/>
      <c r="DJX121" s="26"/>
      <c r="DJY121" s="26"/>
      <c r="DJZ121" s="81"/>
      <c r="DKA121" s="80"/>
      <c r="DKB121" s="80"/>
      <c r="DKC121" s="79"/>
      <c r="DKD121" s="80"/>
      <c r="DKE121" s="79"/>
      <c r="DKF121" s="79"/>
      <c r="DKG121" s="79"/>
      <c r="DKH121" s="25"/>
      <c r="DKI121" s="26"/>
      <c r="DKJ121" s="26"/>
      <c r="DKK121" s="26"/>
      <c r="DKL121" s="26"/>
      <c r="DKM121" s="26"/>
      <c r="DKN121" s="26"/>
      <c r="DKO121" s="26"/>
      <c r="DKP121" s="81"/>
      <c r="DKQ121" s="80"/>
      <c r="DKR121" s="80"/>
      <c r="DKS121" s="79"/>
      <c r="DKT121" s="80"/>
      <c r="DKU121" s="79"/>
      <c r="DKV121" s="79"/>
      <c r="DKW121" s="79"/>
      <c r="DKX121" s="25"/>
      <c r="DKY121" s="26"/>
      <c r="DKZ121" s="26"/>
      <c r="DLA121" s="26"/>
      <c r="DLB121" s="26"/>
      <c r="DLC121" s="26"/>
      <c r="DLD121" s="26"/>
      <c r="DLE121" s="26"/>
      <c r="DLF121" s="81"/>
      <c r="DLG121" s="80"/>
      <c r="DLH121" s="80"/>
      <c r="DLI121" s="79"/>
      <c r="DLJ121" s="80"/>
      <c r="DLK121" s="79"/>
      <c r="DLL121" s="79"/>
      <c r="DLM121" s="79"/>
      <c r="DLN121" s="25"/>
      <c r="DLO121" s="26"/>
      <c r="DLP121" s="26"/>
      <c r="DLQ121" s="26"/>
      <c r="DLR121" s="26"/>
      <c r="DLS121" s="26"/>
      <c r="DLT121" s="26"/>
      <c r="DLU121" s="26"/>
      <c r="DLV121" s="81"/>
      <c r="DLW121" s="80"/>
      <c r="DLX121" s="80"/>
      <c r="DLY121" s="79"/>
      <c r="DLZ121" s="80"/>
      <c r="DMA121" s="79"/>
      <c r="DMB121" s="79"/>
      <c r="DMC121" s="79"/>
      <c r="DMD121" s="25"/>
      <c r="DME121" s="26"/>
      <c r="DMF121" s="26"/>
      <c r="DMG121" s="26"/>
      <c r="DMH121" s="26"/>
      <c r="DMI121" s="26"/>
      <c r="DMJ121" s="26"/>
      <c r="DMK121" s="26"/>
      <c r="DML121" s="81"/>
      <c r="DMM121" s="80"/>
      <c r="DMN121" s="80"/>
      <c r="DMO121" s="79"/>
      <c r="DMP121" s="80"/>
      <c r="DMQ121" s="79"/>
      <c r="DMR121" s="79"/>
      <c r="DMS121" s="79"/>
      <c r="DMT121" s="25"/>
      <c r="DMU121" s="26"/>
      <c r="DMV121" s="26"/>
      <c r="DMW121" s="26"/>
      <c r="DMX121" s="26"/>
      <c r="DMY121" s="26"/>
      <c r="DMZ121" s="26"/>
      <c r="DNA121" s="26"/>
      <c r="DNB121" s="81"/>
      <c r="DNC121" s="80"/>
      <c r="DND121" s="80"/>
      <c r="DNE121" s="79"/>
      <c r="DNF121" s="80"/>
      <c r="DNG121" s="79"/>
      <c r="DNH121" s="79"/>
      <c r="DNI121" s="79"/>
      <c r="DNJ121" s="25"/>
      <c r="DNK121" s="26"/>
      <c r="DNL121" s="26"/>
      <c r="DNM121" s="26"/>
      <c r="DNN121" s="26"/>
      <c r="DNO121" s="26"/>
      <c r="DNP121" s="26"/>
      <c r="DNQ121" s="26"/>
      <c r="DNR121" s="81"/>
      <c r="DNS121" s="80"/>
      <c r="DNT121" s="80"/>
      <c r="DNU121" s="79"/>
      <c r="DNV121" s="80"/>
      <c r="DNW121" s="79"/>
      <c r="DNX121" s="79"/>
      <c r="DNY121" s="79"/>
      <c r="DNZ121" s="25"/>
      <c r="DOA121" s="26"/>
      <c r="DOB121" s="26"/>
      <c r="DOC121" s="26"/>
      <c r="DOD121" s="26"/>
      <c r="DOE121" s="26"/>
      <c r="DOF121" s="26"/>
      <c r="DOG121" s="26"/>
      <c r="DOH121" s="81"/>
      <c r="DOI121" s="80"/>
      <c r="DOJ121" s="80"/>
      <c r="DOK121" s="79"/>
      <c r="DOL121" s="80"/>
      <c r="DOM121" s="79"/>
      <c r="DON121" s="79"/>
      <c r="DOO121" s="79"/>
      <c r="DOP121" s="25"/>
      <c r="DOQ121" s="26"/>
      <c r="DOR121" s="26"/>
      <c r="DOS121" s="26"/>
      <c r="DOT121" s="26"/>
      <c r="DOU121" s="26"/>
      <c r="DOV121" s="26"/>
      <c r="DOW121" s="26"/>
      <c r="DOX121" s="81"/>
      <c r="DOY121" s="80"/>
      <c r="DOZ121" s="80"/>
      <c r="DPA121" s="79"/>
      <c r="DPB121" s="80"/>
      <c r="DPC121" s="79"/>
      <c r="DPD121" s="79"/>
      <c r="DPE121" s="79"/>
      <c r="DPF121" s="25"/>
      <c r="DPG121" s="26"/>
      <c r="DPH121" s="26"/>
      <c r="DPI121" s="26"/>
      <c r="DPJ121" s="26"/>
      <c r="DPK121" s="26"/>
      <c r="DPL121" s="26"/>
      <c r="DPM121" s="26"/>
      <c r="DPN121" s="81"/>
      <c r="DPO121" s="80"/>
      <c r="DPP121" s="80"/>
      <c r="DPQ121" s="79"/>
      <c r="DPR121" s="80"/>
      <c r="DPS121" s="79"/>
      <c r="DPT121" s="79"/>
      <c r="DPU121" s="79"/>
      <c r="DPV121" s="25"/>
      <c r="DPW121" s="26"/>
      <c r="DPX121" s="26"/>
      <c r="DPY121" s="26"/>
      <c r="DPZ121" s="26"/>
      <c r="DQA121" s="26"/>
      <c r="DQB121" s="26"/>
      <c r="DQC121" s="26"/>
      <c r="DQD121" s="81"/>
      <c r="DQE121" s="80"/>
      <c r="DQF121" s="80"/>
      <c r="DQG121" s="79"/>
      <c r="DQH121" s="80"/>
      <c r="DQI121" s="79"/>
      <c r="DQJ121" s="79"/>
      <c r="DQK121" s="79"/>
      <c r="DQL121" s="25"/>
      <c r="DQM121" s="26"/>
      <c r="DQN121" s="26"/>
      <c r="DQO121" s="26"/>
      <c r="DQP121" s="26"/>
      <c r="DQQ121" s="26"/>
      <c r="DQR121" s="26"/>
      <c r="DQS121" s="26"/>
      <c r="DQT121" s="81"/>
      <c r="DQU121" s="80"/>
      <c r="DQV121" s="80"/>
      <c r="DQW121" s="79"/>
      <c r="DQX121" s="80"/>
      <c r="DQY121" s="79"/>
      <c r="DQZ121" s="79"/>
      <c r="DRA121" s="79"/>
      <c r="DRB121" s="25"/>
      <c r="DRC121" s="26"/>
      <c r="DRD121" s="26"/>
      <c r="DRE121" s="26"/>
      <c r="DRF121" s="26"/>
      <c r="DRG121" s="26"/>
      <c r="DRH121" s="26"/>
      <c r="DRI121" s="26"/>
      <c r="DRJ121" s="81"/>
      <c r="DRK121" s="80"/>
      <c r="DRL121" s="80"/>
      <c r="DRM121" s="79"/>
      <c r="DRN121" s="80"/>
      <c r="DRO121" s="79"/>
      <c r="DRP121" s="79"/>
      <c r="DRQ121" s="79"/>
      <c r="DRR121" s="25"/>
      <c r="DRS121" s="26"/>
      <c r="DRT121" s="26"/>
      <c r="DRU121" s="26"/>
      <c r="DRV121" s="26"/>
      <c r="DRW121" s="26"/>
      <c r="DRX121" s="26"/>
      <c r="DRY121" s="26"/>
      <c r="DRZ121" s="81"/>
      <c r="DSA121" s="80"/>
      <c r="DSB121" s="80"/>
      <c r="DSC121" s="79"/>
      <c r="DSD121" s="80"/>
      <c r="DSE121" s="79"/>
      <c r="DSF121" s="79"/>
      <c r="DSG121" s="79"/>
      <c r="DSH121" s="25"/>
      <c r="DSI121" s="26"/>
      <c r="DSJ121" s="26"/>
      <c r="DSK121" s="26"/>
      <c r="DSL121" s="26"/>
      <c r="DSM121" s="26"/>
      <c r="DSN121" s="26"/>
      <c r="DSO121" s="26"/>
      <c r="DSP121" s="81"/>
      <c r="DSQ121" s="80"/>
      <c r="DSR121" s="80"/>
      <c r="DSS121" s="79"/>
      <c r="DST121" s="80"/>
      <c r="DSU121" s="79"/>
      <c r="DSV121" s="79"/>
      <c r="DSW121" s="79"/>
      <c r="DSX121" s="25"/>
      <c r="DSY121" s="26"/>
      <c r="DSZ121" s="26"/>
      <c r="DTA121" s="26"/>
      <c r="DTB121" s="26"/>
      <c r="DTC121" s="26"/>
      <c r="DTD121" s="26"/>
      <c r="DTE121" s="26"/>
      <c r="DTF121" s="81"/>
      <c r="DTG121" s="80"/>
      <c r="DTH121" s="80"/>
      <c r="DTI121" s="79"/>
      <c r="DTJ121" s="80"/>
      <c r="DTK121" s="79"/>
      <c r="DTL121" s="79"/>
      <c r="DTM121" s="79"/>
      <c r="DTN121" s="25"/>
      <c r="DTO121" s="26"/>
      <c r="DTP121" s="26"/>
      <c r="DTQ121" s="26"/>
      <c r="DTR121" s="26"/>
      <c r="DTS121" s="26"/>
      <c r="DTT121" s="26"/>
      <c r="DTU121" s="26"/>
      <c r="DTV121" s="81"/>
      <c r="DTW121" s="80"/>
      <c r="DTX121" s="80"/>
      <c r="DTY121" s="79"/>
      <c r="DTZ121" s="80"/>
      <c r="DUA121" s="79"/>
      <c r="DUB121" s="79"/>
      <c r="DUC121" s="79"/>
      <c r="DUD121" s="25"/>
      <c r="DUE121" s="26"/>
      <c r="DUF121" s="26"/>
      <c r="DUG121" s="26"/>
      <c r="DUH121" s="26"/>
      <c r="DUI121" s="26"/>
      <c r="DUJ121" s="26"/>
      <c r="DUK121" s="26"/>
      <c r="DUL121" s="81"/>
      <c r="DUM121" s="80"/>
      <c r="DUN121" s="80"/>
      <c r="DUO121" s="79"/>
      <c r="DUP121" s="80"/>
      <c r="DUQ121" s="79"/>
      <c r="DUR121" s="79"/>
      <c r="DUS121" s="79"/>
      <c r="DUT121" s="25"/>
      <c r="DUU121" s="26"/>
      <c r="DUV121" s="26"/>
      <c r="DUW121" s="26"/>
      <c r="DUX121" s="26"/>
      <c r="DUY121" s="26"/>
      <c r="DUZ121" s="26"/>
      <c r="DVA121" s="26"/>
      <c r="DVB121" s="81"/>
      <c r="DVC121" s="80"/>
      <c r="DVD121" s="80"/>
      <c r="DVE121" s="79"/>
      <c r="DVF121" s="80"/>
      <c r="DVG121" s="79"/>
      <c r="DVH121" s="79"/>
      <c r="DVI121" s="79"/>
      <c r="DVJ121" s="25"/>
      <c r="DVK121" s="26"/>
      <c r="DVL121" s="26"/>
      <c r="DVM121" s="26"/>
      <c r="DVN121" s="26"/>
      <c r="DVO121" s="26"/>
      <c r="DVP121" s="26"/>
      <c r="DVQ121" s="26"/>
      <c r="DVR121" s="81"/>
      <c r="DVS121" s="80"/>
      <c r="DVT121" s="80"/>
      <c r="DVU121" s="79"/>
      <c r="DVV121" s="80"/>
      <c r="DVW121" s="79"/>
      <c r="DVX121" s="79"/>
      <c r="DVY121" s="79"/>
      <c r="DVZ121" s="25"/>
      <c r="DWA121" s="26"/>
      <c r="DWB121" s="26"/>
      <c r="DWC121" s="26"/>
      <c r="DWD121" s="26"/>
      <c r="DWE121" s="26"/>
      <c r="DWF121" s="26"/>
      <c r="DWG121" s="26"/>
      <c r="DWH121" s="81"/>
      <c r="DWI121" s="80"/>
      <c r="DWJ121" s="80"/>
      <c r="DWK121" s="79"/>
      <c r="DWL121" s="80"/>
      <c r="DWM121" s="79"/>
      <c r="DWN121" s="79"/>
      <c r="DWO121" s="79"/>
      <c r="DWP121" s="25"/>
      <c r="DWQ121" s="26"/>
      <c r="DWR121" s="26"/>
      <c r="DWS121" s="26"/>
      <c r="DWT121" s="26"/>
      <c r="DWU121" s="26"/>
      <c r="DWV121" s="26"/>
      <c r="DWW121" s="26"/>
      <c r="DWX121" s="81"/>
      <c r="DWY121" s="80"/>
      <c r="DWZ121" s="80"/>
      <c r="DXA121" s="79"/>
      <c r="DXB121" s="80"/>
      <c r="DXC121" s="79"/>
      <c r="DXD121" s="79"/>
      <c r="DXE121" s="79"/>
      <c r="DXF121" s="25"/>
      <c r="DXG121" s="26"/>
      <c r="DXH121" s="26"/>
      <c r="DXI121" s="26"/>
      <c r="DXJ121" s="26"/>
      <c r="DXK121" s="26"/>
      <c r="DXL121" s="26"/>
      <c r="DXM121" s="26"/>
      <c r="DXN121" s="81"/>
      <c r="DXO121" s="80"/>
      <c r="DXP121" s="80"/>
      <c r="DXQ121" s="79"/>
      <c r="DXR121" s="80"/>
      <c r="DXS121" s="79"/>
      <c r="DXT121" s="79"/>
      <c r="DXU121" s="79"/>
      <c r="DXV121" s="25"/>
      <c r="DXW121" s="26"/>
      <c r="DXX121" s="26"/>
      <c r="DXY121" s="26"/>
      <c r="DXZ121" s="26"/>
      <c r="DYA121" s="26"/>
      <c r="DYB121" s="26"/>
      <c r="DYC121" s="26"/>
      <c r="DYD121" s="81"/>
      <c r="DYE121" s="80"/>
      <c r="DYF121" s="80"/>
      <c r="DYG121" s="79"/>
      <c r="DYH121" s="80"/>
      <c r="DYI121" s="79"/>
      <c r="DYJ121" s="79"/>
      <c r="DYK121" s="79"/>
      <c r="DYL121" s="25"/>
      <c r="DYM121" s="26"/>
      <c r="DYN121" s="26"/>
      <c r="DYO121" s="26"/>
      <c r="DYP121" s="26"/>
      <c r="DYQ121" s="26"/>
      <c r="DYR121" s="26"/>
      <c r="DYS121" s="26"/>
      <c r="DYT121" s="81"/>
      <c r="DYU121" s="80"/>
      <c r="DYV121" s="80"/>
      <c r="DYW121" s="79"/>
      <c r="DYX121" s="80"/>
      <c r="DYY121" s="79"/>
      <c r="DYZ121" s="79"/>
      <c r="DZA121" s="79"/>
      <c r="DZB121" s="25"/>
      <c r="DZC121" s="26"/>
      <c r="DZD121" s="26"/>
      <c r="DZE121" s="26"/>
      <c r="DZF121" s="26"/>
      <c r="DZG121" s="26"/>
      <c r="DZH121" s="26"/>
      <c r="DZI121" s="26"/>
      <c r="DZJ121" s="81"/>
      <c r="DZK121" s="80"/>
      <c r="DZL121" s="80"/>
      <c r="DZM121" s="79"/>
      <c r="DZN121" s="80"/>
      <c r="DZO121" s="79"/>
      <c r="DZP121" s="79"/>
      <c r="DZQ121" s="79"/>
      <c r="DZR121" s="25"/>
      <c r="DZS121" s="26"/>
      <c r="DZT121" s="26"/>
      <c r="DZU121" s="26"/>
      <c r="DZV121" s="26"/>
      <c r="DZW121" s="26"/>
      <c r="DZX121" s="26"/>
      <c r="DZY121" s="26"/>
      <c r="DZZ121" s="81"/>
      <c r="EAA121" s="80"/>
      <c r="EAB121" s="80"/>
      <c r="EAC121" s="79"/>
      <c r="EAD121" s="80"/>
      <c r="EAE121" s="79"/>
      <c r="EAF121" s="79"/>
      <c r="EAG121" s="79"/>
      <c r="EAH121" s="25"/>
      <c r="EAI121" s="26"/>
      <c r="EAJ121" s="26"/>
      <c r="EAK121" s="26"/>
      <c r="EAL121" s="26"/>
      <c r="EAM121" s="26"/>
      <c r="EAN121" s="26"/>
      <c r="EAO121" s="26"/>
      <c r="EAP121" s="81"/>
      <c r="EAQ121" s="80"/>
      <c r="EAR121" s="80"/>
      <c r="EAS121" s="79"/>
      <c r="EAT121" s="80"/>
      <c r="EAU121" s="79"/>
      <c r="EAV121" s="79"/>
      <c r="EAW121" s="79"/>
      <c r="EAX121" s="25"/>
      <c r="EAY121" s="26"/>
      <c r="EAZ121" s="26"/>
      <c r="EBA121" s="26"/>
      <c r="EBB121" s="26"/>
      <c r="EBC121" s="26"/>
      <c r="EBD121" s="26"/>
      <c r="EBE121" s="26"/>
      <c r="EBF121" s="81"/>
      <c r="EBG121" s="80"/>
      <c r="EBH121" s="80"/>
      <c r="EBI121" s="79"/>
      <c r="EBJ121" s="80"/>
      <c r="EBK121" s="79"/>
      <c r="EBL121" s="79"/>
      <c r="EBM121" s="79"/>
      <c r="EBN121" s="25"/>
      <c r="EBO121" s="26"/>
      <c r="EBP121" s="26"/>
      <c r="EBQ121" s="26"/>
      <c r="EBR121" s="26"/>
      <c r="EBS121" s="26"/>
      <c r="EBT121" s="26"/>
      <c r="EBU121" s="26"/>
      <c r="EBV121" s="81"/>
      <c r="EBW121" s="80"/>
      <c r="EBX121" s="80"/>
      <c r="EBY121" s="79"/>
      <c r="EBZ121" s="80"/>
      <c r="ECA121" s="79"/>
      <c r="ECB121" s="79"/>
      <c r="ECC121" s="79"/>
      <c r="ECD121" s="25"/>
      <c r="ECE121" s="26"/>
      <c r="ECF121" s="26"/>
      <c r="ECG121" s="26"/>
      <c r="ECH121" s="26"/>
      <c r="ECI121" s="26"/>
      <c r="ECJ121" s="26"/>
      <c r="ECK121" s="26"/>
      <c r="ECL121" s="81"/>
      <c r="ECM121" s="80"/>
      <c r="ECN121" s="80"/>
      <c r="ECO121" s="79"/>
      <c r="ECP121" s="80"/>
      <c r="ECQ121" s="79"/>
      <c r="ECR121" s="79"/>
      <c r="ECS121" s="79"/>
      <c r="ECT121" s="25"/>
      <c r="ECU121" s="26"/>
      <c r="ECV121" s="26"/>
      <c r="ECW121" s="26"/>
      <c r="ECX121" s="26"/>
      <c r="ECY121" s="26"/>
      <c r="ECZ121" s="26"/>
      <c r="EDA121" s="26"/>
      <c r="EDB121" s="81"/>
      <c r="EDC121" s="80"/>
      <c r="EDD121" s="80"/>
      <c r="EDE121" s="79"/>
      <c r="EDF121" s="80"/>
      <c r="EDG121" s="79"/>
      <c r="EDH121" s="79"/>
      <c r="EDI121" s="79"/>
      <c r="EDJ121" s="25"/>
      <c r="EDK121" s="26"/>
      <c r="EDL121" s="26"/>
      <c r="EDM121" s="26"/>
      <c r="EDN121" s="26"/>
      <c r="EDO121" s="26"/>
      <c r="EDP121" s="26"/>
      <c r="EDQ121" s="26"/>
      <c r="EDR121" s="81"/>
      <c r="EDS121" s="80"/>
      <c r="EDT121" s="80"/>
      <c r="EDU121" s="79"/>
      <c r="EDV121" s="80"/>
      <c r="EDW121" s="79"/>
      <c r="EDX121" s="79"/>
      <c r="EDY121" s="79"/>
      <c r="EDZ121" s="25"/>
      <c r="EEA121" s="26"/>
      <c r="EEB121" s="26"/>
      <c r="EEC121" s="26"/>
      <c r="EED121" s="26"/>
      <c r="EEE121" s="26"/>
      <c r="EEF121" s="26"/>
      <c r="EEG121" s="26"/>
      <c r="EEH121" s="81"/>
      <c r="EEI121" s="80"/>
      <c r="EEJ121" s="80"/>
      <c r="EEK121" s="79"/>
      <c r="EEL121" s="80"/>
      <c r="EEM121" s="79"/>
      <c r="EEN121" s="79"/>
      <c r="EEO121" s="79"/>
      <c r="EEP121" s="25"/>
      <c r="EEQ121" s="26"/>
      <c r="EER121" s="26"/>
      <c r="EES121" s="26"/>
      <c r="EET121" s="26"/>
      <c r="EEU121" s="26"/>
      <c r="EEV121" s="26"/>
      <c r="EEW121" s="26"/>
      <c r="EEX121" s="81"/>
      <c r="EEY121" s="80"/>
      <c r="EEZ121" s="80"/>
      <c r="EFA121" s="79"/>
      <c r="EFB121" s="80"/>
      <c r="EFC121" s="79"/>
      <c r="EFD121" s="79"/>
      <c r="EFE121" s="79"/>
      <c r="EFF121" s="25"/>
      <c r="EFG121" s="26"/>
      <c r="EFH121" s="26"/>
      <c r="EFI121" s="26"/>
      <c r="EFJ121" s="26"/>
      <c r="EFK121" s="26"/>
      <c r="EFL121" s="26"/>
      <c r="EFM121" s="26"/>
      <c r="EFN121" s="81"/>
      <c r="EFO121" s="80"/>
      <c r="EFP121" s="80"/>
      <c r="EFQ121" s="79"/>
      <c r="EFR121" s="80"/>
      <c r="EFS121" s="79"/>
      <c r="EFT121" s="79"/>
      <c r="EFU121" s="79"/>
      <c r="EFV121" s="25"/>
      <c r="EFW121" s="26"/>
      <c r="EFX121" s="26"/>
      <c r="EFY121" s="26"/>
      <c r="EFZ121" s="26"/>
      <c r="EGA121" s="26"/>
      <c r="EGB121" s="26"/>
      <c r="EGC121" s="26"/>
      <c r="EGD121" s="81"/>
      <c r="EGE121" s="80"/>
      <c r="EGF121" s="80"/>
      <c r="EGG121" s="79"/>
      <c r="EGH121" s="80"/>
      <c r="EGI121" s="79"/>
      <c r="EGJ121" s="79"/>
      <c r="EGK121" s="79"/>
      <c r="EGL121" s="25"/>
      <c r="EGM121" s="26"/>
      <c r="EGN121" s="26"/>
      <c r="EGO121" s="26"/>
      <c r="EGP121" s="26"/>
      <c r="EGQ121" s="26"/>
      <c r="EGR121" s="26"/>
      <c r="EGS121" s="26"/>
      <c r="EGT121" s="81"/>
      <c r="EGU121" s="80"/>
      <c r="EGV121" s="80"/>
      <c r="EGW121" s="79"/>
      <c r="EGX121" s="80"/>
      <c r="EGY121" s="79"/>
      <c r="EGZ121" s="79"/>
      <c r="EHA121" s="79"/>
      <c r="EHB121" s="25"/>
      <c r="EHC121" s="26"/>
      <c r="EHD121" s="26"/>
      <c r="EHE121" s="26"/>
      <c r="EHF121" s="26"/>
      <c r="EHG121" s="26"/>
      <c r="EHH121" s="26"/>
      <c r="EHI121" s="26"/>
      <c r="EHJ121" s="81"/>
      <c r="EHK121" s="80"/>
      <c r="EHL121" s="80"/>
      <c r="EHM121" s="79"/>
      <c r="EHN121" s="80"/>
      <c r="EHO121" s="79"/>
      <c r="EHP121" s="79"/>
      <c r="EHQ121" s="79"/>
      <c r="EHR121" s="25"/>
      <c r="EHS121" s="26"/>
      <c r="EHT121" s="26"/>
      <c r="EHU121" s="26"/>
      <c r="EHV121" s="26"/>
      <c r="EHW121" s="26"/>
      <c r="EHX121" s="26"/>
      <c r="EHY121" s="26"/>
      <c r="EHZ121" s="81"/>
      <c r="EIA121" s="80"/>
      <c r="EIB121" s="80"/>
      <c r="EIC121" s="79"/>
      <c r="EID121" s="80"/>
      <c r="EIE121" s="79"/>
      <c r="EIF121" s="79"/>
      <c r="EIG121" s="79"/>
      <c r="EIH121" s="25"/>
      <c r="EII121" s="26"/>
      <c r="EIJ121" s="26"/>
      <c r="EIK121" s="26"/>
      <c r="EIL121" s="26"/>
      <c r="EIM121" s="26"/>
      <c r="EIN121" s="26"/>
      <c r="EIO121" s="26"/>
      <c r="EIP121" s="81"/>
      <c r="EIQ121" s="80"/>
      <c r="EIR121" s="80"/>
      <c r="EIS121" s="79"/>
      <c r="EIT121" s="80"/>
      <c r="EIU121" s="79"/>
      <c r="EIV121" s="79"/>
      <c r="EIW121" s="79"/>
      <c r="EIX121" s="25"/>
      <c r="EIY121" s="26"/>
      <c r="EIZ121" s="26"/>
      <c r="EJA121" s="26"/>
      <c r="EJB121" s="26"/>
      <c r="EJC121" s="26"/>
      <c r="EJD121" s="26"/>
      <c r="EJE121" s="26"/>
      <c r="EJF121" s="81"/>
      <c r="EJG121" s="80"/>
      <c r="EJH121" s="80"/>
      <c r="EJI121" s="79"/>
      <c r="EJJ121" s="80"/>
      <c r="EJK121" s="79"/>
      <c r="EJL121" s="79"/>
      <c r="EJM121" s="79"/>
      <c r="EJN121" s="25"/>
      <c r="EJO121" s="26"/>
      <c r="EJP121" s="26"/>
      <c r="EJQ121" s="26"/>
      <c r="EJR121" s="26"/>
      <c r="EJS121" s="26"/>
      <c r="EJT121" s="26"/>
      <c r="EJU121" s="26"/>
      <c r="EJV121" s="81"/>
      <c r="EJW121" s="80"/>
      <c r="EJX121" s="80"/>
      <c r="EJY121" s="79"/>
      <c r="EJZ121" s="80"/>
      <c r="EKA121" s="79"/>
      <c r="EKB121" s="79"/>
      <c r="EKC121" s="79"/>
      <c r="EKD121" s="25"/>
      <c r="EKE121" s="26"/>
      <c r="EKF121" s="26"/>
      <c r="EKG121" s="26"/>
      <c r="EKH121" s="26"/>
      <c r="EKI121" s="26"/>
      <c r="EKJ121" s="26"/>
      <c r="EKK121" s="26"/>
      <c r="EKL121" s="81"/>
      <c r="EKM121" s="80"/>
      <c r="EKN121" s="80"/>
      <c r="EKO121" s="79"/>
      <c r="EKP121" s="80"/>
      <c r="EKQ121" s="79"/>
      <c r="EKR121" s="79"/>
      <c r="EKS121" s="79"/>
      <c r="EKT121" s="25"/>
      <c r="EKU121" s="26"/>
      <c r="EKV121" s="26"/>
      <c r="EKW121" s="26"/>
      <c r="EKX121" s="26"/>
      <c r="EKY121" s="26"/>
      <c r="EKZ121" s="26"/>
      <c r="ELA121" s="26"/>
      <c r="ELB121" s="81"/>
      <c r="ELC121" s="80"/>
      <c r="ELD121" s="80"/>
      <c r="ELE121" s="79"/>
      <c r="ELF121" s="80"/>
      <c r="ELG121" s="79"/>
      <c r="ELH121" s="79"/>
      <c r="ELI121" s="79"/>
      <c r="ELJ121" s="25"/>
      <c r="ELK121" s="26"/>
      <c r="ELL121" s="26"/>
      <c r="ELM121" s="26"/>
      <c r="ELN121" s="26"/>
      <c r="ELO121" s="26"/>
      <c r="ELP121" s="26"/>
      <c r="ELQ121" s="26"/>
      <c r="ELR121" s="81"/>
      <c r="ELS121" s="80"/>
      <c r="ELT121" s="80"/>
      <c r="ELU121" s="79"/>
      <c r="ELV121" s="80"/>
      <c r="ELW121" s="79"/>
      <c r="ELX121" s="79"/>
      <c r="ELY121" s="79"/>
      <c r="ELZ121" s="25"/>
      <c r="EMA121" s="26"/>
      <c r="EMB121" s="26"/>
      <c r="EMC121" s="26"/>
      <c r="EMD121" s="26"/>
      <c r="EME121" s="26"/>
      <c r="EMF121" s="26"/>
      <c r="EMG121" s="26"/>
      <c r="EMH121" s="81"/>
      <c r="EMI121" s="80"/>
      <c r="EMJ121" s="80"/>
      <c r="EMK121" s="79"/>
      <c r="EML121" s="80"/>
      <c r="EMM121" s="79"/>
      <c r="EMN121" s="79"/>
      <c r="EMO121" s="79"/>
      <c r="EMP121" s="25"/>
      <c r="EMQ121" s="26"/>
      <c r="EMR121" s="26"/>
      <c r="EMS121" s="26"/>
      <c r="EMT121" s="26"/>
      <c r="EMU121" s="26"/>
      <c r="EMV121" s="26"/>
      <c r="EMW121" s="26"/>
      <c r="EMX121" s="81"/>
      <c r="EMY121" s="80"/>
      <c r="EMZ121" s="80"/>
      <c r="ENA121" s="79"/>
      <c r="ENB121" s="80"/>
      <c r="ENC121" s="79"/>
      <c r="END121" s="79"/>
      <c r="ENE121" s="79"/>
      <c r="ENF121" s="25"/>
      <c r="ENG121" s="26"/>
      <c r="ENH121" s="26"/>
      <c r="ENI121" s="26"/>
      <c r="ENJ121" s="26"/>
      <c r="ENK121" s="26"/>
      <c r="ENL121" s="26"/>
      <c r="ENM121" s="26"/>
      <c r="ENN121" s="81"/>
      <c r="ENO121" s="80"/>
      <c r="ENP121" s="80"/>
      <c r="ENQ121" s="79"/>
      <c r="ENR121" s="80"/>
      <c r="ENS121" s="79"/>
      <c r="ENT121" s="79"/>
      <c r="ENU121" s="79"/>
      <c r="ENV121" s="25"/>
      <c r="ENW121" s="26"/>
      <c r="ENX121" s="26"/>
      <c r="ENY121" s="26"/>
      <c r="ENZ121" s="26"/>
      <c r="EOA121" s="26"/>
      <c r="EOB121" s="26"/>
      <c r="EOC121" s="26"/>
      <c r="EOD121" s="81"/>
      <c r="EOE121" s="80"/>
      <c r="EOF121" s="80"/>
      <c r="EOG121" s="79"/>
      <c r="EOH121" s="80"/>
      <c r="EOI121" s="79"/>
      <c r="EOJ121" s="79"/>
      <c r="EOK121" s="79"/>
      <c r="EOL121" s="25"/>
      <c r="EOM121" s="26"/>
      <c r="EON121" s="26"/>
      <c r="EOO121" s="26"/>
      <c r="EOP121" s="26"/>
      <c r="EOQ121" s="26"/>
      <c r="EOR121" s="26"/>
      <c r="EOS121" s="26"/>
      <c r="EOT121" s="81"/>
      <c r="EOU121" s="80"/>
      <c r="EOV121" s="80"/>
      <c r="EOW121" s="79"/>
      <c r="EOX121" s="80"/>
      <c r="EOY121" s="79"/>
      <c r="EOZ121" s="79"/>
      <c r="EPA121" s="79"/>
      <c r="EPB121" s="25"/>
      <c r="EPC121" s="26"/>
      <c r="EPD121" s="26"/>
      <c r="EPE121" s="26"/>
      <c r="EPF121" s="26"/>
      <c r="EPG121" s="26"/>
      <c r="EPH121" s="26"/>
      <c r="EPI121" s="26"/>
      <c r="EPJ121" s="81"/>
      <c r="EPK121" s="80"/>
      <c r="EPL121" s="80"/>
      <c r="EPM121" s="79"/>
      <c r="EPN121" s="80"/>
      <c r="EPO121" s="79"/>
      <c r="EPP121" s="79"/>
      <c r="EPQ121" s="79"/>
      <c r="EPR121" s="25"/>
      <c r="EPS121" s="26"/>
      <c r="EPT121" s="26"/>
      <c r="EPU121" s="26"/>
      <c r="EPV121" s="26"/>
      <c r="EPW121" s="26"/>
      <c r="EPX121" s="26"/>
      <c r="EPY121" s="26"/>
      <c r="EPZ121" s="81"/>
      <c r="EQA121" s="80"/>
      <c r="EQB121" s="80"/>
      <c r="EQC121" s="79"/>
      <c r="EQD121" s="80"/>
      <c r="EQE121" s="79"/>
      <c r="EQF121" s="79"/>
      <c r="EQG121" s="79"/>
      <c r="EQH121" s="25"/>
      <c r="EQI121" s="26"/>
      <c r="EQJ121" s="26"/>
      <c r="EQK121" s="26"/>
      <c r="EQL121" s="26"/>
      <c r="EQM121" s="26"/>
      <c r="EQN121" s="26"/>
      <c r="EQO121" s="26"/>
      <c r="EQP121" s="81"/>
      <c r="EQQ121" s="80"/>
      <c r="EQR121" s="80"/>
      <c r="EQS121" s="79"/>
      <c r="EQT121" s="80"/>
      <c r="EQU121" s="79"/>
      <c r="EQV121" s="79"/>
      <c r="EQW121" s="79"/>
      <c r="EQX121" s="25"/>
      <c r="EQY121" s="26"/>
      <c r="EQZ121" s="26"/>
      <c r="ERA121" s="26"/>
      <c r="ERB121" s="26"/>
      <c r="ERC121" s="26"/>
      <c r="ERD121" s="26"/>
      <c r="ERE121" s="26"/>
      <c r="ERF121" s="81"/>
      <c r="ERG121" s="80"/>
      <c r="ERH121" s="80"/>
      <c r="ERI121" s="79"/>
      <c r="ERJ121" s="80"/>
      <c r="ERK121" s="79"/>
      <c r="ERL121" s="79"/>
      <c r="ERM121" s="79"/>
      <c r="ERN121" s="25"/>
      <c r="ERO121" s="26"/>
      <c r="ERP121" s="26"/>
      <c r="ERQ121" s="26"/>
      <c r="ERR121" s="26"/>
      <c r="ERS121" s="26"/>
      <c r="ERT121" s="26"/>
      <c r="ERU121" s="26"/>
      <c r="ERV121" s="81"/>
      <c r="ERW121" s="80"/>
      <c r="ERX121" s="80"/>
      <c r="ERY121" s="79"/>
      <c r="ERZ121" s="80"/>
      <c r="ESA121" s="79"/>
      <c r="ESB121" s="79"/>
      <c r="ESC121" s="79"/>
      <c r="ESD121" s="25"/>
      <c r="ESE121" s="26"/>
      <c r="ESF121" s="26"/>
      <c r="ESG121" s="26"/>
      <c r="ESH121" s="26"/>
      <c r="ESI121" s="26"/>
      <c r="ESJ121" s="26"/>
      <c r="ESK121" s="26"/>
      <c r="ESL121" s="81"/>
      <c r="ESM121" s="80"/>
      <c r="ESN121" s="80"/>
      <c r="ESO121" s="79"/>
      <c r="ESP121" s="80"/>
      <c r="ESQ121" s="79"/>
      <c r="ESR121" s="79"/>
      <c r="ESS121" s="79"/>
      <c r="EST121" s="25"/>
      <c r="ESU121" s="26"/>
      <c r="ESV121" s="26"/>
      <c r="ESW121" s="26"/>
      <c r="ESX121" s="26"/>
      <c r="ESY121" s="26"/>
      <c r="ESZ121" s="26"/>
      <c r="ETA121" s="26"/>
      <c r="ETB121" s="81"/>
      <c r="ETC121" s="80"/>
      <c r="ETD121" s="80"/>
      <c r="ETE121" s="79"/>
      <c r="ETF121" s="80"/>
      <c r="ETG121" s="79"/>
      <c r="ETH121" s="79"/>
      <c r="ETI121" s="79"/>
      <c r="ETJ121" s="25"/>
      <c r="ETK121" s="26"/>
      <c r="ETL121" s="26"/>
      <c r="ETM121" s="26"/>
      <c r="ETN121" s="26"/>
      <c r="ETO121" s="26"/>
      <c r="ETP121" s="26"/>
      <c r="ETQ121" s="26"/>
      <c r="ETR121" s="81"/>
      <c r="ETS121" s="80"/>
      <c r="ETT121" s="80"/>
      <c r="ETU121" s="79"/>
      <c r="ETV121" s="80"/>
      <c r="ETW121" s="79"/>
      <c r="ETX121" s="79"/>
      <c r="ETY121" s="79"/>
      <c r="ETZ121" s="25"/>
      <c r="EUA121" s="26"/>
      <c r="EUB121" s="26"/>
      <c r="EUC121" s="26"/>
      <c r="EUD121" s="26"/>
      <c r="EUE121" s="26"/>
      <c r="EUF121" s="26"/>
      <c r="EUG121" s="26"/>
      <c r="EUH121" s="81"/>
      <c r="EUI121" s="80"/>
      <c r="EUJ121" s="80"/>
      <c r="EUK121" s="79"/>
      <c r="EUL121" s="80"/>
      <c r="EUM121" s="79"/>
      <c r="EUN121" s="79"/>
      <c r="EUO121" s="79"/>
      <c r="EUP121" s="25"/>
      <c r="EUQ121" s="26"/>
      <c r="EUR121" s="26"/>
      <c r="EUS121" s="26"/>
      <c r="EUT121" s="26"/>
      <c r="EUU121" s="26"/>
      <c r="EUV121" s="26"/>
      <c r="EUW121" s="26"/>
      <c r="EUX121" s="81"/>
      <c r="EUY121" s="80"/>
      <c r="EUZ121" s="80"/>
      <c r="EVA121" s="79"/>
      <c r="EVB121" s="80"/>
      <c r="EVC121" s="79"/>
      <c r="EVD121" s="79"/>
      <c r="EVE121" s="79"/>
      <c r="EVF121" s="25"/>
      <c r="EVG121" s="26"/>
      <c r="EVH121" s="26"/>
      <c r="EVI121" s="26"/>
      <c r="EVJ121" s="26"/>
      <c r="EVK121" s="26"/>
      <c r="EVL121" s="26"/>
      <c r="EVM121" s="26"/>
      <c r="EVN121" s="81"/>
      <c r="EVO121" s="80"/>
      <c r="EVP121" s="80"/>
      <c r="EVQ121" s="79"/>
      <c r="EVR121" s="80"/>
      <c r="EVS121" s="79"/>
      <c r="EVT121" s="79"/>
      <c r="EVU121" s="79"/>
      <c r="EVV121" s="25"/>
      <c r="EVW121" s="26"/>
      <c r="EVX121" s="26"/>
      <c r="EVY121" s="26"/>
      <c r="EVZ121" s="26"/>
      <c r="EWA121" s="26"/>
      <c r="EWB121" s="26"/>
      <c r="EWC121" s="26"/>
      <c r="EWD121" s="81"/>
      <c r="EWE121" s="80"/>
      <c r="EWF121" s="80"/>
      <c r="EWG121" s="79"/>
      <c r="EWH121" s="80"/>
      <c r="EWI121" s="79"/>
      <c r="EWJ121" s="79"/>
      <c r="EWK121" s="79"/>
      <c r="EWL121" s="25"/>
      <c r="EWM121" s="26"/>
      <c r="EWN121" s="26"/>
      <c r="EWO121" s="26"/>
      <c r="EWP121" s="26"/>
      <c r="EWQ121" s="26"/>
      <c r="EWR121" s="26"/>
      <c r="EWS121" s="26"/>
      <c r="EWT121" s="81"/>
      <c r="EWU121" s="80"/>
      <c r="EWV121" s="80"/>
      <c r="EWW121" s="79"/>
      <c r="EWX121" s="80"/>
      <c r="EWY121" s="79"/>
      <c r="EWZ121" s="79"/>
      <c r="EXA121" s="79"/>
      <c r="EXB121" s="25"/>
      <c r="EXC121" s="26"/>
      <c r="EXD121" s="26"/>
      <c r="EXE121" s="26"/>
      <c r="EXF121" s="26"/>
      <c r="EXG121" s="26"/>
      <c r="EXH121" s="26"/>
      <c r="EXI121" s="26"/>
      <c r="EXJ121" s="81"/>
      <c r="EXK121" s="80"/>
      <c r="EXL121" s="80"/>
      <c r="EXM121" s="79"/>
      <c r="EXN121" s="80"/>
      <c r="EXO121" s="79"/>
      <c r="EXP121" s="79"/>
      <c r="EXQ121" s="79"/>
      <c r="EXR121" s="25"/>
      <c r="EXS121" s="26"/>
      <c r="EXT121" s="26"/>
      <c r="EXU121" s="26"/>
      <c r="EXV121" s="26"/>
      <c r="EXW121" s="26"/>
      <c r="EXX121" s="26"/>
      <c r="EXY121" s="26"/>
      <c r="EXZ121" s="81"/>
      <c r="EYA121" s="80"/>
      <c r="EYB121" s="80"/>
      <c r="EYC121" s="79"/>
      <c r="EYD121" s="80"/>
      <c r="EYE121" s="79"/>
      <c r="EYF121" s="79"/>
      <c r="EYG121" s="79"/>
      <c r="EYH121" s="25"/>
      <c r="EYI121" s="26"/>
      <c r="EYJ121" s="26"/>
      <c r="EYK121" s="26"/>
      <c r="EYL121" s="26"/>
      <c r="EYM121" s="26"/>
      <c r="EYN121" s="26"/>
      <c r="EYO121" s="26"/>
      <c r="EYP121" s="81"/>
      <c r="EYQ121" s="80"/>
      <c r="EYR121" s="80"/>
      <c r="EYS121" s="79"/>
      <c r="EYT121" s="80"/>
      <c r="EYU121" s="79"/>
      <c r="EYV121" s="79"/>
      <c r="EYW121" s="79"/>
      <c r="EYX121" s="25"/>
      <c r="EYY121" s="26"/>
      <c r="EYZ121" s="26"/>
      <c r="EZA121" s="26"/>
      <c r="EZB121" s="26"/>
      <c r="EZC121" s="26"/>
      <c r="EZD121" s="26"/>
      <c r="EZE121" s="26"/>
      <c r="EZF121" s="81"/>
      <c r="EZG121" s="80"/>
      <c r="EZH121" s="80"/>
      <c r="EZI121" s="79"/>
      <c r="EZJ121" s="80"/>
      <c r="EZK121" s="79"/>
      <c r="EZL121" s="79"/>
      <c r="EZM121" s="79"/>
      <c r="EZN121" s="25"/>
      <c r="EZO121" s="26"/>
      <c r="EZP121" s="26"/>
      <c r="EZQ121" s="26"/>
      <c r="EZR121" s="26"/>
      <c r="EZS121" s="26"/>
      <c r="EZT121" s="26"/>
      <c r="EZU121" s="26"/>
      <c r="EZV121" s="81"/>
      <c r="EZW121" s="80"/>
      <c r="EZX121" s="80"/>
      <c r="EZY121" s="79"/>
      <c r="EZZ121" s="80"/>
      <c r="FAA121" s="79"/>
      <c r="FAB121" s="79"/>
      <c r="FAC121" s="79"/>
      <c r="FAD121" s="25"/>
      <c r="FAE121" s="26"/>
      <c r="FAF121" s="26"/>
      <c r="FAG121" s="26"/>
      <c r="FAH121" s="26"/>
      <c r="FAI121" s="26"/>
      <c r="FAJ121" s="26"/>
      <c r="FAK121" s="26"/>
      <c r="FAL121" s="81"/>
      <c r="FAM121" s="80"/>
      <c r="FAN121" s="80"/>
      <c r="FAO121" s="79"/>
      <c r="FAP121" s="80"/>
      <c r="FAQ121" s="79"/>
      <c r="FAR121" s="79"/>
      <c r="FAS121" s="79"/>
      <c r="FAT121" s="25"/>
      <c r="FAU121" s="26"/>
      <c r="FAV121" s="26"/>
      <c r="FAW121" s="26"/>
      <c r="FAX121" s="26"/>
      <c r="FAY121" s="26"/>
      <c r="FAZ121" s="26"/>
      <c r="FBA121" s="26"/>
      <c r="FBB121" s="81"/>
      <c r="FBC121" s="80"/>
      <c r="FBD121" s="80"/>
      <c r="FBE121" s="79"/>
      <c r="FBF121" s="80"/>
      <c r="FBG121" s="79"/>
      <c r="FBH121" s="79"/>
      <c r="FBI121" s="79"/>
      <c r="FBJ121" s="25"/>
      <c r="FBK121" s="26"/>
      <c r="FBL121" s="26"/>
      <c r="FBM121" s="26"/>
      <c r="FBN121" s="26"/>
      <c r="FBO121" s="26"/>
      <c r="FBP121" s="26"/>
      <c r="FBQ121" s="26"/>
      <c r="FBR121" s="81"/>
      <c r="FBS121" s="80"/>
      <c r="FBT121" s="80"/>
      <c r="FBU121" s="79"/>
      <c r="FBV121" s="80"/>
      <c r="FBW121" s="79"/>
      <c r="FBX121" s="79"/>
      <c r="FBY121" s="79"/>
      <c r="FBZ121" s="25"/>
      <c r="FCA121" s="26"/>
      <c r="FCB121" s="26"/>
      <c r="FCC121" s="26"/>
      <c r="FCD121" s="26"/>
      <c r="FCE121" s="26"/>
      <c r="FCF121" s="26"/>
      <c r="FCG121" s="26"/>
      <c r="FCH121" s="81"/>
      <c r="FCI121" s="80"/>
      <c r="FCJ121" s="80"/>
      <c r="FCK121" s="79"/>
      <c r="FCL121" s="80"/>
      <c r="FCM121" s="79"/>
      <c r="FCN121" s="79"/>
      <c r="FCO121" s="79"/>
      <c r="FCP121" s="25"/>
      <c r="FCQ121" s="26"/>
      <c r="FCR121" s="26"/>
      <c r="FCS121" s="26"/>
      <c r="FCT121" s="26"/>
      <c r="FCU121" s="26"/>
      <c r="FCV121" s="26"/>
      <c r="FCW121" s="26"/>
      <c r="FCX121" s="81"/>
      <c r="FCY121" s="80"/>
      <c r="FCZ121" s="80"/>
      <c r="FDA121" s="79"/>
      <c r="FDB121" s="80"/>
      <c r="FDC121" s="79"/>
      <c r="FDD121" s="79"/>
      <c r="FDE121" s="79"/>
      <c r="FDF121" s="25"/>
      <c r="FDG121" s="26"/>
      <c r="FDH121" s="26"/>
      <c r="FDI121" s="26"/>
      <c r="FDJ121" s="26"/>
      <c r="FDK121" s="26"/>
      <c r="FDL121" s="26"/>
      <c r="FDM121" s="26"/>
      <c r="FDN121" s="81"/>
      <c r="FDO121" s="80"/>
      <c r="FDP121" s="80"/>
      <c r="FDQ121" s="79"/>
      <c r="FDR121" s="80"/>
      <c r="FDS121" s="79"/>
      <c r="FDT121" s="79"/>
      <c r="FDU121" s="79"/>
      <c r="FDV121" s="25"/>
      <c r="FDW121" s="26"/>
      <c r="FDX121" s="26"/>
      <c r="FDY121" s="26"/>
      <c r="FDZ121" s="26"/>
      <c r="FEA121" s="26"/>
      <c r="FEB121" s="26"/>
      <c r="FEC121" s="26"/>
      <c r="FED121" s="81"/>
      <c r="FEE121" s="80"/>
      <c r="FEF121" s="80"/>
      <c r="FEG121" s="79"/>
      <c r="FEH121" s="80"/>
      <c r="FEI121" s="79"/>
      <c r="FEJ121" s="79"/>
      <c r="FEK121" s="79"/>
      <c r="FEL121" s="25"/>
      <c r="FEM121" s="26"/>
      <c r="FEN121" s="26"/>
      <c r="FEO121" s="26"/>
      <c r="FEP121" s="26"/>
      <c r="FEQ121" s="26"/>
      <c r="FER121" s="26"/>
      <c r="FES121" s="26"/>
      <c r="FET121" s="81"/>
      <c r="FEU121" s="80"/>
      <c r="FEV121" s="80"/>
      <c r="FEW121" s="79"/>
      <c r="FEX121" s="80"/>
      <c r="FEY121" s="79"/>
      <c r="FEZ121" s="79"/>
      <c r="FFA121" s="79"/>
      <c r="FFB121" s="25"/>
      <c r="FFC121" s="26"/>
      <c r="FFD121" s="26"/>
      <c r="FFE121" s="26"/>
      <c r="FFF121" s="26"/>
      <c r="FFG121" s="26"/>
      <c r="FFH121" s="26"/>
      <c r="FFI121" s="26"/>
      <c r="FFJ121" s="81"/>
      <c r="FFK121" s="80"/>
      <c r="FFL121" s="80"/>
      <c r="FFM121" s="79"/>
      <c r="FFN121" s="80"/>
      <c r="FFO121" s="79"/>
      <c r="FFP121" s="79"/>
      <c r="FFQ121" s="79"/>
      <c r="FFR121" s="25"/>
      <c r="FFS121" s="26"/>
      <c r="FFT121" s="26"/>
      <c r="FFU121" s="26"/>
      <c r="FFV121" s="26"/>
      <c r="FFW121" s="26"/>
      <c r="FFX121" s="26"/>
      <c r="FFY121" s="26"/>
      <c r="FFZ121" s="81"/>
      <c r="FGA121" s="80"/>
      <c r="FGB121" s="80"/>
      <c r="FGC121" s="79"/>
      <c r="FGD121" s="80"/>
      <c r="FGE121" s="79"/>
      <c r="FGF121" s="79"/>
      <c r="FGG121" s="79"/>
      <c r="FGH121" s="25"/>
      <c r="FGI121" s="26"/>
      <c r="FGJ121" s="26"/>
      <c r="FGK121" s="26"/>
      <c r="FGL121" s="26"/>
      <c r="FGM121" s="26"/>
      <c r="FGN121" s="26"/>
      <c r="FGO121" s="26"/>
      <c r="FGP121" s="81"/>
      <c r="FGQ121" s="80"/>
      <c r="FGR121" s="80"/>
      <c r="FGS121" s="79"/>
      <c r="FGT121" s="80"/>
      <c r="FGU121" s="79"/>
      <c r="FGV121" s="79"/>
      <c r="FGW121" s="79"/>
      <c r="FGX121" s="25"/>
      <c r="FGY121" s="26"/>
      <c r="FGZ121" s="26"/>
      <c r="FHA121" s="26"/>
      <c r="FHB121" s="26"/>
      <c r="FHC121" s="26"/>
      <c r="FHD121" s="26"/>
      <c r="FHE121" s="26"/>
      <c r="FHF121" s="81"/>
      <c r="FHG121" s="80"/>
      <c r="FHH121" s="80"/>
      <c r="FHI121" s="79"/>
      <c r="FHJ121" s="80"/>
      <c r="FHK121" s="79"/>
      <c r="FHL121" s="79"/>
      <c r="FHM121" s="79"/>
      <c r="FHN121" s="25"/>
      <c r="FHO121" s="26"/>
      <c r="FHP121" s="26"/>
      <c r="FHQ121" s="26"/>
      <c r="FHR121" s="26"/>
      <c r="FHS121" s="26"/>
      <c r="FHT121" s="26"/>
      <c r="FHU121" s="26"/>
      <c r="FHV121" s="81"/>
      <c r="FHW121" s="80"/>
      <c r="FHX121" s="80"/>
      <c r="FHY121" s="79"/>
      <c r="FHZ121" s="80"/>
      <c r="FIA121" s="79"/>
      <c r="FIB121" s="79"/>
      <c r="FIC121" s="79"/>
      <c r="FID121" s="25"/>
      <c r="FIE121" s="26"/>
      <c r="FIF121" s="26"/>
      <c r="FIG121" s="26"/>
      <c r="FIH121" s="26"/>
      <c r="FII121" s="26"/>
      <c r="FIJ121" s="26"/>
      <c r="FIK121" s="26"/>
      <c r="FIL121" s="81"/>
      <c r="FIM121" s="80"/>
      <c r="FIN121" s="80"/>
      <c r="FIO121" s="79"/>
      <c r="FIP121" s="80"/>
      <c r="FIQ121" s="79"/>
      <c r="FIR121" s="79"/>
      <c r="FIS121" s="79"/>
      <c r="FIT121" s="25"/>
      <c r="FIU121" s="26"/>
      <c r="FIV121" s="26"/>
      <c r="FIW121" s="26"/>
      <c r="FIX121" s="26"/>
      <c r="FIY121" s="26"/>
      <c r="FIZ121" s="26"/>
      <c r="FJA121" s="26"/>
      <c r="FJB121" s="81"/>
      <c r="FJC121" s="80"/>
      <c r="FJD121" s="80"/>
      <c r="FJE121" s="79"/>
      <c r="FJF121" s="80"/>
      <c r="FJG121" s="79"/>
      <c r="FJH121" s="79"/>
      <c r="FJI121" s="79"/>
      <c r="FJJ121" s="25"/>
      <c r="FJK121" s="26"/>
      <c r="FJL121" s="26"/>
      <c r="FJM121" s="26"/>
      <c r="FJN121" s="26"/>
      <c r="FJO121" s="26"/>
      <c r="FJP121" s="26"/>
      <c r="FJQ121" s="26"/>
      <c r="FJR121" s="81"/>
      <c r="FJS121" s="80"/>
      <c r="FJT121" s="80"/>
      <c r="FJU121" s="79"/>
      <c r="FJV121" s="80"/>
      <c r="FJW121" s="79"/>
      <c r="FJX121" s="79"/>
      <c r="FJY121" s="79"/>
      <c r="FJZ121" s="25"/>
      <c r="FKA121" s="26"/>
      <c r="FKB121" s="26"/>
      <c r="FKC121" s="26"/>
      <c r="FKD121" s="26"/>
      <c r="FKE121" s="26"/>
      <c r="FKF121" s="26"/>
      <c r="FKG121" s="26"/>
      <c r="FKH121" s="81"/>
      <c r="FKI121" s="80"/>
      <c r="FKJ121" s="80"/>
      <c r="FKK121" s="79"/>
      <c r="FKL121" s="80"/>
      <c r="FKM121" s="79"/>
      <c r="FKN121" s="79"/>
      <c r="FKO121" s="79"/>
      <c r="FKP121" s="25"/>
      <c r="FKQ121" s="26"/>
      <c r="FKR121" s="26"/>
      <c r="FKS121" s="26"/>
      <c r="FKT121" s="26"/>
      <c r="FKU121" s="26"/>
      <c r="FKV121" s="26"/>
      <c r="FKW121" s="26"/>
      <c r="FKX121" s="81"/>
      <c r="FKY121" s="80"/>
      <c r="FKZ121" s="80"/>
      <c r="FLA121" s="79"/>
      <c r="FLB121" s="80"/>
      <c r="FLC121" s="79"/>
      <c r="FLD121" s="79"/>
      <c r="FLE121" s="79"/>
      <c r="FLF121" s="25"/>
      <c r="FLG121" s="26"/>
      <c r="FLH121" s="26"/>
      <c r="FLI121" s="26"/>
      <c r="FLJ121" s="26"/>
      <c r="FLK121" s="26"/>
      <c r="FLL121" s="26"/>
      <c r="FLM121" s="26"/>
      <c r="FLN121" s="81"/>
      <c r="FLO121" s="80"/>
      <c r="FLP121" s="80"/>
      <c r="FLQ121" s="79"/>
      <c r="FLR121" s="80"/>
      <c r="FLS121" s="79"/>
      <c r="FLT121" s="79"/>
      <c r="FLU121" s="79"/>
      <c r="FLV121" s="25"/>
      <c r="FLW121" s="26"/>
      <c r="FLX121" s="26"/>
      <c r="FLY121" s="26"/>
      <c r="FLZ121" s="26"/>
      <c r="FMA121" s="26"/>
      <c r="FMB121" s="26"/>
      <c r="FMC121" s="26"/>
      <c r="FMD121" s="81"/>
      <c r="FME121" s="80"/>
      <c r="FMF121" s="80"/>
      <c r="FMG121" s="79"/>
      <c r="FMH121" s="80"/>
      <c r="FMI121" s="79"/>
      <c r="FMJ121" s="79"/>
      <c r="FMK121" s="79"/>
      <c r="FML121" s="25"/>
      <c r="FMM121" s="26"/>
      <c r="FMN121" s="26"/>
      <c r="FMO121" s="26"/>
      <c r="FMP121" s="26"/>
      <c r="FMQ121" s="26"/>
      <c r="FMR121" s="26"/>
      <c r="FMS121" s="26"/>
      <c r="FMT121" s="81"/>
      <c r="FMU121" s="80"/>
      <c r="FMV121" s="80"/>
      <c r="FMW121" s="79"/>
      <c r="FMX121" s="80"/>
      <c r="FMY121" s="79"/>
      <c r="FMZ121" s="79"/>
      <c r="FNA121" s="79"/>
      <c r="FNB121" s="25"/>
      <c r="FNC121" s="26"/>
      <c r="FND121" s="26"/>
      <c r="FNE121" s="26"/>
      <c r="FNF121" s="26"/>
      <c r="FNG121" s="26"/>
      <c r="FNH121" s="26"/>
      <c r="FNI121" s="26"/>
      <c r="FNJ121" s="81"/>
      <c r="FNK121" s="80"/>
      <c r="FNL121" s="80"/>
      <c r="FNM121" s="79"/>
      <c r="FNN121" s="80"/>
      <c r="FNO121" s="79"/>
      <c r="FNP121" s="79"/>
      <c r="FNQ121" s="79"/>
      <c r="FNR121" s="25"/>
      <c r="FNS121" s="26"/>
      <c r="FNT121" s="26"/>
      <c r="FNU121" s="26"/>
      <c r="FNV121" s="26"/>
      <c r="FNW121" s="26"/>
      <c r="FNX121" s="26"/>
      <c r="FNY121" s="26"/>
      <c r="FNZ121" s="81"/>
      <c r="FOA121" s="80"/>
      <c r="FOB121" s="80"/>
      <c r="FOC121" s="79"/>
      <c r="FOD121" s="80"/>
      <c r="FOE121" s="79"/>
      <c r="FOF121" s="79"/>
      <c r="FOG121" s="79"/>
      <c r="FOH121" s="25"/>
      <c r="FOI121" s="26"/>
      <c r="FOJ121" s="26"/>
      <c r="FOK121" s="26"/>
      <c r="FOL121" s="26"/>
      <c r="FOM121" s="26"/>
      <c r="FON121" s="26"/>
      <c r="FOO121" s="26"/>
      <c r="FOP121" s="81"/>
      <c r="FOQ121" s="80"/>
      <c r="FOR121" s="80"/>
      <c r="FOS121" s="79"/>
      <c r="FOT121" s="80"/>
      <c r="FOU121" s="79"/>
      <c r="FOV121" s="79"/>
      <c r="FOW121" s="79"/>
      <c r="FOX121" s="25"/>
      <c r="FOY121" s="26"/>
      <c r="FOZ121" s="26"/>
      <c r="FPA121" s="26"/>
      <c r="FPB121" s="26"/>
      <c r="FPC121" s="26"/>
      <c r="FPD121" s="26"/>
      <c r="FPE121" s="26"/>
      <c r="FPF121" s="81"/>
      <c r="FPG121" s="80"/>
      <c r="FPH121" s="80"/>
      <c r="FPI121" s="79"/>
      <c r="FPJ121" s="80"/>
      <c r="FPK121" s="79"/>
      <c r="FPL121" s="79"/>
      <c r="FPM121" s="79"/>
      <c r="FPN121" s="25"/>
      <c r="FPO121" s="26"/>
      <c r="FPP121" s="26"/>
      <c r="FPQ121" s="26"/>
      <c r="FPR121" s="26"/>
      <c r="FPS121" s="26"/>
      <c r="FPT121" s="26"/>
      <c r="FPU121" s="26"/>
      <c r="FPV121" s="81"/>
      <c r="FPW121" s="80"/>
      <c r="FPX121" s="80"/>
      <c r="FPY121" s="79"/>
      <c r="FPZ121" s="80"/>
      <c r="FQA121" s="79"/>
      <c r="FQB121" s="79"/>
      <c r="FQC121" s="79"/>
      <c r="FQD121" s="25"/>
      <c r="FQE121" s="26"/>
      <c r="FQF121" s="26"/>
      <c r="FQG121" s="26"/>
      <c r="FQH121" s="26"/>
      <c r="FQI121" s="26"/>
      <c r="FQJ121" s="26"/>
      <c r="FQK121" s="26"/>
      <c r="FQL121" s="81"/>
      <c r="FQM121" s="80"/>
      <c r="FQN121" s="80"/>
      <c r="FQO121" s="79"/>
      <c r="FQP121" s="80"/>
      <c r="FQQ121" s="79"/>
      <c r="FQR121" s="79"/>
      <c r="FQS121" s="79"/>
      <c r="FQT121" s="25"/>
      <c r="FQU121" s="26"/>
      <c r="FQV121" s="26"/>
      <c r="FQW121" s="26"/>
      <c r="FQX121" s="26"/>
      <c r="FQY121" s="26"/>
      <c r="FQZ121" s="26"/>
      <c r="FRA121" s="26"/>
      <c r="FRB121" s="81"/>
      <c r="FRC121" s="80"/>
      <c r="FRD121" s="80"/>
      <c r="FRE121" s="79"/>
      <c r="FRF121" s="80"/>
      <c r="FRG121" s="79"/>
      <c r="FRH121" s="79"/>
      <c r="FRI121" s="79"/>
      <c r="FRJ121" s="25"/>
      <c r="FRK121" s="26"/>
      <c r="FRL121" s="26"/>
      <c r="FRM121" s="26"/>
      <c r="FRN121" s="26"/>
      <c r="FRO121" s="26"/>
      <c r="FRP121" s="26"/>
      <c r="FRQ121" s="26"/>
      <c r="FRR121" s="81"/>
      <c r="FRS121" s="80"/>
      <c r="FRT121" s="80"/>
      <c r="FRU121" s="79"/>
      <c r="FRV121" s="80"/>
      <c r="FRW121" s="79"/>
      <c r="FRX121" s="79"/>
      <c r="FRY121" s="79"/>
      <c r="FRZ121" s="25"/>
      <c r="FSA121" s="26"/>
      <c r="FSB121" s="26"/>
      <c r="FSC121" s="26"/>
      <c r="FSD121" s="26"/>
      <c r="FSE121" s="26"/>
      <c r="FSF121" s="26"/>
      <c r="FSG121" s="26"/>
      <c r="FSH121" s="81"/>
      <c r="FSI121" s="80"/>
      <c r="FSJ121" s="80"/>
      <c r="FSK121" s="79"/>
      <c r="FSL121" s="80"/>
      <c r="FSM121" s="79"/>
      <c r="FSN121" s="79"/>
      <c r="FSO121" s="79"/>
      <c r="FSP121" s="25"/>
      <c r="FSQ121" s="26"/>
      <c r="FSR121" s="26"/>
      <c r="FSS121" s="26"/>
      <c r="FST121" s="26"/>
      <c r="FSU121" s="26"/>
      <c r="FSV121" s="26"/>
      <c r="FSW121" s="26"/>
      <c r="FSX121" s="81"/>
      <c r="FSY121" s="80"/>
      <c r="FSZ121" s="80"/>
      <c r="FTA121" s="79"/>
      <c r="FTB121" s="80"/>
      <c r="FTC121" s="79"/>
      <c r="FTD121" s="79"/>
      <c r="FTE121" s="79"/>
      <c r="FTF121" s="25"/>
      <c r="FTG121" s="26"/>
      <c r="FTH121" s="26"/>
      <c r="FTI121" s="26"/>
      <c r="FTJ121" s="26"/>
      <c r="FTK121" s="26"/>
      <c r="FTL121" s="26"/>
      <c r="FTM121" s="26"/>
      <c r="FTN121" s="81"/>
      <c r="FTO121" s="80"/>
      <c r="FTP121" s="80"/>
      <c r="FTQ121" s="79"/>
      <c r="FTR121" s="80"/>
      <c r="FTS121" s="79"/>
      <c r="FTT121" s="79"/>
      <c r="FTU121" s="79"/>
      <c r="FTV121" s="25"/>
      <c r="FTW121" s="26"/>
      <c r="FTX121" s="26"/>
      <c r="FTY121" s="26"/>
      <c r="FTZ121" s="26"/>
      <c r="FUA121" s="26"/>
      <c r="FUB121" s="26"/>
      <c r="FUC121" s="26"/>
      <c r="FUD121" s="81"/>
      <c r="FUE121" s="80"/>
      <c r="FUF121" s="80"/>
      <c r="FUG121" s="79"/>
      <c r="FUH121" s="80"/>
      <c r="FUI121" s="79"/>
      <c r="FUJ121" s="79"/>
      <c r="FUK121" s="79"/>
      <c r="FUL121" s="25"/>
      <c r="FUM121" s="26"/>
      <c r="FUN121" s="26"/>
      <c r="FUO121" s="26"/>
      <c r="FUP121" s="26"/>
      <c r="FUQ121" s="26"/>
      <c r="FUR121" s="26"/>
      <c r="FUS121" s="26"/>
      <c r="FUT121" s="81"/>
      <c r="FUU121" s="80"/>
      <c r="FUV121" s="80"/>
      <c r="FUW121" s="79"/>
      <c r="FUX121" s="80"/>
      <c r="FUY121" s="79"/>
      <c r="FUZ121" s="79"/>
      <c r="FVA121" s="79"/>
      <c r="FVB121" s="25"/>
      <c r="FVC121" s="26"/>
      <c r="FVD121" s="26"/>
      <c r="FVE121" s="26"/>
      <c r="FVF121" s="26"/>
      <c r="FVG121" s="26"/>
      <c r="FVH121" s="26"/>
      <c r="FVI121" s="26"/>
      <c r="FVJ121" s="81"/>
      <c r="FVK121" s="80"/>
      <c r="FVL121" s="80"/>
      <c r="FVM121" s="79"/>
      <c r="FVN121" s="80"/>
      <c r="FVO121" s="79"/>
      <c r="FVP121" s="79"/>
      <c r="FVQ121" s="79"/>
      <c r="FVR121" s="25"/>
      <c r="FVS121" s="26"/>
      <c r="FVT121" s="26"/>
      <c r="FVU121" s="26"/>
      <c r="FVV121" s="26"/>
      <c r="FVW121" s="26"/>
      <c r="FVX121" s="26"/>
      <c r="FVY121" s="26"/>
      <c r="FVZ121" s="81"/>
      <c r="FWA121" s="80"/>
      <c r="FWB121" s="80"/>
      <c r="FWC121" s="79"/>
      <c r="FWD121" s="80"/>
      <c r="FWE121" s="79"/>
      <c r="FWF121" s="79"/>
      <c r="FWG121" s="79"/>
      <c r="FWH121" s="25"/>
      <c r="FWI121" s="26"/>
      <c r="FWJ121" s="26"/>
      <c r="FWK121" s="26"/>
      <c r="FWL121" s="26"/>
      <c r="FWM121" s="26"/>
      <c r="FWN121" s="26"/>
      <c r="FWO121" s="26"/>
      <c r="FWP121" s="81"/>
      <c r="FWQ121" s="80"/>
      <c r="FWR121" s="80"/>
      <c r="FWS121" s="79"/>
      <c r="FWT121" s="80"/>
      <c r="FWU121" s="79"/>
      <c r="FWV121" s="79"/>
      <c r="FWW121" s="79"/>
      <c r="FWX121" s="25"/>
      <c r="FWY121" s="26"/>
      <c r="FWZ121" s="26"/>
      <c r="FXA121" s="26"/>
      <c r="FXB121" s="26"/>
      <c r="FXC121" s="26"/>
      <c r="FXD121" s="26"/>
      <c r="FXE121" s="26"/>
      <c r="FXF121" s="81"/>
      <c r="FXG121" s="80"/>
      <c r="FXH121" s="80"/>
      <c r="FXI121" s="79"/>
      <c r="FXJ121" s="80"/>
      <c r="FXK121" s="79"/>
      <c r="FXL121" s="79"/>
      <c r="FXM121" s="79"/>
      <c r="FXN121" s="25"/>
      <c r="FXO121" s="26"/>
      <c r="FXP121" s="26"/>
      <c r="FXQ121" s="26"/>
      <c r="FXR121" s="26"/>
      <c r="FXS121" s="26"/>
      <c r="FXT121" s="26"/>
      <c r="FXU121" s="26"/>
      <c r="FXV121" s="81"/>
      <c r="FXW121" s="80"/>
      <c r="FXX121" s="80"/>
      <c r="FXY121" s="79"/>
      <c r="FXZ121" s="80"/>
      <c r="FYA121" s="79"/>
      <c r="FYB121" s="79"/>
      <c r="FYC121" s="79"/>
      <c r="FYD121" s="25"/>
      <c r="FYE121" s="26"/>
      <c r="FYF121" s="26"/>
      <c r="FYG121" s="26"/>
      <c r="FYH121" s="26"/>
      <c r="FYI121" s="26"/>
      <c r="FYJ121" s="26"/>
      <c r="FYK121" s="26"/>
      <c r="FYL121" s="81"/>
      <c r="FYM121" s="80"/>
      <c r="FYN121" s="80"/>
      <c r="FYO121" s="79"/>
      <c r="FYP121" s="80"/>
      <c r="FYQ121" s="79"/>
      <c r="FYR121" s="79"/>
      <c r="FYS121" s="79"/>
      <c r="FYT121" s="25"/>
      <c r="FYU121" s="26"/>
      <c r="FYV121" s="26"/>
      <c r="FYW121" s="26"/>
      <c r="FYX121" s="26"/>
      <c r="FYY121" s="26"/>
      <c r="FYZ121" s="26"/>
      <c r="FZA121" s="26"/>
      <c r="FZB121" s="81"/>
      <c r="FZC121" s="80"/>
      <c r="FZD121" s="80"/>
      <c r="FZE121" s="79"/>
      <c r="FZF121" s="80"/>
      <c r="FZG121" s="79"/>
      <c r="FZH121" s="79"/>
      <c r="FZI121" s="79"/>
      <c r="FZJ121" s="25"/>
      <c r="FZK121" s="26"/>
      <c r="FZL121" s="26"/>
      <c r="FZM121" s="26"/>
      <c r="FZN121" s="26"/>
      <c r="FZO121" s="26"/>
      <c r="FZP121" s="26"/>
      <c r="FZQ121" s="26"/>
      <c r="FZR121" s="81"/>
      <c r="FZS121" s="80"/>
      <c r="FZT121" s="80"/>
      <c r="FZU121" s="79"/>
      <c r="FZV121" s="80"/>
      <c r="FZW121" s="79"/>
      <c r="FZX121" s="79"/>
      <c r="FZY121" s="79"/>
      <c r="FZZ121" s="25"/>
      <c r="GAA121" s="26"/>
      <c r="GAB121" s="26"/>
      <c r="GAC121" s="26"/>
      <c r="GAD121" s="26"/>
      <c r="GAE121" s="26"/>
      <c r="GAF121" s="26"/>
      <c r="GAG121" s="26"/>
      <c r="GAH121" s="81"/>
      <c r="GAI121" s="80"/>
      <c r="GAJ121" s="80"/>
      <c r="GAK121" s="79"/>
      <c r="GAL121" s="80"/>
      <c r="GAM121" s="79"/>
      <c r="GAN121" s="79"/>
      <c r="GAO121" s="79"/>
      <c r="GAP121" s="25"/>
      <c r="GAQ121" s="26"/>
      <c r="GAR121" s="26"/>
      <c r="GAS121" s="26"/>
      <c r="GAT121" s="26"/>
      <c r="GAU121" s="26"/>
      <c r="GAV121" s="26"/>
      <c r="GAW121" s="26"/>
      <c r="GAX121" s="81"/>
      <c r="GAY121" s="80"/>
      <c r="GAZ121" s="80"/>
      <c r="GBA121" s="79"/>
      <c r="GBB121" s="80"/>
      <c r="GBC121" s="79"/>
      <c r="GBD121" s="79"/>
      <c r="GBE121" s="79"/>
      <c r="GBF121" s="25"/>
      <c r="GBG121" s="26"/>
      <c r="GBH121" s="26"/>
      <c r="GBI121" s="26"/>
      <c r="GBJ121" s="26"/>
      <c r="GBK121" s="26"/>
      <c r="GBL121" s="26"/>
      <c r="GBM121" s="26"/>
      <c r="GBN121" s="81"/>
      <c r="GBO121" s="80"/>
      <c r="GBP121" s="80"/>
      <c r="GBQ121" s="79"/>
      <c r="GBR121" s="80"/>
      <c r="GBS121" s="79"/>
      <c r="GBT121" s="79"/>
      <c r="GBU121" s="79"/>
      <c r="GBV121" s="25"/>
      <c r="GBW121" s="26"/>
      <c r="GBX121" s="26"/>
      <c r="GBY121" s="26"/>
      <c r="GBZ121" s="26"/>
      <c r="GCA121" s="26"/>
      <c r="GCB121" s="26"/>
      <c r="GCC121" s="26"/>
      <c r="GCD121" s="81"/>
      <c r="GCE121" s="80"/>
      <c r="GCF121" s="80"/>
      <c r="GCG121" s="79"/>
      <c r="GCH121" s="80"/>
      <c r="GCI121" s="79"/>
      <c r="GCJ121" s="79"/>
      <c r="GCK121" s="79"/>
      <c r="GCL121" s="25"/>
      <c r="GCM121" s="26"/>
      <c r="GCN121" s="26"/>
      <c r="GCO121" s="26"/>
      <c r="GCP121" s="26"/>
      <c r="GCQ121" s="26"/>
      <c r="GCR121" s="26"/>
      <c r="GCS121" s="26"/>
      <c r="GCT121" s="81"/>
      <c r="GCU121" s="80"/>
      <c r="GCV121" s="80"/>
      <c r="GCW121" s="79"/>
      <c r="GCX121" s="80"/>
      <c r="GCY121" s="79"/>
      <c r="GCZ121" s="79"/>
      <c r="GDA121" s="79"/>
      <c r="GDB121" s="25"/>
      <c r="GDC121" s="26"/>
      <c r="GDD121" s="26"/>
      <c r="GDE121" s="26"/>
      <c r="GDF121" s="26"/>
      <c r="GDG121" s="26"/>
      <c r="GDH121" s="26"/>
      <c r="GDI121" s="26"/>
      <c r="GDJ121" s="81"/>
      <c r="GDK121" s="80"/>
      <c r="GDL121" s="80"/>
      <c r="GDM121" s="79"/>
      <c r="GDN121" s="80"/>
      <c r="GDO121" s="79"/>
      <c r="GDP121" s="79"/>
      <c r="GDQ121" s="79"/>
      <c r="GDR121" s="25"/>
      <c r="GDS121" s="26"/>
      <c r="GDT121" s="26"/>
      <c r="GDU121" s="26"/>
      <c r="GDV121" s="26"/>
      <c r="GDW121" s="26"/>
      <c r="GDX121" s="26"/>
      <c r="GDY121" s="26"/>
      <c r="GDZ121" s="81"/>
      <c r="GEA121" s="80"/>
      <c r="GEB121" s="80"/>
      <c r="GEC121" s="79"/>
      <c r="GED121" s="80"/>
      <c r="GEE121" s="79"/>
      <c r="GEF121" s="79"/>
      <c r="GEG121" s="79"/>
      <c r="GEH121" s="25"/>
      <c r="GEI121" s="26"/>
      <c r="GEJ121" s="26"/>
      <c r="GEK121" s="26"/>
      <c r="GEL121" s="26"/>
      <c r="GEM121" s="26"/>
      <c r="GEN121" s="26"/>
      <c r="GEO121" s="26"/>
      <c r="GEP121" s="81"/>
      <c r="GEQ121" s="80"/>
      <c r="GER121" s="80"/>
      <c r="GES121" s="79"/>
      <c r="GET121" s="80"/>
      <c r="GEU121" s="79"/>
      <c r="GEV121" s="79"/>
      <c r="GEW121" s="79"/>
      <c r="GEX121" s="25"/>
      <c r="GEY121" s="26"/>
      <c r="GEZ121" s="26"/>
      <c r="GFA121" s="26"/>
      <c r="GFB121" s="26"/>
      <c r="GFC121" s="26"/>
      <c r="GFD121" s="26"/>
      <c r="GFE121" s="26"/>
      <c r="GFF121" s="81"/>
      <c r="GFG121" s="80"/>
      <c r="GFH121" s="80"/>
      <c r="GFI121" s="79"/>
      <c r="GFJ121" s="80"/>
      <c r="GFK121" s="79"/>
      <c r="GFL121" s="79"/>
      <c r="GFM121" s="79"/>
      <c r="GFN121" s="25"/>
      <c r="GFO121" s="26"/>
      <c r="GFP121" s="26"/>
      <c r="GFQ121" s="26"/>
      <c r="GFR121" s="26"/>
      <c r="GFS121" s="26"/>
      <c r="GFT121" s="26"/>
      <c r="GFU121" s="26"/>
      <c r="GFV121" s="81"/>
      <c r="GFW121" s="80"/>
      <c r="GFX121" s="80"/>
      <c r="GFY121" s="79"/>
      <c r="GFZ121" s="80"/>
      <c r="GGA121" s="79"/>
      <c r="GGB121" s="79"/>
      <c r="GGC121" s="79"/>
      <c r="GGD121" s="25"/>
      <c r="GGE121" s="26"/>
      <c r="GGF121" s="26"/>
      <c r="GGG121" s="26"/>
      <c r="GGH121" s="26"/>
      <c r="GGI121" s="26"/>
      <c r="GGJ121" s="26"/>
      <c r="GGK121" s="26"/>
      <c r="GGL121" s="81"/>
      <c r="GGM121" s="80"/>
      <c r="GGN121" s="80"/>
      <c r="GGO121" s="79"/>
      <c r="GGP121" s="80"/>
      <c r="GGQ121" s="79"/>
      <c r="GGR121" s="79"/>
      <c r="GGS121" s="79"/>
      <c r="GGT121" s="25"/>
      <c r="GGU121" s="26"/>
      <c r="GGV121" s="26"/>
      <c r="GGW121" s="26"/>
      <c r="GGX121" s="26"/>
      <c r="GGY121" s="26"/>
      <c r="GGZ121" s="26"/>
      <c r="GHA121" s="26"/>
      <c r="GHB121" s="81"/>
      <c r="GHC121" s="80"/>
      <c r="GHD121" s="80"/>
      <c r="GHE121" s="79"/>
      <c r="GHF121" s="80"/>
      <c r="GHG121" s="79"/>
      <c r="GHH121" s="79"/>
      <c r="GHI121" s="79"/>
      <c r="GHJ121" s="25"/>
      <c r="GHK121" s="26"/>
      <c r="GHL121" s="26"/>
      <c r="GHM121" s="26"/>
      <c r="GHN121" s="26"/>
      <c r="GHO121" s="26"/>
      <c r="GHP121" s="26"/>
      <c r="GHQ121" s="26"/>
      <c r="GHR121" s="81"/>
      <c r="GHS121" s="80"/>
      <c r="GHT121" s="80"/>
      <c r="GHU121" s="79"/>
      <c r="GHV121" s="80"/>
      <c r="GHW121" s="79"/>
      <c r="GHX121" s="79"/>
      <c r="GHY121" s="79"/>
      <c r="GHZ121" s="25"/>
      <c r="GIA121" s="26"/>
      <c r="GIB121" s="26"/>
      <c r="GIC121" s="26"/>
      <c r="GID121" s="26"/>
      <c r="GIE121" s="26"/>
      <c r="GIF121" s="26"/>
      <c r="GIG121" s="26"/>
      <c r="GIH121" s="81"/>
      <c r="GII121" s="80"/>
      <c r="GIJ121" s="80"/>
      <c r="GIK121" s="79"/>
      <c r="GIL121" s="80"/>
      <c r="GIM121" s="79"/>
      <c r="GIN121" s="79"/>
      <c r="GIO121" s="79"/>
      <c r="GIP121" s="25"/>
      <c r="GIQ121" s="26"/>
      <c r="GIR121" s="26"/>
      <c r="GIS121" s="26"/>
      <c r="GIT121" s="26"/>
      <c r="GIU121" s="26"/>
      <c r="GIV121" s="26"/>
      <c r="GIW121" s="26"/>
      <c r="GIX121" s="81"/>
      <c r="GIY121" s="80"/>
      <c r="GIZ121" s="80"/>
      <c r="GJA121" s="79"/>
      <c r="GJB121" s="80"/>
      <c r="GJC121" s="79"/>
      <c r="GJD121" s="79"/>
      <c r="GJE121" s="79"/>
      <c r="GJF121" s="25"/>
      <c r="GJG121" s="26"/>
      <c r="GJH121" s="26"/>
      <c r="GJI121" s="26"/>
      <c r="GJJ121" s="26"/>
      <c r="GJK121" s="26"/>
      <c r="GJL121" s="26"/>
      <c r="GJM121" s="26"/>
      <c r="GJN121" s="81"/>
      <c r="GJO121" s="80"/>
      <c r="GJP121" s="80"/>
      <c r="GJQ121" s="79"/>
      <c r="GJR121" s="80"/>
      <c r="GJS121" s="79"/>
      <c r="GJT121" s="79"/>
      <c r="GJU121" s="79"/>
      <c r="GJV121" s="25"/>
      <c r="GJW121" s="26"/>
      <c r="GJX121" s="26"/>
      <c r="GJY121" s="26"/>
      <c r="GJZ121" s="26"/>
      <c r="GKA121" s="26"/>
      <c r="GKB121" s="26"/>
      <c r="GKC121" s="26"/>
      <c r="GKD121" s="81"/>
      <c r="GKE121" s="80"/>
      <c r="GKF121" s="80"/>
      <c r="GKG121" s="79"/>
      <c r="GKH121" s="80"/>
      <c r="GKI121" s="79"/>
      <c r="GKJ121" s="79"/>
      <c r="GKK121" s="79"/>
      <c r="GKL121" s="25"/>
      <c r="GKM121" s="26"/>
      <c r="GKN121" s="26"/>
      <c r="GKO121" s="26"/>
      <c r="GKP121" s="26"/>
      <c r="GKQ121" s="26"/>
      <c r="GKR121" s="26"/>
      <c r="GKS121" s="26"/>
      <c r="GKT121" s="81"/>
      <c r="GKU121" s="80"/>
      <c r="GKV121" s="80"/>
      <c r="GKW121" s="79"/>
      <c r="GKX121" s="80"/>
      <c r="GKY121" s="79"/>
      <c r="GKZ121" s="79"/>
      <c r="GLA121" s="79"/>
      <c r="GLB121" s="25"/>
      <c r="GLC121" s="26"/>
      <c r="GLD121" s="26"/>
      <c r="GLE121" s="26"/>
      <c r="GLF121" s="26"/>
      <c r="GLG121" s="26"/>
      <c r="GLH121" s="26"/>
      <c r="GLI121" s="26"/>
      <c r="GLJ121" s="81"/>
      <c r="GLK121" s="80"/>
      <c r="GLL121" s="80"/>
      <c r="GLM121" s="79"/>
      <c r="GLN121" s="80"/>
      <c r="GLO121" s="79"/>
      <c r="GLP121" s="79"/>
      <c r="GLQ121" s="79"/>
      <c r="GLR121" s="25"/>
      <c r="GLS121" s="26"/>
      <c r="GLT121" s="26"/>
      <c r="GLU121" s="26"/>
      <c r="GLV121" s="26"/>
      <c r="GLW121" s="26"/>
      <c r="GLX121" s="26"/>
      <c r="GLY121" s="26"/>
      <c r="GLZ121" s="81"/>
      <c r="GMA121" s="80"/>
      <c r="GMB121" s="80"/>
      <c r="GMC121" s="79"/>
      <c r="GMD121" s="80"/>
      <c r="GME121" s="79"/>
      <c r="GMF121" s="79"/>
      <c r="GMG121" s="79"/>
      <c r="GMH121" s="25"/>
      <c r="GMI121" s="26"/>
      <c r="GMJ121" s="26"/>
      <c r="GMK121" s="26"/>
      <c r="GML121" s="26"/>
      <c r="GMM121" s="26"/>
      <c r="GMN121" s="26"/>
      <c r="GMO121" s="26"/>
      <c r="GMP121" s="81"/>
      <c r="GMQ121" s="80"/>
      <c r="GMR121" s="80"/>
      <c r="GMS121" s="79"/>
      <c r="GMT121" s="80"/>
      <c r="GMU121" s="79"/>
      <c r="GMV121" s="79"/>
      <c r="GMW121" s="79"/>
      <c r="GMX121" s="25"/>
      <c r="GMY121" s="26"/>
      <c r="GMZ121" s="26"/>
      <c r="GNA121" s="26"/>
      <c r="GNB121" s="26"/>
      <c r="GNC121" s="26"/>
      <c r="GND121" s="26"/>
      <c r="GNE121" s="26"/>
      <c r="GNF121" s="81"/>
      <c r="GNG121" s="80"/>
      <c r="GNH121" s="80"/>
      <c r="GNI121" s="79"/>
      <c r="GNJ121" s="80"/>
      <c r="GNK121" s="79"/>
      <c r="GNL121" s="79"/>
      <c r="GNM121" s="79"/>
      <c r="GNN121" s="25"/>
      <c r="GNO121" s="26"/>
      <c r="GNP121" s="26"/>
      <c r="GNQ121" s="26"/>
      <c r="GNR121" s="26"/>
      <c r="GNS121" s="26"/>
      <c r="GNT121" s="26"/>
      <c r="GNU121" s="26"/>
      <c r="GNV121" s="81"/>
      <c r="GNW121" s="80"/>
      <c r="GNX121" s="80"/>
      <c r="GNY121" s="79"/>
      <c r="GNZ121" s="80"/>
      <c r="GOA121" s="79"/>
      <c r="GOB121" s="79"/>
      <c r="GOC121" s="79"/>
      <c r="GOD121" s="25"/>
      <c r="GOE121" s="26"/>
      <c r="GOF121" s="26"/>
      <c r="GOG121" s="26"/>
      <c r="GOH121" s="26"/>
      <c r="GOI121" s="26"/>
      <c r="GOJ121" s="26"/>
      <c r="GOK121" s="26"/>
      <c r="GOL121" s="81"/>
      <c r="GOM121" s="80"/>
      <c r="GON121" s="80"/>
      <c r="GOO121" s="79"/>
      <c r="GOP121" s="80"/>
      <c r="GOQ121" s="79"/>
      <c r="GOR121" s="79"/>
      <c r="GOS121" s="79"/>
      <c r="GOT121" s="25"/>
      <c r="GOU121" s="26"/>
      <c r="GOV121" s="26"/>
      <c r="GOW121" s="26"/>
      <c r="GOX121" s="26"/>
      <c r="GOY121" s="26"/>
      <c r="GOZ121" s="26"/>
      <c r="GPA121" s="26"/>
      <c r="GPB121" s="81"/>
      <c r="GPC121" s="80"/>
      <c r="GPD121" s="80"/>
      <c r="GPE121" s="79"/>
      <c r="GPF121" s="80"/>
      <c r="GPG121" s="79"/>
      <c r="GPH121" s="79"/>
      <c r="GPI121" s="79"/>
      <c r="GPJ121" s="25"/>
      <c r="GPK121" s="26"/>
      <c r="GPL121" s="26"/>
      <c r="GPM121" s="26"/>
      <c r="GPN121" s="26"/>
      <c r="GPO121" s="26"/>
      <c r="GPP121" s="26"/>
      <c r="GPQ121" s="26"/>
      <c r="GPR121" s="81"/>
      <c r="GPS121" s="80"/>
      <c r="GPT121" s="80"/>
      <c r="GPU121" s="79"/>
      <c r="GPV121" s="80"/>
      <c r="GPW121" s="79"/>
      <c r="GPX121" s="79"/>
      <c r="GPY121" s="79"/>
      <c r="GPZ121" s="25"/>
      <c r="GQA121" s="26"/>
      <c r="GQB121" s="26"/>
      <c r="GQC121" s="26"/>
      <c r="GQD121" s="26"/>
      <c r="GQE121" s="26"/>
      <c r="GQF121" s="26"/>
      <c r="GQG121" s="26"/>
      <c r="GQH121" s="81"/>
      <c r="GQI121" s="80"/>
      <c r="GQJ121" s="80"/>
      <c r="GQK121" s="79"/>
      <c r="GQL121" s="80"/>
      <c r="GQM121" s="79"/>
      <c r="GQN121" s="79"/>
      <c r="GQO121" s="79"/>
      <c r="GQP121" s="25"/>
      <c r="GQQ121" s="26"/>
      <c r="GQR121" s="26"/>
      <c r="GQS121" s="26"/>
      <c r="GQT121" s="26"/>
      <c r="GQU121" s="26"/>
      <c r="GQV121" s="26"/>
      <c r="GQW121" s="26"/>
      <c r="GQX121" s="81"/>
      <c r="GQY121" s="80"/>
      <c r="GQZ121" s="80"/>
      <c r="GRA121" s="79"/>
      <c r="GRB121" s="80"/>
      <c r="GRC121" s="79"/>
      <c r="GRD121" s="79"/>
      <c r="GRE121" s="79"/>
      <c r="GRF121" s="25"/>
      <c r="GRG121" s="26"/>
      <c r="GRH121" s="26"/>
      <c r="GRI121" s="26"/>
      <c r="GRJ121" s="26"/>
      <c r="GRK121" s="26"/>
      <c r="GRL121" s="26"/>
      <c r="GRM121" s="26"/>
      <c r="GRN121" s="81"/>
      <c r="GRO121" s="80"/>
      <c r="GRP121" s="80"/>
      <c r="GRQ121" s="79"/>
      <c r="GRR121" s="80"/>
      <c r="GRS121" s="79"/>
      <c r="GRT121" s="79"/>
      <c r="GRU121" s="79"/>
      <c r="GRV121" s="25"/>
      <c r="GRW121" s="26"/>
      <c r="GRX121" s="26"/>
      <c r="GRY121" s="26"/>
      <c r="GRZ121" s="26"/>
      <c r="GSA121" s="26"/>
      <c r="GSB121" s="26"/>
      <c r="GSC121" s="26"/>
      <c r="GSD121" s="81"/>
      <c r="GSE121" s="80"/>
      <c r="GSF121" s="80"/>
      <c r="GSG121" s="79"/>
      <c r="GSH121" s="80"/>
      <c r="GSI121" s="79"/>
      <c r="GSJ121" s="79"/>
      <c r="GSK121" s="79"/>
      <c r="GSL121" s="25"/>
      <c r="GSM121" s="26"/>
      <c r="GSN121" s="26"/>
      <c r="GSO121" s="26"/>
      <c r="GSP121" s="26"/>
      <c r="GSQ121" s="26"/>
      <c r="GSR121" s="26"/>
      <c r="GSS121" s="26"/>
      <c r="GST121" s="81"/>
      <c r="GSU121" s="80"/>
      <c r="GSV121" s="80"/>
      <c r="GSW121" s="79"/>
      <c r="GSX121" s="80"/>
      <c r="GSY121" s="79"/>
      <c r="GSZ121" s="79"/>
      <c r="GTA121" s="79"/>
      <c r="GTB121" s="25"/>
      <c r="GTC121" s="26"/>
      <c r="GTD121" s="26"/>
      <c r="GTE121" s="26"/>
      <c r="GTF121" s="26"/>
      <c r="GTG121" s="26"/>
      <c r="GTH121" s="26"/>
      <c r="GTI121" s="26"/>
      <c r="GTJ121" s="81"/>
      <c r="GTK121" s="80"/>
      <c r="GTL121" s="80"/>
      <c r="GTM121" s="79"/>
      <c r="GTN121" s="80"/>
      <c r="GTO121" s="79"/>
      <c r="GTP121" s="79"/>
      <c r="GTQ121" s="79"/>
      <c r="GTR121" s="25"/>
      <c r="GTS121" s="26"/>
      <c r="GTT121" s="26"/>
      <c r="GTU121" s="26"/>
      <c r="GTV121" s="26"/>
      <c r="GTW121" s="26"/>
      <c r="GTX121" s="26"/>
      <c r="GTY121" s="26"/>
      <c r="GTZ121" s="81"/>
      <c r="GUA121" s="80"/>
      <c r="GUB121" s="80"/>
      <c r="GUC121" s="79"/>
      <c r="GUD121" s="80"/>
      <c r="GUE121" s="79"/>
      <c r="GUF121" s="79"/>
      <c r="GUG121" s="79"/>
      <c r="GUH121" s="25"/>
      <c r="GUI121" s="26"/>
      <c r="GUJ121" s="26"/>
      <c r="GUK121" s="26"/>
      <c r="GUL121" s="26"/>
      <c r="GUM121" s="26"/>
      <c r="GUN121" s="26"/>
      <c r="GUO121" s="26"/>
      <c r="GUP121" s="81"/>
      <c r="GUQ121" s="80"/>
      <c r="GUR121" s="80"/>
      <c r="GUS121" s="79"/>
      <c r="GUT121" s="80"/>
      <c r="GUU121" s="79"/>
      <c r="GUV121" s="79"/>
      <c r="GUW121" s="79"/>
      <c r="GUX121" s="25"/>
      <c r="GUY121" s="26"/>
      <c r="GUZ121" s="26"/>
      <c r="GVA121" s="26"/>
      <c r="GVB121" s="26"/>
      <c r="GVC121" s="26"/>
      <c r="GVD121" s="26"/>
      <c r="GVE121" s="26"/>
      <c r="GVF121" s="81"/>
      <c r="GVG121" s="80"/>
      <c r="GVH121" s="80"/>
      <c r="GVI121" s="79"/>
      <c r="GVJ121" s="80"/>
      <c r="GVK121" s="79"/>
      <c r="GVL121" s="79"/>
      <c r="GVM121" s="79"/>
      <c r="GVN121" s="25"/>
      <c r="GVO121" s="26"/>
      <c r="GVP121" s="26"/>
      <c r="GVQ121" s="26"/>
      <c r="GVR121" s="26"/>
      <c r="GVS121" s="26"/>
      <c r="GVT121" s="26"/>
      <c r="GVU121" s="26"/>
      <c r="GVV121" s="81"/>
      <c r="GVW121" s="80"/>
      <c r="GVX121" s="80"/>
      <c r="GVY121" s="79"/>
      <c r="GVZ121" s="80"/>
      <c r="GWA121" s="79"/>
      <c r="GWB121" s="79"/>
      <c r="GWC121" s="79"/>
      <c r="GWD121" s="25"/>
      <c r="GWE121" s="26"/>
      <c r="GWF121" s="26"/>
      <c r="GWG121" s="26"/>
      <c r="GWH121" s="26"/>
      <c r="GWI121" s="26"/>
      <c r="GWJ121" s="26"/>
      <c r="GWK121" s="26"/>
      <c r="GWL121" s="81"/>
      <c r="GWM121" s="80"/>
      <c r="GWN121" s="80"/>
      <c r="GWO121" s="79"/>
      <c r="GWP121" s="80"/>
      <c r="GWQ121" s="79"/>
      <c r="GWR121" s="79"/>
      <c r="GWS121" s="79"/>
      <c r="GWT121" s="25"/>
      <c r="GWU121" s="26"/>
      <c r="GWV121" s="26"/>
      <c r="GWW121" s="26"/>
      <c r="GWX121" s="26"/>
      <c r="GWY121" s="26"/>
      <c r="GWZ121" s="26"/>
      <c r="GXA121" s="26"/>
      <c r="GXB121" s="81"/>
      <c r="GXC121" s="80"/>
      <c r="GXD121" s="80"/>
      <c r="GXE121" s="79"/>
      <c r="GXF121" s="80"/>
      <c r="GXG121" s="79"/>
      <c r="GXH121" s="79"/>
      <c r="GXI121" s="79"/>
      <c r="GXJ121" s="25"/>
      <c r="GXK121" s="26"/>
      <c r="GXL121" s="26"/>
      <c r="GXM121" s="26"/>
      <c r="GXN121" s="26"/>
      <c r="GXO121" s="26"/>
      <c r="GXP121" s="26"/>
      <c r="GXQ121" s="26"/>
      <c r="GXR121" s="81"/>
      <c r="GXS121" s="80"/>
      <c r="GXT121" s="80"/>
      <c r="GXU121" s="79"/>
      <c r="GXV121" s="80"/>
      <c r="GXW121" s="79"/>
      <c r="GXX121" s="79"/>
      <c r="GXY121" s="79"/>
      <c r="GXZ121" s="25"/>
      <c r="GYA121" s="26"/>
      <c r="GYB121" s="26"/>
      <c r="GYC121" s="26"/>
      <c r="GYD121" s="26"/>
      <c r="GYE121" s="26"/>
      <c r="GYF121" s="26"/>
      <c r="GYG121" s="26"/>
      <c r="GYH121" s="81"/>
      <c r="GYI121" s="80"/>
      <c r="GYJ121" s="80"/>
      <c r="GYK121" s="79"/>
      <c r="GYL121" s="80"/>
      <c r="GYM121" s="79"/>
      <c r="GYN121" s="79"/>
      <c r="GYO121" s="79"/>
      <c r="GYP121" s="25"/>
      <c r="GYQ121" s="26"/>
      <c r="GYR121" s="26"/>
      <c r="GYS121" s="26"/>
      <c r="GYT121" s="26"/>
      <c r="GYU121" s="26"/>
      <c r="GYV121" s="26"/>
      <c r="GYW121" s="26"/>
      <c r="GYX121" s="81"/>
      <c r="GYY121" s="80"/>
      <c r="GYZ121" s="80"/>
      <c r="GZA121" s="79"/>
      <c r="GZB121" s="80"/>
      <c r="GZC121" s="79"/>
      <c r="GZD121" s="79"/>
      <c r="GZE121" s="79"/>
      <c r="GZF121" s="25"/>
      <c r="GZG121" s="26"/>
      <c r="GZH121" s="26"/>
      <c r="GZI121" s="26"/>
      <c r="GZJ121" s="26"/>
      <c r="GZK121" s="26"/>
      <c r="GZL121" s="26"/>
      <c r="GZM121" s="26"/>
      <c r="GZN121" s="81"/>
      <c r="GZO121" s="80"/>
      <c r="GZP121" s="80"/>
      <c r="GZQ121" s="79"/>
      <c r="GZR121" s="80"/>
      <c r="GZS121" s="79"/>
      <c r="GZT121" s="79"/>
      <c r="GZU121" s="79"/>
      <c r="GZV121" s="25"/>
      <c r="GZW121" s="26"/>
      <c r="GZX121" s="26"/>
      <c r="GZY121" s="26"/>
      <c r="GZZ121" s="26"/>
      <c r="HAA121" s="26"/>
      <c r="HAB121" s="26"/>
      <c r="HAC121" s="26"/>
      <c r="HAD121" s="81"/>
      <c r="HAE121" s="80"/>
      <c r="HAF121" s="80"/>
      <c r="HAG121" s="79"/>
      <c r="HAH121" s="80"/>
      <c r="HAI121" s="79"/>
      <c r="HAJ121" s="79"/>
      <c r="HAK121" s="79"/>
      <c r="HAL121" s="25"/>
      <c r="HAM121" s="26"/>
      <c r="HAN121" s="26"/>
      <c r="HAO121" s="26"/>
      <c r="HAP121" s="26"/>
      <c r="HAQ121" s="26"/>
      <c r="HAR121" s="26"/>
      <c r="HAS121" s="26"/>
      <c r="HAT121" s="81"/>
      <c r="HAU121" s="80"/>
      <c r="HAV121" s="80"/>
      <c r="HAW121" s="79"/>
      <c r="HAX121" s="80"/>
      <c r="HAY121" s="79"/>
      <c r="HAZ121" s="79"/>
      <c r="HBA121" s="79"/>
      <c r="HBB121" s="25"/>
      <c r="HBC121" s="26"/>
      <c r="HBD121" s="26"/>
      <c r="HBE121" s="26"/>
      <c r="HBF121" s="26"/>
      <c r="HBG121" s="26"/>
      <c r="HBH121" s="26"/>
      <c r="HBI121" s="26"/>
      <c r="HBJ121" s="81"/>
      <c r="HBK121" s="80"/>
      <c r="HBL121" s="80"/>
      <c r="HBM121" s="79"/>
      <c r="HBN121" s="80"/>
      <c r="HBO121" s="79"/>
      <c r="HBP121" s="79"/>
      <c r="HBQ121" s="79"/>
      <c r="HBR121" s="25"/>
      <c r="HBS121" s="26"/>
      <c r="HBT121" s="26"/>
      <c r="HBU121" s="26"/>
      <c r="HBV121" s="26"/>
      <c r="HBW121" s="26"/>
      <c r="HBX121" s="26"/>
      <c r="HBY121" s="26"/>
      <c r="HBZ121" s="81"/>
      <c r="HCA121" s="80"/>
      <c r="HCB121" s="80"/>
      <c r="HCC121" s="79"/>
      <c r="HCD121" s="80"/>
      <c r="HCE121" s="79"/>
      <c r="HCF121" s="79"/>
      <c r="HCG121" s="79"/>
      <c r="HCH121" s="25"/>
      <c r="HCI121" s="26"/>
      <c r="HCJ121" s="26"/>
      <c r="HCK121" s="26"/>
      <c r="HCL121" s="26"/>
      <c r="HCM121" s="26"/>
      <c r="HCN121" s="26"/>
      <c r="HCO121" s="26"/>
      <c r="HCP121" s="81"/>
      <c r="HCQ121" s="80"/>
      <c r="HCR121" s="80"/>
      <c r="HCS121" s="79"/>
      <c r="HCT121" s="80"/>
      <c r="HCU121" s="79"/>
      <c r="HCV121" s="79"/>
      <c r="HCW121" s="79"/>
      <c r="HCX121" s="25"/>
      <c r="HCY121" s="26"/>
      <c r="HCZ121" s="26"/>
      <c r="HDA121" s="26"/>
      <c r="HDB121" s="26"/>
      <c r="HDC121" s="26"/>
      <c r="HDD121" s="26"/>
      <c r="HDE121" s="26"/>
      <c r="HDF121" s="81"/>
      <c r="HDG121" s="80"/>
      <c r="HDH121" s="80"/>
      <c r="HDI121" s="79"/>
      <c r="HDJ121" s="80"/>
      <c r="HDK121" s="79"/>
      <c r="HDL121" s="79"/>
      <c r="HDM121" s="79"/>
      <c r="HDN121" s="25"/>
      <c r="HDO121" s="26"/>
      <c r="HDP121" s="26"/>
      <c r="HDQ121" s="26"/>
      <c r="HDR121" s="26"/>
      <c r="HDS121" s="26"/>
      <c r="HDT121" s="26"/>
      <c r="HDU121" s="26"/>
      <c r="HDV121" s="81"/>
      <c r="HDW121" s="80"/>
      <c r="HDX121" s="80"/>
      <c r="HDY121" s="79"/>
      <c r="HDZ121" s="80"/>
      <c r="HEA121" s="79"/>
      <c r="HEB121" s="79"/>
      <c r="HEC121" s="79"/>
      <c r="HED121" s="25"/>
      <c r="HEE121" s="26"/>
      <c r="HEF121" s="26"/>
      <c r="HEG121" s="26"/>
      <c r="HEH121" s="26"/>
      <c r="HEI121" s="26"/>
      <c r="HEJ121" s="26"/>
      <c r="HEK121" s="26"/>
      <c r="HEL121" s="81"/>
      <c r="HEM121" s="80"/>
      <c r="HEN121" s="80"/>
      <c r="HEO121" s="79"/>
      <c r="HEP121" s="80"/>
      <c r="HEQ121" s="79"/>
      <c r="HER121" s="79"/>
      <c r="HES121" s="79"/>
      <c r="HET121" s="25"/>
      <c r="HEU121" s="26"/>
      <c r="HEV121" s="26"/>
      <c r="HEW121" s="26"/>
      <c r="HEX121" s="26"/>
      <c r="HEY121" s="26"/>
      <c r="HEZ121" s="26"/>
      <c r="HFA121" s="26"/>
      <c r="HFB121" s="81"/>
      <c r="HFC121" s="80"/>
      <c r="HFD121" s="80"/>
      <c r="HFE121" s="79"/>
      <c r="HFF121" s="80"/>
      <c r="HFG121" s="79"/>
      <c r="HFH121" s="79"/>
      <c r="HFI121" s="79"/>
      <c r="HFJ121" s="25"/>
      <c r="HFK121" s="26"/>
      <c r="HFL121" s="26"/>
      <c r="HFM121" s="26"/>
      <c r="HFN121" s="26"/>
      <c r="HFO121" s="26"/>
      <c r="HFP121" s="26"/>
      <c r="HFQ121" s="26"/>
      <c r="HFR121" s="81"/>
      <c r="HFS121" s="80"/>
      <c r="HFT121" s="80"/>
      <c r="HFU121" s="79"/>
      <c r="HFV121" s="80"/>
      <c r="HFW121" s="79"/>
      <c r="HFX121" s="79"/>
      <c r="HFY121" s="79"/>
      <c r="HFZ121" s="25"/>
      <c r="HGA121" s="26"/>
      <c r="HGB121" s="26"/>
      <c r="HGC121" s="26"/>
      <c r="HGD121" s="26"/>
      <c r="HGE121" s="26"/>
      <c r="HGF121" s="26"/>
      <c r="HGG121" s="26"/>
      <c r="HGH121" s="81"/>
      <c r="HGI121" s="80"/>
      <c r="HGJ121" s="80"/>
      <c r="HGK121" s="79"/>
      <c r="HGL121" s="80"/>
      <c r="HGM121" s="79"/>
      <c r="HGN121" s="79"/>
      <c r="HGO121" s="79"/>
      <c r="HGP121" s="25"/>
      <c r="HGQ121" s="26"/>
      <c r="HGR121" s="26"/>
      <c r="HGS121" s="26"/>
      <c r="HGT121" s="26"/>
      <c r="HGU121" s="26"/>
      <c r="HGV121" s="26"/>
      <c r="HGW121" s="26"/>
      <c r="HGX121" s="81"/>
      <c r="HGY121" s="80"/>
      <c r="HGZ121" s="80"/>
      <c r="HHA121" s="79"/>
      <c r="HHB121" s="80"/>
      <c r="HHC121" s="79"/>
      <c r="HHD121" s="79"/>
      <c r="HHE121" s="79"/>
      <c r="HHF121" s="25"/>
      <c r="HHG121" s="26"/>
      <c r="HHH121" s="26"/>
      <c r="HHI121" s="26"/>
      <c r="HHJ121" s="26"/>
      <c r="HHK121" s="26"/>
      <c r="HHL121" s="26"/>
      <c r="HHM121" s="26"/>
      <c r="HHN121" s="81"/>
      <c r="HHO121" s="80"/>
      <c r="HHP121" s="80"/>
      <c r="HHQ121" s="79"/>
      <c r="HHR121" s="80"/>
      <c r="HHS121" s="79"/>
      <c r="HHT121" s="79"/>
      <c r="HHU121" s="79"/>
      <c r="HHV121" s="25"/>
      <c r="HHW121" s="26"/>
      <c r="HHX121" s="26"/>
      <c r="HHY121" s="26"/>
      <c r="HHZ121" s="26"/>
      <c r="HIA121" s="26"/>
      <c r="HIB121" s="26"/>
      <c r="HIC121" s="26"/>
      <c r="HID121" s="81"/>
      <c r="HIE121" s="80"/>
      <c r="HIF121" s="80"/>
      <c r="HIG121" s="79"/>
      <c r="HIH121" s="80"/>
      <c r="HII121" s="79"/>
      <c r="HIJ121" s="79"/>
      <c r="HIK121" s="79"/>
      <c r="HIL121" s="25"/>
      <c r="HIM121" s="26"/>
      <c r="HIN121" s="26"/>
      <c r="HIO121" s="26"/>
      <c r="HIP121" s="26"/>
      <c r="HIQ121" s="26"/>
      <c r="HIR121" s="26"/>
      <c r="HIS121" s="26"/>
      <c r="HIT121" s="81"/>
      <c r="HIU121" s="80"/>
      <c r="HIV121" s="80"/>
      <c r="HIW121" s="79"/>
      <c r="HIX121" s="80"/>
      <c r="HIY121" s="79"/>
      <c r="HIZ121" s="79"/>
      <c r="HJA121" s="79"/>
      <c r="HJB121" s="25"/>
      <c r="HJC121" s="26"/>
      <c r="HJD121" s="26"/>
      <c r="HJE121" s="26"/>
      <c r="HJF121" s="26"/>
      <c r="HJG121" s="26"/>
      <c r="HJH121" s="26"/>
      <c r="HJI121" s="26"/>
      <c r="HJJ121" s="81"/>
      <c r="HJK121" s="80"/>
      <c r="HJL121" s="80"/>
      <c r="HJM121" s="79"/>
      <c r="HJN121" s="80"/>
      <c r="HJO121" s="79"/>
      <c r="HJP121" s="79"/>
      <c r="HJQ121" s="79"/>
      <c r="HJR121" s="25"/>
      <c r="HJS121" s="26"/>
      <c r="HJT121" s="26"/>
      <c r="HJU121" s="26"/>
      <c r="HJV121" s="26"/>
      <c r="HJW121" s="26"/>
      <c r="HJX121" s="26"/>
      <c r="HJY121" s="26"/>
      <c r="HJZ121" s="81"/>
      <c r="HKA121" s="80"/>
      <c r="HKB121" s="80"/>
      <c r="HKC121" s="79"/>
      <c r="HKD121" s="80"/>
      <c r="HKE121" s="79"/>
      <c r="HKF121" s="79"/>
      <c r="HKG121" s="79"/>
      <c r="HKH121" s="25"/>
      <c r="HKI121" s="26"/>
      <c r="HKJ121" s="26"/>
      <c r="HKK121" s="26"/>
      <c r="HKL121" s="26"/>
      <c r="HKM121" s="26"/>
      <c r="HKN121" s="26"/>
      <c r="HKO121" s="26"/>
      <c r="HKP121" s="81"/>
      <c r="HKQ121" s="80"/>
      <c r="HKR121" s="80"/>
      <c r="HKS121" s="79"/>
      <c r="HKT121" s="80"/>
      <c r="HKU121" s="79"/>
      <c r="HKV121" s="79"/>
      <c r="HKW121" s="79"/>
      <c r="HKX121" s="25"/>
      <c r="HKY121" s="26"/>
      <c r="HKZ121" s="26"/>
      <c r="HLA121" s="26"/>
      <c r="HLB121" s="26"/>
      <c r="HLC121" s="26"/>
      <c r="HLD121" s="26"/>
      <c r="HLE121" s="26"/>
      <c r="HLF121" s="81"/>
      <c r="HLG121" s="80"/>
      <c r="HLH121" s="80"/>
      <c r="HLI121" s="79"/>
      <c r="HLJ121" s="80"/>
      <c r="HLK121" s="79"/>
      <c r="HLL121" s="79"/>
      <c r="HLM121" s="79"/>
      <c r="HLN121" s="25"/>
      <c r="HLO121" s="26"/>
      <c r="HLP121" s="26"/>
      <c r="HLQ121" s="26"/>
      <c r="HLR121" s="26"/>
      <c r="HLS121" s="26"/>
      <c r="HLT121" s="26"/>
      <c r="HLU121" s="26"/>
      <c r="HLV121" s="81"/>
      <c r="HLW121" s="80"/>
      <c r="HLX121" s="80"/>
      <c r="HLY121" s="79"/>
      <c r="HLZ121" s="80"/>
      <c r="HMA121" s="79"/>
      <c r="HMB121" s="79"/>
      <c r="HMC121" s="79"/>
      <c r="HMD121" s="25"/>
      <c r="HME121" s="26"/>
      <c r="HMF121" s="26"/>
      <c r="HMG121" s="26"/>
      <c r="HMH121" s="26"/>
      <c r="HMI121" s="26"/>
      <c r="HMJ121" s="26"/>
      <c r="HMK121" s="26"/>
      <c r="HML121" s="81"/>
      <c r="HMM121" s="80"/>
      <c r="HMN121" s="80"/>
      <c r="HMO121" s="79"/>
      <c r="HMP121" s="80"/>
      <c r="HMQ121" s="79"/>
      <c r="HMR121" s="79"/>
      <c r="HMS121" s="79"/>
      <c r="HMT121" s="25"/>
      <c r="HMU121" s="26"/>
      <c r="HMV121" s="26"/>
      <c r="HMW121" s="26"/>
      <c r="HMX121" s="26"/>
      <c r="HMY121" s="26"/>
      <c r="HMZ121" s="26"/>
      <c r="HNA121" s="26"/>
      <c r="HNB121" s="81"/>
      <c r="HNC121" s="80"/>
      <c r="HND121" s="80"/>
      <c r="HNE121" s="79"/>
      <c r="HNF121" s="80"/>
      <c r="HNG121" s="79"/>
      <c r="HNH121" s="79"/>
      <c r="HNI121" s="79"/>
      <c r="HNJ121" s="25"/>
      <c r="HNK121" s="26"/>
      <c r="HNL121" s="26"/>
      <c r="HNM121" s="26"/>
      <c r="HNN121" s="26"/>
      <c r="HNO121" s="26"/>
      <c r="HNP121" s="26"/>
      <c r="HNQ121" s="26"/>
      <c r="HNR121" s="81"/>
      <c r="HNS121" s="80"/>
      <c r="HNT121" s="80"/>
      <c r="HNU121" s="79"/>
      <c r="HNV121" s="80"/>
      <c r="HNW121" s="79"/>
      <c r="HNX121" s="79"/>
      <c r="HNY121" s="79"/>
      <c r="HNZ121" s="25"/>
      <c r="HOA121" s="26"/>
      <c r="HOB121" s="26"/>
      <c r="HOC121" s="26"/>
      <c r="HOD121" s="26"/>
      <c r="HOE121" s="26"/>
      <c r="HOF121" s="26"/>
      <c r="HOG121" s="26"/>
      <c r="HOH121" s="81"/>
      <c r="HOI121" s="80"/>
      <c r="HOJ121" s="80"/>
      <c r="HOK121" s="79"/>
      <c r="HOL121" s="80"/>
      <c r="HOM121" s="79"/>
      <c r="HON121" s="79"/>
      <c r="HOO121" s="79"/>
      <c r="HOP121" s="25"/>
      <c r="HOQ121" s="26"/>
      <c r="HOR121" s="26"/>
      <c r="HOS121" s="26"/>
      <c r="HOT121" s="26"/>
      <c r="HOU121" s="26"/>
      <c r="HOV121" s="26"/>
      <c r="HOW121" s="26"/>
      <c r="HOX121" s="81"/>
      <c r="HOY121" s="80"/>
      <c r="HOZ121" s="80"/>
      <c r="HPA121" s="79"/>
      <c r="HPB121" s="80"/>
      <c r="HPC121" s="79"/>
      <c r="HPD121" s="79"/>
      <c r="HPE121" s="79"/>
      <c r="HPF121" s="25"/>
      <c r="HPG121" s="26"/>
      <c r="HPH121" s="26"/>
      <c r="HPI121" s="26"/>
      <c r="HPJ121" s="26"/>
      <c r="HPK121" s="26"/>
      <c r="HPL121" s="26"/>
      <c r="HPM121" s="26"/>
      <c r="HPN121" s="81"/>
      <c r="HPO121" s="80"/>
      <c r="HPP121" s="80"/>
      <c r="HPQ121" s="79"/>
      <c r="HPR121" s="80"/>
      <c r="HPS121" s="79"/>
      <c r="HPT121" s="79"/>
      <c r="HPU121" s="79"/>
      <c r="HPV121" s="25"/>
      <c r="HPW121" s="26"/>
      <c r="HPX121" s="26"/>
      <c r="HPY121" s="26"/>
      <c r="HPZ121" s="26"/>
      <c r="HQA121" s="26"/>
      <c r="HQB121" s="26"/>
      <c r="HQC121" s="26"/>
      <c r="HQD121" s="81"/>
      <c r="HQE121" s="80"/>
      <c r="HQF121" s="80"/>
      <c r="HQG121" s="79"/>
      <c r="HQH121" s="80"/>
      <c r="HQI121" s="79"/>
      <c r="HQJ121" s="79"/>
      <c r="HQK121" s="79"/>
      <c r="HQL121" s="25"/>
      <c r="HQM121" s="26"/>
      <c r="HQN121" s="26"/>
      <c r="HQO121" s="26"/>
      <c r="HQP121" s="26"/>
      <c r="HQQ121" s="26"/>
      <c r="HQR121" s="26"/>
      <c r="HQS121" s="26"/>
      <c r="HQT121" s="81"/>
      <c r="HQU121" s="80"/>
      <c r="HQV121" s="80"/>
      <c r="HQW121" s="79"/>
      <c r="HQX121" s="80"/>
      <c r="HQY121" s="79"/>
      <c r="HQZ121" s="79"/>
      <c r="HRA121" s="79"/>
      <c r="HRB121" s="25"/>
      <c r="HRC121" s="26"/>
      <c r="HRD121" s="26"/>
      <c r="HRE121" s="26"/>
      <c r="HRF121" s="26"/>
      <c r="HRG121" s="26"/>
      <c r="HRH121" s="26"/>
      <c r="HRI121" s="26"/>
      <c r="HRJ121" s="81"/>
      <c r="HRK121" s="80"/>
      <c r="HRL121" s="80"/>
      <c r="HRM121" s="79"/>
      <c r="HRN121" s="80"/>
      <c r="HRO121" s="79"/>
      <c r="HRP121" s="79"/>
      <c r="HRQ121" s="79"/>
      <c r="HRR121" s="25"/>
      <c r="HRS121" s="26"/>
      <c r="HRT121" s="26"/>
      <c r="HRU121" s="26"/>
      <c r="HRV121" s="26"/>
      <c r="HRW121" s="26"/>
      <c r="HRX121" s="26"/>
      <c r="HRY121" s="26"/>
      <c r="HRZ121" s="81"/>
      <c r="HSA121" s="80"/>
      <c r="HSB121" s="80"/>
      <c r="HSC121" s="79"/>
      <c r="HSD121" s="80"/>
      <c r="HSE121" s="79"/>
      <c r="HSF121" s="79"/>
      <c r="HSG121" s="79"/>
      <c r="HSH121" s="25"/>
      <c r="HSI121" s="26"/>
      <c r="HSJ121" s="26"/>
      <c r="HSK121" s="26"/>
      <c r="HSL121" s="26"/>
      <c r="HSM121" s="26"/>
      <c r="HSN121" s="26"/>
      <c r="HSO121" s="26"/>
      <c r="HSP121" s="81"/>
      <c r="HSQ121" s="80"/>
      <c r="HSR121" s="80"/>
      <c r="HSS121" s="79"/>
      <c r="HST121" s="80"/>
      <c r="HSU121" s="79"/>
      <c r="HSV121" s="79"/>
      <c r="HSW121" s="79"/>
      <c r="HSX121" s="25"/>
      <c r="HSY121" s="26"/>
      <c r="HSZ121" s="26"/>
      <c r="HTA121" s="26"/>
      <c r="HTB121" s="26"/>
      <c r="HTC121" s="26"/>
      <c r="HTD121" s="26"/>
      <c r="HTE121" s="26"/>
      <c r="HTF121" s="81"/>
      <c r="HTG121" s="80"/>
      <c r="HTH121" s="80"/>
      <c r="HTI121" s="79"/>
      <c r="HTJ121" s="80"/>
      <c r="HTK121" s="79"/>
      <c r="HTL121" s="79"/>
      <c r="HTM121" s="79"/>
      <c r="HTN121" s="25"/>
      <c r="HTO121" s="26"/>
      <c r="HTP121" s="26"/>
      <c r="HTQ121" s="26"/>
      <c r="HTR121" s="26"/>
      <c r="HTS121" s="26"/>
      <c r="HTT121" s="26"/>
      <c r="HTU121" s="26"/>
      <c r="HTV121" s="81"/>
      <c r="HTW121" s="80"/>
      <c r="HTX121" s="80"/>
      <c r="HTY121" s="79"/>
      <c r="HTZ121" s="80"/>
      <c r="HUA121" s="79"/>
      <c r="HUB121" s="79"/>
      <c r="HUC121" s="79"/>
      <c r="HUD121" s="25"/>
      <c r="HUE121" s="26"/>
      <c r="HUF121" s="26"/>
      <c r="HUG121" s="26"/>
      <c r="HUH121" s="26"/>
      <c r="HUI121" s="26"/>
      <c r="HUJ121" s="26"/>
      <c r="HUK121" s="26"/>
      <c r="HUL121" s="81"/>
      <c r="HUM121" s="80"/>
      <c r="HUN121" s="80"/>
      <c r="HUO121" s="79"/>
      <c r="HUP121" s="80"/>
      <c r="HUQ121" s="79"/>
      <c r="HUR121" s="79"/>
      <c r="HUS121" s="79"/>
      <c r="HUT121" s="25"/>
      <c r="HUU121" s="26"/>
      <c r="HUV121" s="26"/>
      <c r="HUW121" s="26"/>
      <c r="HUX121" s="26"/>
      <c r="HUY121" s="26"/>
      <c r="HUZ121" s="26"/>
      <c r="HVA121" s="26"/>
      <c r="HVB121" s="81"/>
      <c r="HVC121" s="80"/>
      <c r="HVD121" s="80"/>
      <c r="HVE121" s="79"/>
      <c r="HVF121" s="80"/>
      <c r="HVG121" s="79"/>
      <c r="HVH121" s="79"/>
      <c r="HVI121" s="79"/>
      <c r="HVJ121" s="25"/>
      <c r="HVK121" s="26"/>
      <c r="HVL121" s="26"/>
      <c r="HVM121" s="26"/>
      <c r="HVN121" s="26"/>
      <c r="HVO121" s="26"/>
      <c r="HVP121" s="26"/>
      <c r="HVQ121" s="26"/>
      <c r="HVR121" s="81"/>
      <c r="HVS121" s="80"/>
      <c r="HVT121" s="80"/>
      <c r="HVU121" s="79"/>
      <c r="HVV121" s="80"/>
      <c r="HVW121" s="79"/>
      <c r="HVX121" s="79"/>
      <c r="HVY121" s="79"/>
      <c r="HVZ121" s="25"/>
      <c r="HWA121" s="26"/>
      <c r="HWB121" s="26"/>
      <c r="HWC121" s="26"/>
      <c r="HWD121" s="26"/>
      <c r="HWE121" s="26"/>
      <c r="HWF121" s="26"/>
      <c r="HWG121" s="26"/>
      <c r="HWH121" s="81"/>
      <c r="HWI121" s="80"/>
      <c r="HWJ121" s="80"/>
      <c r="HWK121" s="79"/>
      <c r="HWL121" s="80"/>
      <c r="HWM121" s="79"/>
      <c r="HWN121" s="79"/>
      <c r="HWO121" s="79"/>
      <c r="HWP121" s="25"/>
      <c r="HWQ121" s="26"/>
      <c r="HWR121" s="26"/>
      <c r="HWS121" s="26"/>
      <c r="HWT121" s="26"/>
      <c r="HWU121" s="26"/>
      <c r="HWV121" s="26"/>
      <c r="HWW121" s="26"/>
      <c r="HWX121" s="81"/>
      <c r="HWY121" s="80"/>
      <c r="HWZ121" s="80"/>
      <c r="HXA121" s="79"/>
      <c r="HXB121" s="80"/>
      <c r="HXC121" s="79"/>
      <c r="HXD121" s="79"/>
      <c r="HXE121" s="79"/>
      <c r="HXF121" s="25"/>
      <c r="HXG121" s="26"/>
      <c r="HXH121" s="26"/>
      <c r="HXI121" s="26"/>
      <c r="HXJ121" s="26"/>
      <c r="HXK121" s="26"/>
      <c r="HXL121" s="26"/>
      <c r="HXM121" s="26"/>
      <c r="HXN121" s="81"/>
      <c r="HXO121" s="80"/>
      <c r="HXP121" s="80"/>
      <c r="HXQ121" s="79"/>
      <c r="HXR121" s="80"/>
      <c r="HXS121" s="79"/>
      <c r="HXT121" s="79"/>
      <c r="HXU121" s="79"/>
      <c r="HXV121" s="25"/>
      <c r="HXW121" s="26"/>
      <c r="HXX121" s="26"/>
      <c r="HXY121" s="26"/>
      <c r="HXZ121" s="26"/>
      <c r="HYA121" s="26"/>
      <c r="HYB121" s="26"/>
      <c r="HYC121" s="26"/>
      <c r="HYD121" s="81"/>
      <c r="HYE121" s="80"/>
      <c r="HYF121" s="80"/>
      <c r="HYG121" s="79"/>
      <c r="HYH121" s="80"/>
      <c r="HYI121" s="79"/>
      <c r="HYJ121" s="79"/>
      <c r="HYK121" s="79"/>
      <c r="HYL121" s="25"/>
      <c r="HYM121" s="26"/>
      <c r="HYN121" s="26"/>
      <c r="HYO121" s="26"/>
      <c r="HYP121" s="26"/>
      <c r="HYQ121" s="26"/>
      <c r="HYR121" s="26"/>
      <c r="HYS121" s="26"/>
      <c r="HYT121" s="81"/>
      <c r="HYU121" s="80"/>
      <c r="HYV121" s="80"/>
      <c r="HYW121" s="79"/>
      <c r="HYX121" s="80"/>
      <c r="HYY121" s="79"/>
      <c r="HYZ121" s="79"/>
      <c r="HZA121" s="79"/>
      <c r="HZB121" s="25"/>
      <c r="HZC121" s="26"/>
      <c r="HZD121" s="26"/>
      <c r="HZE121" s="26"/>
      <c r="HZF121" s="26"/>
      <c r="HZG121" s="26"/>
      <c r="HZH121" s="26"/>
      <c r="HZI121" s="26"/>
      <c r="HZJ121" s="81"/>
      <c r="HZK121" s="80"/>
      <c r="HZL121" s="80"/>
      <c r="HZM121" s="79"/>
      <c r="HZN121" s="80"/>
      <c r="HZO121" s="79"/>
      <c r="HZP121" s="79"/>
      <c r="HZQ121" s="79"/>
      <c r="HZR121" s="25"/>
      <c r="HZS121" s="26"/>
      <c r="HZT121" s="26"/>
      <c r="HZU121" s="26"/>
      <c r="HZV121" s="26"/>
      <c r="HZW121" s="26"/>
      <c r="HZX121" s="26"/>
      <c r="HZY121" s="26"/>
      <c r="HZZ121" s="81"/>
      <c r="IAA121" s="80"/>
      <c r="IAB121" s="80"/>
      <c r="IAC121" s="79"/>
      <c r="IAD121" s="80"/>
      <c r="IAE121" s="79"/>
      <c r="IAF121" s="79"/>
      <c r="IAG121" s="79"/>
      <c r="IAH121" s="25"/>
      <c r="IAI121" s="26"/>
      <c r="IAJ121" s="26"/>
      <c r="IAK121" s="26"/>
      <c r="IAL121" s="26"/>
      <c r="IAM121" s="26"/>
      <c r="IAN121" s="26"/>
      <c r="IAO121" s="26"/>
      <c r="IAP121" s="81"/>
      <c r="IAQ121" s="80"/>
      <c r="IAR121" s="80"/>
      <c r="IAS121" s="79"/>
      <c r="IAT121" s="80"/>
      <c r="IAU121" s="79"/>
      <c r="IAV121" s="79"/>
      <c r="IAW121" s="79"/>
      <c r="IAX121" s="25"/>
      <c r="IAY121" s="26"/>
      <c r="IAZ121" s="26"/>
      <c r="IBA121" s="26"/>
      <c r="IBB121" s="26"/>
      <c r="IBC121" s="26"/>
      <c r="IBD121" s="26"/>
      <c r="IBE121" s="26"/>
      <c r="IBF121" s="81"/>
      <c r="IBG121" s="80"/>
      <c r="IBH121" s="80"/>
      <c r="IBI121" s="79"/>
      <c r="IBJ121" s="80"/>
      <c r="IBK121" s="79"/>
      <c r="IBL121" s="79"/>
      <c r="IBM121" s="79"/>
      <c r="IBN121" s="25"/>
      <c r="IBO121" s="26"/>
      <c r="IBP121" s="26"/>
      <c r="IBQ121" s="26"/>
      <c r="IBR121" s="26"/>
      <c r="IBS121" s="26"/>
      <c r="IBT121" s="26"/>
      <c r="IBU121" s="26"/>
      <c r="IBV121" s="81"/>
      <c r="IBW121" s="80"/>
      <c r="IBX121" s="80"/>
      <c r="IBY121" s="79"/>
      <c r="IBZ121" s="80"/>
      <c r="ICA121" s="79"/>
      <c r="ICB121" s="79"/>
      <c r="ICC121" s="79"/>
      <c r="ICD121" s="25"/>
      <c r="ICE121" s="26"/>
      <c r="ICF121" s="26"/>
      <c r="ICG121" s="26"/>
      <c r="ICH121" s="26"/>
      <c r="ICI121" s="26"/>
      <c r="ICJ121" s="26"/>
      <c r="ICK121" s="26"/>
      <c r="ICL121" s="81"/>
      <c r="ICM121" s="80"/>
      <c r="ICN121" s="80"/>
      <c r="ICO121" s="79"/>
      <c r="ICP121" s="80"/>
      <c r="ICQ121" s="79"/>
      <c r="ICR121" s="79"/>
      <c r="ICS121" s="79"/>
      <c r="ICT121" s="25"/>
      <c r="ICU121" s="26"/>
      <c r="ICV121" s="26"/>
      <c r="ICW121" s="26"/>
      <c r="ICX121" s="26"/>
      <c r="ICY121" s="26"/>
      <c r="ICZ121" s="26"/>
      <c r="IDA121" s="26"/>
      <c r="IDB121" s="81"/>
      <c r="IDC121" s="80"/>
      <c r="IDD121" s="80"/>
      <c r="IDE121" s="79"/>
      <c r="IDF121" s="80"/>
      <c r="IDG121" s="79"/>
      <c r="IDH121" s="79"/>
      <c r="IDI121" s="79"/>
      <c r="IDJ121" s="25"/>
      <c r="IDK121" s="26"/>
      <c r="IDL121" s="26"/>
      <c r="IDM121" s="26"/>
      <c r="IDN121" s="26"/>
      <c r="IDO121" s="26"/>
      <c r="IDP121" s="26"/>
      <c r="IDQ121" s="26"/>
      <c r="IDR121" s="81"/>
      <c r="IDS121" s="80"/>
      <c r="IDT121" s="80"/>
      <c r="IDU121" s="79"/>
      <c r="IDV121" s="80"/>
      <c r="IDW121" s="79"/>
      <c r="IDX121" s="79"/>
      <c r="IDY121" s="79"/>
      <c r="IDZ121" s="25"/>
      <c r="IEA121" s="26"/>
      <c r="IEB121" s="26"/>
      <c r="IEC121" s="26"/>
      <c r="IED121" s="26"/>
      <c r="IEE121" s="26"/>
      <c r="IEF121" s="26"/>
      <c r="IEG121" s="26"/>
      <c r="IEH121" s="81"/>
      <c r="IEI121" s="80"/>
      <c r="IEJ121" s="80"/>
      <c r="IEK121" s="79"/>
      <c r="IEL121" s="80"/>
      <c r="IEM121" s="79"/>
      <c r="IEN121" s="79"/>
      <c r="IEO121" s="79"/>
      <c r="IEP121" s="25"/>
      <c r="IEQ121" s="26"/>
      <c r="IER121" s="26"/>
      <c r="IES121" s="26"/>
      <c r="IET121" s="26"/>
      <c r="IEU121" s="26"/>
      <c r="IEV121" s="26"/>
      <c r="IEW121" s="26"/>
      <c r="IEX121" s="81"/>
      <c r="IEY121" s="80"/>
      <c r="IEZ121" s="80"/>
      <c r="IFA121" s="79"/>
      <c r="IFB121" s="80"/>
      <c r="IFC121" s="79"/>
      <c r="IFD121" s="79"/>
      <c r="IFE121" s="79"/>
      <c r="IFF121" s="25"/>
      <c r="IFG121" s="26"/>
      <c r="IFH121" s="26"/>
      <c r="IFI121" s="26"/>
      <c r="IFJ121" s="26"/>
      <c r="IFK121" s="26"/>
      <c r="IFL121" s="26"/>
      <c r="IFM121" s="26"/>
      <c r="IFN121" s="81"/>
      <c r="IFO121" s="80"/>
      <c r="IFP121" s="80"/>
      <c r="IFQ121" s="79"/>
      <c r="IFR121" s="80"/>
      <c r="IFS121" s="79"/>
      <c r="IFT121" s="79"/>
      <c r="IFU121" s="79"/>
      <c r="IFV121" s="25"/>
      <c r="IFW121" s="26"/>
      <c r="IFX121" s="26"/>
      <c r="IFY121" s="26"/>
      <c r="IFZ121" s="26"/>
      <c r="IGA121" s="26"/>
      <c r="IGB121" s="26"/>
      <c r="IGC121" s="26"/>
      <c r="IGD121" s="81"/>
      <c r="IGE121" s="80"/>
      <c r="IGF121" s="80"/>
      <c r="IGG121" s="79"/>
      <c r="IGH121" s="80"/>
      <c r="IGI121" s="79"/>
      <c r="IGJ121" s="79"/>
      <c r="IGK121" s="79"/>
      <c r="IGL121" s="25"/>
      <c r="IGM121" s="26"/>
      <c r="IGN121" s="26"/>
      <c r="IGO121" s="26"/>
      <c r="IGP121" s="26"/>
      <c r="IGQ121" s="26"/>
      <c r="IGR121" s="26"/>
      <c r="IGS121" s="26"/>
      <c r="IGT121" s="81"/>
      <c r="IGU121" s="80"/>
      <c r="IGV121" s="80"/>
      <c r="IGW121" s="79"/>
      <c r="IGX121" s="80"/>
      <c r="IGY121" s="79"/>
      <c r="IGZ121" s="79"/>
      <c r="IHA121" s="79"/>
      <c r="IHB121" s="25"/>
      <c r="IHC121" s="26"/>
      <c r="IHD121" s="26"/>
      <c r="IHE121" s="26"/>
      <c r="IHF121" s="26"/>
      <c r="IHG121" s="26"/>
      <c r="IHH121" s="26"/>
      <c r="IHI121" s="26"/>
      <c r="IHJ121" s="81"/>
      <c r="IHK121" s="80"/>
      <c r="IHL121" s="80"/>
      <c r="IHM121" s="79"/>
      <c r="IHN121" s="80"/>
      <c r="IHO121" s="79"/>
      <c r="IHP121" s="79"/>
      <c r="IHQ121" s="79"/>
      <c r="IHR121" s="25"/>
      <c r="IHS121" s="26"/>
      <c r="IHT121" s="26"/>
      <c r="IHU121" s="26"/>
      <c r="IHV121" s="26"/>
      <c r="IHW121" s="26"/>
      <c r="IHX121" s="26"/>
      <c r="IHY121" s="26"/>
      <c r="IHZ121" s="81"/>
      <c r="IIA121" s="80"/>
      <c r="IIB121" s="80"/>
      <c r="IIC121" s="79"/>
      <c r="IID121" s="80"/>
      <c r="IIE121" s="79"/>
      <c r="IIF121" s="79"/>
      <c r="IIG121" s="79"/>
      <c r="IIH121" s="25"/>
      <c r="III121" s="26"/>
      <c r="IIJ121" s="26"/>
      <c r="IIK121" s="26"/>
      <c r="IIL121" s="26"/>
      <c r="IIM121" s="26"/>
      <c r="IIN121" s="26"/>
      <c r="IIO121" s="26"/>
      <c r="IIP121" s="81"/>
      <c r="IIQ121" s="80"/>
      <c r="IIR121" s="80"/>
      <c r="IIS121" s="79"/>
      <c r="IIT121" s="80"/>
      <c r="IIU121" s="79"/>
      <c r="IIV121" s="79"/>
      <c r="IIW121" s="79"/>
      <c r="IIX121" s="25"/>
      <c r="IIY121" s="26"/>
      <c r="IIZ121" s="26"/>
      <c r="IJA121" s="26"/>
      <c r="IJB121" s="26"/>
      <c r="IJC121" s="26"/>
      <c r="IJD121" s="26"/>
      <c r="IJE121" s="26"/>
      <c r="IJF121" s="81"/>
      <c r="IJG121" s="80"/>
      <c r="IJH121" s="80"/>
      <c r="IJI121" s="79"/>
      <c r="IJJ121" s="80"/>
      <c r="IJK121" s="79"/>
      <c r="IJL121" s="79"/>
      <c r="IJM121" s="79"/>
      <c r="IJN121" s="25"/>
      <c r="IJO121" s="26"/>
      <c r="IJP121" s="26"/>
      <c r="IJQ121" s="26"/>
      <c r="IJR121" s="26"/>
      <c r="IJS121" s="26"/>
      <c r="IJT121" s="26"/>
      <c r="IJU121" s="26"/>
      <c r="IJV121" s="81"/>
      <c r="IJW121" s="80"/>
      <c r="IJX121" s="80"/>
      <c r="IJY121" s="79"/>
      <c r="IJZ121" s="80"/>
      <c r="IKA121" s="79"/>
      <c r="IKB121" s="79"/>
      <c r="IKC121" s="79"/>
      <c r="IKD121" s="25"/>
      <c r="IKE121" s="26"/>
      <c r="IKF121" s="26"/>
      <c r="IKG121" s="26"/>
      <c r="IKH121" s="26"/>
      <c r="IKI121" s="26"/>
      <c r="IKJ121" s="26"/>
      <c r="IKK121" s="26"/>
      <c r="IKL121" s="81"/>
      <c r="IKM121" s="80"/>
      <c r="IKN121" s="80"/>
      <c r="IKO121" s="79"/>
      <c r="IKP121" s="80"/>
      <c r="IKQ121" s="79"/>
      <c r="IKR121" s="79"/>
      <c r="IKS121" s="79"/>
      <c r="IKT121" s="25"/>
      <c r="IKU121" s="26"/>
      <c r="IKV121" s="26"/>
      <c r="IKW121" s="26"/>
      <c r="IKX121" s="26"/>
      <c r="IKY121" s="26"/>
      <c r="IKZ121" s="26"/>
      <c r="ILA121" s="26"/>
      <c r="ILB121" s="81"/>
      <c r="ILC121" s="80"/>
      <c r="ILD121" s="80"/>
      <c r="ILE121" s="79"/>
      <c r="ILF121" s="80"/>
      <c r="ILG121" s="79"/>
      <c r="ILH121" s="79"/>
      <c r="ILI121" s="79"/>
      <c r="ILJ121" s="25"/>
      <c r="ILK121" s="26"/>
      <c r="ILL121" s="26"/>
      <c r="ILM121" s="26"/>
      <c r="ILN121" s="26"/>
      <c r="ILO121" s="26"/>
      <c r="ILP121" s="26"/>
      <c r="ILQ121" s="26"/>
      <c r="ILR121" s="81"/>
      <c r="ILS121" s="80"/>
      <c r="ILT121" s="80"/>
      <c r="ILU121" s="79"/>
      <c r="ILV121" s="80"/>
      <c r="ILW121" s="79"/>
      <c r="ILX121" s="79"/>
      <c r="ILY121" s="79"/>
      <c r="ILZ121" s="25"/>
      <c r="IMA121" s="26"/>
      <c r="IMB121" s="26"/>
      <c r="IMC121" s="26"/>
      <c r="IMD121" s="26"/>
      <c r="IME121" s="26"/>
      <c r="IMF121" s="26"/>
      <c r="IMG121" s="26"/>
      <c r="IMH121" s="81"/>
      <c r="IMI121" s="80"/>
      <c r="IMJ121" s="80"/>
      <c r="IMK121" s="79"/>
      <c r="IML121" s="80"/>
      <c r="IMM121" s="79"/>
      <c r="IMN121" s="79"/>
      <c r="IMO121" s="79"/>
      <c r="IMP121" s="25"/>
      <c r="IMQ121" s="26"/>
      <c r="IMR121" s="26"/>
      <c r="IMS121" s="26"/>
      <c r="IMT121" s="26"/>
      <c r="IMU121" s="26"/>
      <c r="IMV121" s="26"/>
      <c r="IMW121" s="26"/>
      <c r="IMX121" s="81"/>
      <c r="IMY121" s="80"/>
      <c r="IMZ121" s="80"/>
      <c r="INA121" s="79"/>
      <c r="INB121" s="80"/>
      <c r="INC121" s="79"/>
      <c r="IND121" s="79"/>
      <c r="INE121" s="79"/>
      <c r="INF121" s="25"/>
      <c r="ING121" s="26"/>
      <c r="INH121" s="26"/>
      <c r="INI121" s="26"/>
      <c r="INJ121" s="26"/>
      <c r="INK121" s="26"/>
      <c r="INL121" s="26"/>
      <c r="INM121" s="26"/>
      <c r="INN121" s="81"/>
      <c r="INO121" s="80"/>
      <c r="INP121" s="80"/>
      <c r="INQ121" s="79"/>
      <c r="INR121" s="80"/>
      <c r="INS121" s="79"/>
      <c r="INT121" s="79"/>
      <c r="INU121" s="79"/>
      <c r="INV121" s="25"/>
      <c r="INW121" s="26"/>
      <c r="INX121" s="26"/>
      <c r="INY121" s="26"/>
      <c r="INZ121" s="26"/>
      <c r="IOA121" s="26"/>
      <c r="IOB121" s="26"/>
      <c r="IOC121" s="26"/>
      <c r="IOD121" s="81"/>
      <c r="IOE121" s="80"/>
      <c r="IOF121" s="80"/>
      <c r="IOG121" s="79"/>
      <c r="IOH121" s="80"/>
      <c r="IOI121" s="79"/>
      <c r="IOJ121" s="79"/>
      <c r="IOK121" s="79"/>
      <c r="IOL121" s="25"/>
      <c r="IOM121" s="26"/>
      <c r="ION121" s="26"/>
      <c r="IOO121" s="26"/>
      <c r="IOP121" s="26"/>
      <c r="IOQ121" s="26"/>
      <c r="IOR121" s="26"/>
      <c r="IOS121" s="26"/>
      <c r="IOT121" s="81"/>
      <c r="IOU121" s="80"/>
      <c r="IOV121" s="80"/>
      <c r="IOW121" s="79"/>
      <c r="IOX121" s="80"/>
      <c r="IOY121" s="79"/>
      <c r="IOZ121" s="79"/>
      <c r="IPA121" s="79"/>
      <c r="IPB121" s="25"/>
      <c r="IPC121" s="26"/>
      <c r="IPD121" s="26"/>
      <c r="IPE121" s="26"/>
      <c r="IPF121" s="26"/>
      <c r="IPG121" s="26"/>
      <c r="IPH121" s="26"/>
      <c r="IPI121" s="26"/>
      <c r="IPJ121" s="81"/>
      <c r="IPK121" s="80"/>
      <c r="IPL121" s="80"/>
      <c r="IPM121" s="79"/>
      <c r="IPN121" s="80"/>
      <c r="IPO121" s="79"/>
      <c r="IPP121" s="79"/>
      <c r="IPQ121" s="79"/>
      <c r="IPR121" s="25"/>
      <c r="IPS121" s="26"/>
      <c r="IPT121" s="26"/>
      <c r="IPU121" s="26"/>
      <c r="IPV121" s="26"/>
      <c r="IPW121" s="26"/>
      <c r="IPX121" s="26"/>
      <c r="IPY121" s="26"/>
      <c r="IPZ121" s="81"/>
      <c r="IQA121" s="80"/>
      <c r="IQB121" s="80"/>
      <c r="IQC121" s="79"/>
      <c r="IQD121" s="80"/>
      <c r="IQE121" s="79"/>
      <c r="IQF121" s="79"/>
      <c r="IQG121" s="79"/>
      <c r="IQH121" s="25"/>
      <c r="IQI121" s="26"/>
      <c r="IQJ121" s="26"/>
      <c r="IQK121" s="26"/>
      <c r="IQL121" s="26"/>
      <c r="IQM121" s="26"/>
      <c r="IQN121" s="26"/>
      <c r="IQO121" s="26"/>
      <c r="IQP121" s="81"/>
      <c r="IQQ121" s="80"/>
      <c r="IQR121" s="80"/>
      <c r="IQS121" s="79"/>
      <c r="IQT121" s="80"/>
      <c r="IQU121" s="79"/>
      <c r="IQV121" s="79"/>
      <c r="IQW121" s="79"/>
      <c r="IQX121" s="25"/>
      <c r="IQY121" s="26"/>
      <c r="IQZ121" s="26"/>
      <c r="IRA121" s="26"/>
      <c r="IRB121" s="26"/>
      <c r="IRC121" s="26"/>
      <c r="IRD121" s="26"/>
      <c r="IRE121" s="26"/>
      <c r="IRF121" s="81"/>
      <c r="IRG121" s="80"/>
      <c r="IRH121" s="80"/>
      <c r="IRI121" s="79"/>
      <c r="IRJ121" s="80"/>
      <c r="IRK121" s="79"/>
      <c r="IRL121" s="79"/>
      <c r="IRM121" s="79"/>
      <c r="IRN121" s="25"/>
      <c r="IRO121" s="26"/>
      <c r="IRP121" s="26"/>
      <c r="IRQ121" s="26"/>
      <c r="IRR121" s="26"/>
      <c r="IRS121" s="26"/>
      <c r="IRT121" s="26"/>
      <c r="IRU121" s="26"/>
      <c r="IRV121" s="81"/>
      <c r="IRW121" s="80"/>
      <c r="IRX121" s="80"/>
      <c r="IRY121" s="79"/>
      <c r="IRZ121" s="80"/>
      <c r="ISA121" s="79"/>
      <c r="ISB121" s="79"/>
      <c r="ISC121" s="79"/>
      <c r="ISD121" s="25"/>
      <c r="ISE121" s="26"/>
      <c r="ISF121" s="26"/>
      <c r="ISG121" s="26"/>
      <c r="ISH121" s="26"/>
      <c r="ISI121" s="26"/>
      <c r="ISJ121" s="26"/>
      <c r="ISK121" s="26"/>
      <c r="ISL121" s="81"/>
      <c r="ISM121" s="80"/>
      <c r="ISN121" s="80"/>
      <c r="ISO121" s="79"/>
      <c r="ISP121" s="80"/>
      <c r="ISQ121" s="79"/>
      <c r="ISR121" s="79"/>
      <c r="ISS121" s="79"/>
      <c r="IST121" s="25"/>
      <c r="ISU121" s="26"/>
      <c r="ISV121" s="26"/>
      <c r="ISW121" s="26"/>
      <c r="ISX121" s="26"/>
      <c r="ISY121" s="26"/>
      <c r="ISZ121" s="26"/>
      <c r="ITA121" s="26"/>
      <c r="ITB121" s="81"/>
      <c r="ITC121" s="80"/>
      <c r="ITD121" s="80"/>
      <c r="ITE121" s="79"/>
      <c r="ITF121" s="80"/>
      <c r="ITG121" s="79"/>
      <c r="ITH121" s="79"/>
      <c r="ITI121" s="79"/>
      <c r="ITJ121" s="25"/>
      <c r="ITK121" s="26"/>
      <c r="ITL121" s="26"/>
      <c r="ITM121" s="26"/>
      <c r="ITN121" s="26"/>
      <c r="ITO121" s="26"/>
      <c r="ITP121" s="26"/>
      <c r="ITQ121" s="26"/>
      <c r="ITR121" s="81"/>
      <c r="ITS121" s="80"/>
      <c r="ITT121" s="80"/>
      <c r="ITU121" s="79"/>
      <c r="ITV121" s="80"/>
      <c r="ITW121" s="79"/>
      <c r="ITX121" s="79"/>
      <c r="ITY121" s="79"/>
      <c r="ITZ121" s="25"/>
      <c r="IUA121" s="26"/>
      <c r="IUB121" s="26"/>
      <c r="IUC121" s="26"/>
      <c r="IUD121" s="26"/>
      <c r="IUE121" s="26"/>
      <c r="IUF121" s="26"/>
      <c r="IUG121" s="26"/>
      <c r="IUH121" s="81"/>
      <c r="IUI121" s="80"/>
      <c r="IUJ121" s="80"/>
      <c r="IUK121" s="79"/>
      <c r="IUL121" s="80"/>
      <c r="IUM121" s="79"/>
      <c r="IUN121" s="79"/>
      <c r="IUO121" s="79"/>
      <c r="IUP121" s="25"/>
      <c r="IUQ121" s="26"/>
      <c r="IUR121" s="26"/>
      <c r="IUS121" s="26"/>
      <c r="IUT121" s="26"/>
      <c r="IUU121" s="26"/>
      <c r="IUV121" s="26"/>
      <c r="IUW121" s="26"/>
      <c r="IUX121" s="81"/>
      <c r="IUY121" s="80"/>
      <c r="IUZ121" s="80"/>
      <c r="IVA121" s="79"/>
      <c r="IVB121" s="80"/>
      <c r="IVC121" s="79"/>
      <c r="IVD121" s="79"/>
      <c r="IVE121" s="79"/>
      <c r="IVF121" s="25"/>
      <c r="IVG121" s="26"/>
      <c r="IVH121" s="26"/>
      <c r="IVI121" s="26"/>
      <c r="IVJ121" s="26"/>
      <c r="IVK121" s="26"/>
      <c r="IVL121" s="26"/>
      <c r="IVM121" s="26"/>
      <c r="IVN121" s="81"/>
      <c r="IVO121" s="80"/>
      <c r="IVP121" s="80"/>
      <c r="IVQ121" s="79"/>
      <c r="IVR121" s="80"/>
      <c r="IVS121" s="79"/>
      <c r="IVT121" s="79"/>
      <c r="IVU121" s="79"/>
      <c r="IVV121" s="25"/>
      <c r="IVW121" s="26"/>
      <c r="IVX121" s="26"/>
      <c r="IVY121" s="26"/>
      <c r="IVZ121" s="26"/>
      <c r="IWA121" s="26"/>
      <c r="IWB121" s="26"/>
      <c r="IWC121" s="26"/>
      <c r="IWD121" s="81"/>
      <c r="IWE121" s="80"/>
      <c r="IWF121" s="80"/>
      <c r="IWG121" s="79"/>
      <c r="IWH121" s="80"/>
      <c r="IWI121" s="79"/>
      <c r="IWJ121" s="79"/>
      <c r="IWK121" s="79"/>
      <c r="IWL121" s="25"/>
      <c r="IWM121" s="26"/>
      <c r="IWN121" s="26"/>
      <c r="IWO121" s="26"/>
      <c r="IWP121" s="26"/>
      <c r="IWQ121" s="26"/>
      <c r="IWR121" s="26"/>
      <c r="IWS121" s="26"/>
      <c r="IWT121" s="81"/>
      <c r="IWU121" s="80"/>
      <c r="IWV121" s="80"/>
      <c r="IWW121" s="79"/>
      <c r="IWX121" s="80"/>
      <c r="IWY121" s="79"/>
      <c r="IWZ121" s="79"/>
      <c r="IXA121" s="79"/>
      <c r="IXB121" s="25"/>
      <c r="IXC121" s="26"/>
      <c r="IXD121" s="26"/>
      <c r="IXE121" s="26"/>
      <c r="IXF121" s="26"/>
      <c r="IXG121" s="26"/>
      <c r="IXH121" s="26"/>
      <c r="IXI121" s="26"/>
      <c r="IXJ121" s="81"/>
      <c r="IXK121" s="80"/>
      <c r="IXL121" s="80"/>
      <c r="IXM121" s="79"/>
      <c r="IXN121" s="80"/>
      <c r="IXO121" s="79"/>
      <c r="IXP121" s="79"/>
      <c r="IXQ121" s="79"/>
      <c r="IXR121" s="25"/>
      <c r="IXS121" s="26"/>
      <c r="IXT121" s="26"/>
      <c r="IXU121" s="26"/>
      <c r="IXV121" s="26"/>
      <c r="IXW121" s="26"/>
      <c r="IXX121" s="26"/>
      <c r="IXY121" s="26"/>
      <c r="IXZ121" s="81"/>
      <c r="IYA121" s="80"/>
      <c r="IYB121" s="80"/>
      <c r="IYC121" s="79"/>
      <c r="IYD121" s="80"/>
      <c r="IYE121" s="79"/>
      <c r="IYF121" s="79"/>
      <c r="IYG121" s="79"/>
      <c r="IYH121" s="25"/>
      <c r="IYI121" s="26"/>
      <c r="IYJ121" s="26"/>
      <c r="IYK121" s="26"/>
      <c r="IYL121" s="26"/>
      <c r="IYM121" s="26"/>
      <c r="IYN121" s="26"/>
      <c r="IYO121" s="26"/>
      <c r="IYP121" s="81"/>
      <c r="IYQ121" s="80"/>
      <c r="IYR121" s="80"/>
      <c r="IYS121" s="79"/>
      <c r="IYT121" s="80"/>
      <c r="IYU121" s="79"/>
      <c r="IYV121" s="79"/>
      <c r="IYW121" s="79"/>
      <c r="IYX121" s="25"/>
      <c r="IYY121" s="26"/>
      <c r="IYZ121" s="26"/>
      <c r="IZA121" s="26"/>
      <c r="IZB121" s="26"/>
      <c r="IZC121" s="26"/>
      <c r="IZD121" s="26"/>
      <c r="IZE121" s="26"/>
      <c r="IZF121" s="81"/>
      <c r="IZG121" s="80"/>
      <c r="IZH121" s="80"/>
      <c r="IZI121" s="79"/>
      <c r="IZJ121" s="80"/>
      <c r="IZK121" s="79"/>
      <c r="IZL121" s="79"/>
      <c r="IZM121" s="79"/>
      <c r="IZN121" s="25"/>
      <c r="IZO121" s="26"/>
      <c r="IZP121" s="26"/>
      <c r="IZQ121" s="26"/>
      <c r="IZR121" s="26"/>
      <c r="IZS121" s="26"/>
      <c r="IZT121" s="26"/>
      <c r="IZU121" s="26"/>
      <c r="IZV121" s="81"/>
      <c r="IZW121" s="80"/>
      <c r="IZX121" s="80"/>
      <c r="IZY121" s="79"/>
      <c r="IZZ121" s="80"/>
      <c r="JAA121" s="79"/>
      <c r="JAB121" s="79"/>
      <c r="JAC121" s="79"/>
      <c r="JAD121" s="25"/>
      <c r="JAE121" s="26"/>
      <c r="JAF121" s="26"/>
      <c r="JAG121" s="26"/>
      <c r="JAH121" s="26"/>
      <c r="JAI121" s="26"/>
      <c r="JAJ121" s="26"/>
      <c r="JAK121" s="26"/>
      <c r="JAL121" s="81"/>
      <c r="JAM121" s="80"/>
      <c r="JAN121" s="80"/>
      <c r="JAO121" s="79"/>
      <c r="JAP121" s="80"/>
      <c r="JAQ121" s="79"/>
      <c r="JAR121" s="79"/>
      <c r="JAS121" s="79"/>
      <c r="JAT121" s="25"/>
      <c r="JAU121" s="26"/>
      <c r="JAV121" s="26"/>
      <c r="JAW121" s="26"/>
      <c r="JAX121" s="26"/>
      <c r="JAY121" s="26"/>
      <c r="JAZ121" s="26"/>
      <c r="JBA121" s="26"/>
      <c r="JBB121" s="81"/>
      <c r="JBC121" s="80"/>
      <c r="JBD121" s="80"/>
      <c r="JBE121" s="79"/>
      <c r="JBF121" s="80"/>
      <c r="JBG121" s="79"/>
      <c r="JBH121" s="79"/>
      <c r="JBI121" s="79"/>
      <c r="JBJ121" s="25"/>
      <c r="JBK121" s="26"/>
      <c r="JBL121" s="26"/>
      <c r="JBM121" s="26"/>
      <c r="JBN121" s="26"/>
      <c r="JBO121" s="26"/>
      <c r="JBP121" s="26"/>
      <c r="JBQ121" s="26"/>
      <c r="JBR121" s="81"/>
      <c r="JBS121" s="80"/>
      <c r="JBT121" s="80"/>
      <c r="JBU121" s="79"/>
      <c r="JBV121" s="80"/>
      <c r="JBW121" s="79"/>
      <c r="JBX121" s="79"/>
      <c r="JBY121" s="79"/>
      <c r="JBZ121" s="25"/>
      <c r="JCA121" s="26"/>
      <c r="JCB121" s="26"/>
      <c r="JCC121" s="26"/>
      <c r="JCD121" s="26"/>
      <c r="JCE121" s="26"/>
      <c r="JCF121" s="26"/>
      <c r="JCG121" s="26"/>
      <c r="JCH121" s="81"/>
      <c r="JCI121" s="80"/>
      <c r="JCJ121" s="80"/>
      <c r="JCK121" s="79"/>
      <c r="JCL121" s="80"/>
      <c r="JCM121" s="79"/>
      <c r="JCN121" s="79"/>
      <c r="JCO121" s="79"/>
      <c r="JCP121" s="25"/>
      <c r="JCQ121" s="26"/>
      <c r="JCR121" s="26"/>
      <c r="JCS121" s="26"/>
      <c r="JCT121" s="26"/>
      <c r="JCU121" s="26"/>
      <c r="JCV121" s="26"/>
      <c r="JCW121" s="26"/>
      <c r="JCX121" s="81"/>
      <c r="JCY121" s="80"/>
      <c r="JCZ121" s="80"/>
      <c r="JDA121" s="79"/>
      <c r="JDB121" s="80"/>
      <c r="JDC121" s="79"/>
      <c r="JDD121" s="79"/>
      <c r="JDE121" s="79"/>
      <c r="JDF121" s="25"/>
      <c r="JDG121" s="26"/>
      <c r="JDH121" s="26"/>
      <c r="JDI121" s="26"/>
      <c r="JDJ121" s="26"/>
      <c r="JDK121" s="26"/>
      <c r="JDL121" s="26"/>
      <c r="JDM121" s="26"/>
      <c r="JDN121" s="81"/>
      <c r="JDO121" s="80"/>
      <c r="JDP121" s="80"/>
      <c r="JDQ121" s="79"/>
      <c r="JDR121" s="80"/>
      <c r="JDS121" s="79"/>
      <c r="JDT121" s="79"/>
      <c r="JDU121" s="79"/>
      <c r="JDV121" s="25"/>
      <c r="JDW121" s="26"/>
      <c r="JDX121" s="26"/>
      <c r="JDY121" s="26"/>
      <c r="JDZ121" s="26"/>
      <c r="JEA121" s="26"/>
      <c r="JEB121" s="26"/>
      <c r="JEC121" s="26"/>
      <c r="JED121" s="81"/>
      <c r="JEE121" s="80"/>
      <c r="JEF121" s="80"/>
      <c r="JEG121" s="79"/>
      <c r="JEH121" s="80"/>
      <c r="JEI121" s="79"/>
      <c r="JEJ121" s="79"/>
      <c r="JEK121" s="79"/>
      <c r="JEL121" s="25"/>
      <c r="JEM121" s="26"/>
      <c r="JEN121" s="26"/>
      <c r="JEO121" s="26"/>
      <c r="JEP121" s="26"/>
      <c r="JEQ121" s="26"/>
      <c r="JER121" s="26"/>
      <c r="JES121" s="26"/>
      <c r="JET121" s="81"/>
      <c r="JEU121" s="80"/>
      <c r="JEV121" s="80"/>
      <c r="JEW121" s="79"/>
      <c r="JEX121" s="80"/>
      <c r="JEY121" s="79"/>
      <c r="JEZ121" s="79"/>
      <c r="JFA121" s="79"/>
      <c r="JFB121" s="25"/>
      <c r="JFC121" s="26"/>
      <c r="JFD121" s="26"/>
      <c r="JFE121" s="26"/>
      <c r="JFF121" s="26"/>
      <c r="JFG121" s="26"/>
      <c r="JFH121" s="26"/>
      <c r="JFI121" s="26"/>
      <c r="JFJ121" s="81"/>
      <c r="JFK121" s="80"/>
      <c r="JFL121" s="80"/>
      <c r="JFM121" s="79"/>
      <c r="JFN121" s="80"/>
      <c r="JFO121" s="79"/>
      <c r="JFP121" s="79"/>
      <c r="JFQ121" s="79"/>
      <c r="JFR121" s="25"/>
      <c r="JFS121" s="26"/>
      <c r="JFT121" s="26"/>
      <c r="JFU121" s="26"/>
      <c r="JFV121" s="26"/>
      <c r="JFW121" s="26"/>
      <c r="JFX121" s="26"/>
      <c r="JFY121" s="26"/>
      <c r="JFZ121" s="81"/>
      <c r="JGA121" s="80"/>
      <c r="JGB121" s="80"/>
      <c r="JGC121" s="79"/>
      <c r="JGD121" s="80"/>
      <c r="JGE121" s="79"/>
      <c r="JGF121" s="79"/>
      <c r="JGG121" s="79"/>
      <c r="JGH121" s="25"/>
      <c r="JGI121" s="26"/>
      <c r="JGJ121" s="26"/>
      <c r="JGK121" s="26"/>
      <c r="JGL121" s="26"/>
      <c r="JGM121" s="26"/>
      <c r="JGN121" s="26"/>
      <c r="JGO121" s="26"/>
      <c r="JGP121" s="81"/>
      <c r="JGQ121" s="80"/>
      <c r="JGR121" s="80"/>
      <c r="JGS121" s="79"/>
      <c r="JGT121" s="80"/>
      <c r="JGU121" s="79"/>
      <c r="JGV121" s="79"/>
      <c r="JGW121" s="79"/>
      <c r="JGX121" s="25"/>
      <c r="JGY121" s="26"/>
      <c r="JGZ121" s="26"/>
      <c r="JHA121" s="26"/>
      <c r="JHB121" s="26"/>
      <c r="JHC121" s="26"/>
      <c r="JHD121" s="26"/>
      <c r="JHE121" s="26"/>
      <c r="JHF121" s="81"/>
      <c r="JHG121" s="80"/>
      <c r="JHH121" s="80"/>
      <c r="JHI121" s="79"/>
      <c r="JHJ121" s="80"/>
      <c r="JHK121" s="79"/>
      <c r="JHL121" s="79"/>
      <c r="JHM121" s="79"/>
      <c r="JHN121" s="25"/>
      <c r="JHO121" s="26"/>
      <c r="JHP121" s="26"/>
      <c r="JHQ121" s="26"/>
      <c r="JHR121" s="26"/>
      <c r="JHS121" s="26"/>
      <c r="JHT121" s="26"/>
      <c r="JHU121" s="26"/>
      <c r="JHV121" s="81"/>
      <c r="JHW121" s="80"/>
      <c r="JHX121" s="80"/>
      <c r="JHY121" s="79"/>
      <c r="JHZ121" s="80"/>
      <c r="JIA121" s="79"/>
      <c r="JIB121" s="79"/>
      <c r="JIC121" s="79"/>
      <c r="JID121" s="25"/>
      <c r="JIE121" s="26"/>
      <c r="JIF121" s="26"/>
      <c r="JIG121" s="26"/>
      <c r="JIH121" s="26"/>
      <c r="JII121" s="26"/>
      <c r="JIJ121" s="26"/>
      <c r="JIK121" s="26"/>
      <c r="JIL121" s="81"/>
      <c r="JIM121" s="80"/>
      <c r="JIN121" s="80"/>
      <c r="JIO121" s="79"/>
      <c r="JIP121" s="80"/>
      <c r="JIQ121" s="79"/>
      <c r="JIR121" s="79"/>
      <c r="JIS121" s="79"/>
      <c r="JIT121" s="25"/>
      <c r="JIU121" s="26"/>
      <c r="JIV121" s="26"/>
      <c r="JIW121" s="26"/>
      <c r="JIX121" s="26"/>
      <c r="JIY121" s="26"/>
      <c r="JIZ121" s="26"/>
      <c r="JJA121" s="26"/>
      <c r="JJB121" s="81"/>
      <c r="JJC121" s="80"/>
      <c r="JJD121" s="80"/>
      <c r="JJE121" s="79"/>
      <c r="JJF121" s="80"/>
      <c r="JJG121" s="79"/>
      <c r="JJH121" s="79"/>
      <c r="JJI121" s="79"/>
      <c r="JJJ121" s="25"/>
      <c r="JJK121" s="26"/>
      <c r="JJL121" s="26"/>
      <c r="JJM121" s="26"/>
      <c r="JJN121" s="26"/>
      <c r="JJO121" s="26"/>
      <c r="JJP121" s="26"/>
      <c r="JJQ121" s="26"/>
      <c r="JJR121" s="81"/>
      <c r="JJS121" s="80"/>
      <c r="JJT121" s="80"/>
      <c r="JJU121" s="79"/>
      <c r="JJV121" s="80"/>
      <c r="JJW121" s="79"/>
      <c r="JJX121" s="79"/>
      <c r="JJY121" s="79"/>
      <c r="JJZ121" s="25"/>
      <c r="JKA121" s="26"/>
      <c r="JKB121" s="26"/>
      <c r="JKC121" s="26"/>
      <c r="JKD121" s="26"/>
      <c r="JKE121" s="26"/>
      <c r="JKF121" s="26"/>
      <c r="JKG121" s="26"/>
      <c r="JKH121" s="81"/>
      <c r="JKI121" s="80"/>
      <c r="JKJ121" s="80"/>
      <c r="JKK121" s="79"/>
      <c r="JKL121" s="80"/>
      <c r="JKM121" s="79"/>
      <c r="JKN121" s="79"/>
      <c r="JKO121" s="79"/>
      <c r="JKP121" s="25"/>
      <c r="JKQ121" s="26"/>
      <c r="JKR121" s="26"/>
      <c r="JKS121" s="26"/>
      <c r="JKT121" s="26"/>
      <c r="JKU121" s="26"/>
      <c r="JKV121" s="26"/>
      <c r="JKW121" s="26"/>
      <c r="JKX121" s="81"/>
      <c r="JKY121" s="80"/>
      <c r="JKZ121" s="80"/>
      <c r="JLA121" s="79"/>
      <c r="JLB121" s="80"/>
      <c r="JLC121" s="79"/>
      <c r="JLD121" s="79"/>
      <c r="JLE121" s="79"/>
      <c r="JLF121" s="25"/>
      <c r="JLG121" s="26"/>
      <c r="JLH121" s="26"/>
      <c r="JLI121" s="26"/>
      <c r="JLJ121" s="26"/>
      <c r="JLK121" s="26"/>
      <c r="JLL121" s="26"/>
      <c r="JLM121" s="26"/>
      <c r="JLN121" s="81"/>
      <c r="JLO121" s="80"/>
      <c r="JLP121" s="80"/>
      <c r="JLQ121" s="79"/>
      <c r="JLR121" s="80"/>
      <c r="JLS121" s="79"/>
      <c r="JLT121" s="79"/>
      <c r="JLU121" s="79"/>
      <c r="JLV121" s="25"/>
      <c r="JLW121" s="26"/>
      <c r="JLX121" s="26"/>
      <c r="JLY121" s="26"/>
      <c r="JLZ121" s="26"/>
      <c r="JMA121" s="26"/>
      <c r="JMB121" s="26"/>
      <c r="JMC121" s="26"/>
      <c r="JMD121" s="81"/>
      <c r="JME121" s="80"/>
      <c r="JMF121" s="80"/>
      <c r="JMG121" s="79"/>
      <c r="JMH121" s="80"/>
      <c r="JMI121" s="79"/>
      <c r="JMJ121" s="79"/>
      <c r="JMK121" s="79"/>
      <c r="JML121" s="25"/>
      <c r="JMM121" s="26"/>
      <c r="JMN121" s="26"/>
      <c r="JMO121" s="26"/>
      <c r="JMP121" s="26"/>
      <c r="JMQ121" s="26"/>
      <c r="JMR121" s="26"/>
      <c r="JMS121" s="26"/>
      <c r="JMT121" s="81"/>
      <c r="JMU121" s="80"/>
      <c r="JMV121" s="80"/>
      <c r="JMW121" s="79"/>
      <c r="JMX121" s="80"/>
      <c r="JMY121" s="79"/>
      <c r="JMZ121" s="79"/>
      <c r="JNA121" s="79"/>
      <c r="JNB121" s="25"/>
      <c r="JNC121" s="26"/>
      <c r="JND121" s="26"/>
      <c r="JNE121" s="26"/>
      <c r="JNF121" s="26"/>
      <c r="JNG121" s="26"/>
      <c r="JNH121" s="26"/>
      <c r="JNI121" s="26"/>
      <c r="JNJ121" s="81"/>
      <c r="JNK121" s="80"/>
      <c r="JNL121" s="80"/>
      <c r="JNM121" s="79"/>
      <c r="JNN121" s="80"/>
      <c r="JNO121" s="79"/>
      <c r="JNP121" s="79"/>
      <c r="JNQ121" s="79"/>
      <c r="JNR121" s="25"/>
      <c r="JNS121" s="26"/>
      <c r="JNT121" s="26"/>
      <c r="JNU121" s="26"/>
      <c r="JNV121" s="26"/>
      <c r="JNW121" s="26"/>
      <c r="JNX121" s="26"/>
      <c r="JNY121" s="26"/>
      <c r="JNZ121" s="81"/>
      <c r="JOA121" s="80"/>
      <c r="JOB121" s="80"/>
      <c r="JOC121" s="79"/>
      <c r="JOD121" s="80"/>
      <c r="JOE121" s="79"/>
      <c r="JOF121" s="79"/>
      <c r="JOG121" s="79"/>
      <c r="JOH121" s="25"/>
      <c r="JOI121" s="26"/>
      <c r="JOJ121" s="26"/>
      <c r="JOK121" s="26"/>
      <c r="JOL121" s="26"/>
      <c r="JOM121" s="26"/>
      <c r="JON121" s="26"/>
      <c r="JOO121" s="26"/>
      <c r="JOP121" s="81"/>
      <c r="JOQ121" s="80"/>
      <c r="JOR121" s="80"/>
      <c r="JOS121" s="79"/>
      <c r="JOT121" s="80"/>
      <c r="JOU121" s="79"/>
      <c r="JOV121" s="79"/>
      <c r="JOW121" s="79"/>
      <c r="JOX121" s="25"/>
      <c r="JOY121" s="26"/>
      <c r="JOZ121" s="26"/>
      <c r="JPA121" s="26"/>
      <c r="JPB121" s="26"/>
      <c r="JPC121" s="26"/>
      <c r="JPD121" s="26"/>
      <c r="JPE121" s="26"/>
      <c r="JPF121" s="81"/>
      <c r="JPG121" s="80"/>
      <c r="JPH121" s="80"/>
      <c r="JPI121" s="79"/>
      <c r="JPJ121" s="80"/>
      <c r="JPK121" s="79"/>
      <c r="JPL121" s="79"/>
      <c r="JPM121" s="79"/>
      <c r="JPN121" s="25"/>
      <c r="JPO121" s="26"/>
      <c r="JPP121" s="26"/>
      <c r="JPQ121" s="26"/>
      <c r="JPR121" s="26"/>
      <c r="JPS121" s="26"/>
      <c r="JPT121" s="26"/>
      <c r="JPU121" s="26"/>
      <c r="JPV121" s="81"/>
      <c r="JPW121" s="80"/>
      <c r="JPX121" s="80"/>
      <c r="JPY121" s="79"/>
      <c r="JPZ121" s="80"/>
      <c r="JQA121" s="79"/>
      <c r="JQB121" s="79"/>
      <c r="JQC121" s="79"/>
      <c r="JQD121" s="25"/>
      <c r="JQE121" s="26"/>
      <c r="JQF121" s="26"/>
      <c r="JQG121" s="26"/>
      <c r="JQH121" s="26"/>
      <c r="JQI121" s="26"/>
      <c r="JQJ121" s="26"/>
      <c r="JQK121" s="26"/>
      <c r="JQL121" s="81"/>
      <c r="JQM121" s="80"/>
      <c r="JQN121" s="80"/>
      <c r="JQO121" s="79"/>
      <c r="JQP121" s="80"/>
      <c r="JQQ121" s="79"/>
      <c r="JQR121" s="79"/>
      <c r="JQS121" s="79"/>
      <c r="JQT121" s="25"/>
      <c r="JQU121" s="26"/>
      <c r="JQV121" s="26"/>
      <c r="JQW121" s="26"/>
      <c r="JQX121" s="26"/>
      <c r="JQY121" s="26"/>
      <c r="JQZ121" s="26"/>
      <c r="JRA121" s="26"/>
      <c r="JRB121" s="81"/>
      <c r="JRC121" s="80"/>
      <c r="JRD121" s="80"/>
      <c r="JRE121" s="79"/>
      <c r="JRF121" s="80"/>
      <c r="JRG121" s="79"/>
      <c r="JRH121" s="79"/>
      <c r="JRI121" s="79"/>
      <c r="JRJ121" s="25"/>
      <c r="JRK121" s="26"/>
      <c r="JRL121" s="26"/>
      <c r="JRM121" s="26"/>
      <c r="JRN121" s="26"/>
      <c r="JRO121" s="26"/>
      <c r="JRP121" s="26"/>
      <c r="JRQ121" s="26"/>
      <c r="JRR121" s="81"/>
      <c r="JRS121" s="80"/>
      <c r="JRT121" s="80"/>
      <c r="JRU121" s="79"/>
      <c r="JRV121" s="80"/>
      <c r="JRW121" s="79"/>
      <c r="JRX121" s="79"/>
      <c r="JRY121" s="79"/>
      <c r="JRZ121" s="25"/>
      <c r="JSA121" s="26"/>
      <c r="JSB121" s="26"/>
      <c r="JSC121" s="26"/>
      <c r="JSD121" s="26"/>
      <c r="JSE121" s="26"/>
      <c r="JSF121" s="26"/>
      <c r="JSG121" s="26"/>
      <c r="JSH121" s="81"/>
      <c r="JSI121" s="80"/>
      <c r="JSJ121" s="80"/>
      <c r="JSK121" s="79"/>
      <c r="JSL121" s="80"/>
      <c r="JSM121" s="79"/>
      <c r="JSN121" s="79"/>
      <c r="JSO121" s="79"/>
      <c r="JSP121" s="25"/>
      <c r="JSQ121" s="26"/>
      <c r="JSR121" s="26"/>
      <c r="JSS121" s="26"/>
      <c r="JST121" s="26"/>
      <c r="JSU121" s="26"/>
      <c r="JSV121" s="26"/>
      <c r="JSW121" s="26"/>
      <c r="JSX121" s="81"/>
      <c r="JSY121" s="80"/>
      <c r="JSZ121" s="80"/>
      <c r="JTA121" s="79"/>
      <c r="JTB121" s="80"/>
      <c r="JTC121" s="79"/>
      <c r="JTD121" s="79"/>
      <c r="JTE121" s="79"/>
      <c r="JTF121" s="25"/>
      <c r="JTG121" s="26"/>
      <c r="JTH121" s="26"/>
      <c r="JTI121" s="26"/>
      <c r="JTJ121" s="26"/>
      <c r="JTK121" s="26"/>
      <c r="JTL121" s="26"/>
      <c r="JTM121" s="26"/>
      <c r="JTN121" s="81"/>
      <c r="JTO121" s="80"/>
      <c r="JTP121" s="80"/>
      <c r="JTQ121" s="79"/>
      <c r="JTR121" s="80"/>
      <c r="JTS121" s="79"/>
      <c r="JTT121" s="79"/>
      <c r="JTU121" s="79"/>
      <c r="JTV121" s="25"/>
      <c r="JTW121" s="26"/>
      <c r="JTX121" s="26"/>
      <c r="JTY121" s="26"/>
      <c r="JTZ121" s="26"/>
      <c r="JUA121" s="26"/>
      <c r="JUB121" s="26"/>
      <c r="JUC121" s="26"/>
      <c r="JUD121" s="81"/>
      <c r="JUE121" s="80"/>
      <c r="JUF121" s="80"/>
      <c r="JUG121" s="79"/>
      <c r="JUH121" s="80"/>
      <c r="JUI121" s="79"/>
      <c r="JUJ121" s="79"/>
      <c r="JUK121" s="79"/>
      <c r="JUL121" s="25"/>
      <c r="JUM121" s="26"/>
      <c r="JUN121" s="26"/>
      <c r="JUO121" s="26"/>
      <c r="JUP121" s="26"/>
      <c r="JUQ121" s="26"/>
      <c r="JUR121" s="26"/>
      <c r="JUS121" s="26"/>
      <c r="JUT121" s="81"/>
      <c r="JUU121" s="80"/>
      <c r="JUV121" s="80"/>
      <c r="JUW121" s="79"/>
      <c r="JUX121" s="80"/>
      <c r="JUY121" s="79"/>
      <c r="JUZ121" s="79"/>
      <c r="JVA121" s="79"/>
      <c r="JVB121" s="25"/>
      <c r="JVC121" s="26"/>
      <c r="JVD121" s="26"/>
      <c r="JVE121" s="26"/>
      <c r="JVF121" s="26"/>
      <c r="JVG121" s="26"/>
      <c r="JVH121" s="26"/>
      <c r="JVI121" s="26"/>
      <c r="JVJ121" s="81"/>
      <c r="JVK121" s="80"/>
      <c r="JVL121" s="80"/>
      <c r="JVM121" s="79"/>
      <c r="JVN121" s="80"/>
      <c r="JVO121" s="79"/>
      <c r="JVP121" s="79"/>
      <c r="JVQ121" s="79"/>
      <c r="JVR121" s="25"/>
      <c r="JVS121" s="26"/>
      <c r="JVT121" s="26"/>
      <c r="JVU121" s="26"/>
      <c r="JVV121" s="26"/>
      <c r="JVW121" s="26"/>
      <c r="JVX121" s="26"/>
      <c r="JVY121" s="26"/>
      <c r="JVZ121" s="81"/>
      <c r="JWA121" s="80"/>
      <c r="JWB121" s="80"/>
      <c r="JWC121" s="79"/>
      <c r="JWD121" s="80"/>
      <c r="JWE121" s="79"/>
      <c r="JWF121" s="79"/>
      <c r="JWG121" s="79"/>
      <c r="JWH121" s="25"/>
      <c r="JWI121" s="26"/>
      <c r="JWJ121" s="26"/>
      <c r="JWK121" s="26"/>
      <c r="JWL121" s="26"/>
      <c r="JWM121" s="26"/>
      <c r="JWN121" s="26"/>
      <c r="JWO121" s="26"/>
      <c r="JWP121" s="81"/>
      <c r="JWQ121" s="80"/>
      <c r="JWR121" s="80"/>
      <c r="JWS121" s="79"/>
      <c r="JWT121" s="80"/>
      <c r="JWU121" s="79"/>
      <c r="JWV121" s="79"/>
      <c r="JWW121" s="79"/>
      <c r="JWX121" s="25"/>
      <c r="JWY121" s="26"/>
      <c r="JWZ121" s="26"/>
      <c r="JXA121" s="26"/>
      <c r="JXB121" s="26"/>
      <c r="JXC121" s="26"/>
      <c r="JXD121" s="26"/>
      <c r="JXE121" s="26"/>
      <c r="JXF121" s="81"/>
      <c r="JXG121" s="80"/>
      <c r="JXH121" s="80"/>
      <c r="JXI121" s="79"/>
      <c r="JXJ121" s="80"/>
      <c r="JXK121" s="79"/>
      <c r="JXL121" s="79"/>
      <c r="JXM121" s="79"/>
      <c r="JXN121" s="25"/>
      <c r="JXO121" s="26"/>
      <c r="JXP121" s="26"/>
      <c r="JXQ121" s="26"/>
      <c r="JXR121" s="26"/>
      <c r="JXS121" s="26"/>
      <c r="JXT121" s="26"/>
      <c r="JXU121" s="26"/>
      <c r="JXV121" s="81"/>
      <c r="JXW121" s="80"/>
      <c r="JXX121" s="80"/>
      <c r="JXY121" s="79"/>
      <c r="JXZ121" s="80"/>
      <c r="JYA121" s="79"/>
      <c r="JYB121" s="79"/>
      <c r="JYC121" s="79"/>
      <c r="JYD121" s="25"/>
      <c r="JYE121" s="26"/>
      <c r="JYF121" s="26"/>
      <c r="JYG121" s="26"/>
      <c r="JYH121" s="26"/>
      <c r="JYI121" s="26"/>
      <c r="JYJ121" s="26"/>
      <c r="JYK121" s="26"/>
      <c r="JYL121" s="81"/>
      <c r="JYM121" s="80"/>
      <c r="JYN121" s="80"/>
      <c r="JYO121" s="79"/>
      <c r="JYP121" s="80"/>
      <c r="JYQ121" s="79"/>
      <c r="JYR121" s="79"/>
      <c r="JYS121" s="79"/>
      <c r="JYT121" s="25"/>
      <c r="JYU121" s="26"/>
      <c r="JYV121" s="26"/>
      <c r="JYW121" s="26"/>
      <c r="JYX121" s="26"/>
      <c r="JYY121" s="26"/>
      <c r="JYZ121" s="26"/>
      <c r="JZA121" s="26"/>
      <c r="JZB121" s="81"/>
      <c r="JZC121" s="80"/>
      <c r="JZD121" s="80"/>
      <c r="JZE121" s="79"/>
      <c r="JZF121" s="80"/>
      <c r="JZG121" s="79"/>
      <c r="JZH121" s="79"/>
      <c r="JZI121" s="79"/>
      <c r="JZJ121" s="25"/>
      <c r="JZK121" s="26"/>
      <c r="JZL121" s="26"/>
      <c r="JZM121" s="26"/>
      <c r="JZN121" s="26"/>
      <c r="JZO121" s="26"/>
      <c r="JZP121" s="26"/>
      <c r="JZQ121" s="26"/>
      <c r="JZR121" s="81"/>
      <c r="JZS121" s="80"/>
      <c r="JZT121" s="80"/>
      <c r="JZU121" s="79"/>
      <c r="JZV121" s="80"/>
      <c r="JZW121" s="79"/>
      <c r="JZX121" s="79"/>
      <c r="JZY121" s="79"/>
      <c r="JZZ121" s="25"/>
      <c r="KAA121" s="26"/>
      <c r="KAB121" s="26"/>
      <c r="KAC121" s="26"/>
      <c r="KAD121" s="26"/>
      <c r="KAE121" s="26"/>
      <c r="KAF121" s="26"/>
      <c r="KAG121" s="26"/>
      <c r="KAH121" s="81"/>
      <c r="KAI121" s="80"/>
      <c r="KAJ121" s="80"/>
      <c r="KAK121" s="79"/>
      <c r="KAL121" s="80"/>
      <c r="KAM121" s="79"/>
      <c r="KAN121" s="79"/>
      <c r="KAO121" s="79"/>
      <c r="KAP121" s="25"/>
      <c r="KAQ121" s="26"/>
      <c r="KAR121" s="26"/>
      <c r="KAS121" s="26"/>
      <c r="KAT121" s="26"/>
      <c r="KAU121" s="26"/>
      <c r="KAV121" s="26"/>
      <c r="KAW121" s="26"/>
      <c r="KAX121" s="81"/>
      <c r="KAY121" s="80"/>
      <c r="KAZ121" s="80"/>
      <c r="KBA121" s="79"/>
      <c r="KBB121" s="80"/>
      <c r="KBC121" s="79"/>
      <c r="KBD121" s="79"/>
      <c r="KBE121" s="79"/>
      <c r="KBF121" s="25"/>
      <c r="KBG121" s="26"/>
      <c r="KBH121" s="26"/>
      <c r="KBI121" s="26"/>
      <c r="KBJ121" s="26"/>
      <c r="KBK121" s="26"/>
      <c r="KBL121" s="26"/>
      <c r="KBM121" s="26"/>
      <c r="KBN121" s="81"/>
      <c r="KBO121" s="80"/>
      <c r="KBP121" s="80"/>
      <c r="KBQ121" s="79"/>
      <c r="KBR121" s="80"/>
      <c r="KBS121" s="79"/>
      <c r="KBT121" s="79"/>
      <c r="KBU121" s="79"/>
      <c r="KBV121" s="25"/>
      <c r="KBW121" s="26"/>
      <c r="KBX121" s="26"/>
      <c r="KBY121" s="26"/>
      <c r="KBZ121" s="26"/>
      <c r="KCA121" s="26"/>
      <c r="KCB121" s="26"/>
      <c r="KCC121" s="26"/>
      <c r="KCD121" s="81"/>
      <c r="KCE121" s="80"/>
      <c r="KCF121" s="80"/>
      <c r="KCG121" s="79"/>
      <c r="KCH121" s="80"/>
      <c r="KCI121" s="79"/>
      <c r="KCJ121" s="79"/>
      <c r="KCK121" s="79"/>
      <c r="KCL121" s="25"/>
      <c r="KCM121" s="26"/>
      <c r="KCN121" s="26"/>
      <c r="KCO121" s="26"/>
      <c r="KCP121" s="26"/>
      <c r="KCQ121" s="26"/>
      <c r="KCR121" s="26"/>
      <c r="KCS121" s="26"/>
      <c r="KCT121" s="81"/>
      <c r="KCU121" s="80"/>
      <c r="KCV121" s="80"/>
      <c r="KCW121" s="79"/>
      <c r="KCX121" s="80"/>
      <c r="KCY121" s="79"/>
      <c r="KCZ121" s="79"/>
      <c r="KDA121" s="79"/>
      <c r="KDB121" s="25"/>
      <c r="KDC121" s="26"/>
      <c r="KDD121" s="26"/>
      <c r="KDE121" s="26"/>
      <c r="KDF121" s="26"/>
      <c r="KDG121" s="26"/>
      <c r="KDH121" s="26"/>
      <c r="KDI121" s="26"/>
      <c r="KDJ121" s="81"/>
      <c r="KDK121" s="80"/>
      <c r="KDL121" s="80"/>
      <c r="KDM121" s="79"/>
      <c r="KDN121" s="80"/>
      <c r="KDO121" s="79"/>
      <c r="KDP121" s="79"/>
      <c r="KDQ121" s="79"/>
      <c r="KDR121" s="25"/>
      <c r="KDS121" s="26"/>
      <c r="KDT121" s="26"/>
      <c r="KDU121" s="26"/>
      <c r="KDV121" s="26"/>
      <c r="KDW121" s="26"/>
      <c r="KDX121" s="26"/>
      <c r="KDY121" s="26"/>
      <c r="KDZ121" s="81"/>
      <c r="KEA121" s="80"/>
      <c r="KEB121" s="80"/>
      <c r="KEC121" s="79"/>
      <c r="KED121" s="80"/>
      <c r="KEE121" s="79"/>
      <c r="KEF121" s="79"/>
      <c r="KEG121" s="79"/>
      <c r="KEH121" s="25"/>
      <c r="KEI121" s="26"/>
      <c r="KEJ121" s="26"/>
      <c r="KEK121" s="26"/>
      <c r="KEL121" s="26"/>
      <c r="KEM121" s="26"/>
      <c r="KEN121" s="26"/>
      <c r="KEO121" s="26"/>
      <c r="KEP121" s="81"/>
      <c r="KEQ121" s="80"/>
      <c r="KER121" s="80"/>
      <c r="KES121" s="79"/>
      <c r="KET121" s="80"/>
      <c r="KEU121" s="79"/>
      <c r="KEV121" s="79"/>
      <c r="KEW121" s="79"/>
      <c r="KEX121" s="25"/>
      <c r="KEY121" s="26"/>
      <c r="KEZ121" s="26"/>
      <c r="KFA121" s="26"/>
      <c r="KFB121" s="26"/>
      <c r="KFC121" s="26"/>
      <c r="KFD121" s="26"/>
      <c r="KFE121" s="26"/>
      <c r="KFF121" s="81"/>
      <c r="KFG121" s="80"/>
      <c r="KFH121" s="80"/>
      <c r="KFI121" s="79"/>
      <c r="KFJ121" s="80"/>
      <c r="KFK121" s="79"/>
      <c r="KFL121" s="79"/>
      <c r="KFM121" s="79"/>
      <c r="KFN121" s="25"/>
      <c r="KFO121" s="26"/>
      <c r="KFP121" s="26"/>
      <c r="KFQ121" s="26"/>
      <c r="KFR121" s="26"/>
      <c r="KFS121" s="26"/>
      <c r="KFT121" s="26"/>
      <c r="KFU121" s="26"/>
      <c r="KFV121" s="81"/>
      <c r="KFW121" s="80"/>
      <c r="KFX121" s="80"/>
      <c r="KFY121" s="79"/>
      <c r="KFZ121" s="80"/>
      <c r="KGA121" s="79"/>
      <c r="KGB121" s="79"/>
      <c r="KGC121" s="79"/>
      <c r="KGD121" s="25"/>
      <c r="KGE121" s="26"/>
      <c r="KGF121" s="26"/>
      <c r="KGG121" s="26"/>
      <c r="KGH121" s="26"/>
      <c r="KGI121" s="26"/>
      <c r="KGJ121" s="26"/>
      <c r="KGK121" s="26"/>
      <c r="KGL121" s="81"/>
      <c r="KGM121" s="80"/>
      <c r="KGN121" s="80"/>
      <c r="KGO121" s="79"/>
      <c r="KGP121" s="80"/>
      <c r="KGQ121" s="79"/>
      <c r="KGR121" s="79"/>
      <c r="KGS121" s="79"/>
      <c r="KGT121" s="25"/>
      <c r="KGU121" s="26"/>
      <c r="KGV121" s="26"/>
      <c r="KGW121" s="26"/>
      <c r="KGX121" s="26"/>
      <c r="KGY121" s="26"/>
      <c r="KGZ121" s="26"/>
      <c r="KHA121" s="26"/>
      <c r="KHB121" s="81"/>
      <c r="KHC121" s="80"/>
      <c r="KHD121" s="80"/>
      <c r="KHE121" s="79"/>
      <c r="KHF121" s="80"/>
      <c r="KHG121" s="79"/>
      <c r="KHH121" s="79"/>
      <c r="KHI121" s="79"/>
      <c r="KHJ121" s="25"/>
      <c r="KHK121" s="26"/>
      <c r="KHL121" s="26"/>
      <c r="KHM121" s="26"/>
      <c r="KHN121" s="26"/>
      <c r="KHO121" s="26"/>
      <c r="KHP121" s="26"/>
      <c r="KHQ121" s="26"/>
      <c r="KHR121" s="81"/>
      <c r="KHS121" s="80"/>
      <c r="KHT121" s="80"/>
      <c r="KHU121" s="79"/>
      <c r="KHV121" s="80"/>
      <c r="KHW121" s="79"/>
      <c r="KHX121" s="79"/>
      <c r="KHY121" s="79"/>
      <c r="KHZ121" s="25"/>
      <c r="KIA121" s="26"/>
      <c r="KIB121" s="26"/>
      <c r="KIC121" s="26"/>
      <c r="KID121" s="26"/>
      <c r="KIE121" s="26"/>
      <c r="KIF121" s="26"/>
      <c r="KIG121" s="26"/>
      <c r="KIH121" s="81"/>
      <c r="KII121" s="80"/>
      <c r="KIJ121" s="80"/>
      <c r="KIK121" s="79"/>
      <c r="KIL121" s="80"/>
      <c r="KIM121" s="79"/>
      <c r="KIN121" s="79"/>
      <c r="KIO121" s="79"/>
      <c r="KIP121" s="25"/>
      <c r="KIQ121" s="26"/>
      <c r="KIR121" s="26"/>
      <c r="KIS121" s="26"/>
      <c r="KIT121" s="26"/>
      <c r="KIU121" s="26"/>
      <c r="KIV121" s="26"/>
      <c r="KIW121" s="26"/>
      <c r="KIX121" s="81"/>
      <c r="KIY121" s="80"/>
      <c r="KIZ121" s="80"/>
      <c r="KJA121" s="79"/>
      <c r="KJB121" s="80"/>
      <c r="KJC121" s="79"/>
      <c r="KJD121" s="79"/>
      <c r="KJE121" s="79"/>
      <c r="KJF121" s="25"/>
      <c r="KJG121" s="26"/>
      <c r="KJH121" s="26"/>
      <c r="KJI121" s="26"/>
      <c r="KJJ121" s="26"/>
      <c r="KJK121" s="26"/>
      <c r="KJL121" s="26"/>
      <c r="KJM121" s="26"/>
      <c r="KJN121" s="81"/>
      <c r="KJO121" s="80"/>
      <c r="KJP121" s="80"/>
      <c r="KJQ121" s="79"/>
      <c r="KJR121" s="80"/>
      <c r="KJS121" s="79"/>
      <c r="KJT121" s="79"/>
      <c r="KJU121" s="79"/>
      <c r="KJV121" s="25"/>
      <c r="KJW121" s="26"/>
      <c r="KJX121" s="26"/>
      <c r="KJY121" s="26"/>
      <c r="KJZ121" s="26"/>
      <c r="KKA121" s="26"/>
      <c r="KKB121" s="26"/>
      <c r="KKC121" s="26"/>
      <c r="KKD121" s="81"/>
      <c r="KKE121" s="80"/>
      <c r="KKF121" s="80"/>
      <c r="KKG121" s="79"/>
      <c r="KKH121" s="80"/>
      <c r="KKI121" s="79"/>
      <c r="KKJ121" s="79"/>
      <c r="KKK121" s="79"/>
      <c r="KKL121" s="25"/>
      <c r="KKM121" s="26"/>
      <c r="KKN121" s="26"/>
      <c r="KKO121" s="26"/>
      <c r="KKP121" s="26"/>
      <c r="KKQ121" s="26"/>
      <c r="KKR121" s="26"/>
      <c r="KKS121" s="26"/>
      <c r="KKT121" s="81"/>
      <c r="KKU121" s="80"/>
      <c r="KKV121" s="80"/>
      <c r="KKW121" s="79"/>
      <c r="KKX121" s="80"/>
      <c r="KKY121" s="79"/>
      <c r="KKZ121" s="79"/>
      <c r="KLA121" s="79"/>
      <c r="KLB121" s="25"/>
      <c r="KLC121" s="26"/>
      <c r="KLD121" s="26"/>
      <c r="KLE121" s="26"/>
      <c r="KLF121" s="26"/>
      <c r="KLG121" s="26"/>
      <c r="KLH121" s="26"/>
      <c r="KLI121" s="26"/>
      <c r="KLJ121" s="81"/>
      <c r="KLK121" s="80"/>
      <c r="KLL121" s="80"/>
      <c r="KLM121" s="79"/>
      <c r="KLN121" s="80"/>
      <c r="KLO121" s="79"/>
      <c r="KLP121" s="79"/>
      <c r="KLQ121" s="79"/>
      <c r="KLR121" s="25"/>
      <c r="KLS121" s="26"/>
      <c r="KLT121" s="26"/>
      <c r="KLU121" s="26"/>
      <c r="KLV121" s="26"/>
      <c r="KLW121" s="26"/>
      <c r="KLX121" s="26"/>
      <c r="KLY121" s="26"/>
      <c r="KLZ121" s="81"/>
      <c r="KMA121" s="80"/>
      <c r="KMB121" s="80"/>
      <c r="KMC121" s="79"/>
      <c r="KMD121" s="80"/>
      <c r="KME121" s="79"/>
      <c r="KMF121" s="79"/>
      <c r="KMG121" s="79"/>
      <c r="KMH121" s="25"/>
      <c r="KMI121" s="26"/>
      <c r="KMJ121" s="26"/>
      <c r="KMK121" s="26"/>
      <c r="KML121" s="26"/>
      <c r="KMM121" s="26"/>
      <c r="KMN121" s="26"/>
      <c r="KMO121" s="26"/>
      <c r="KMP121" s="81"/>
      <c r="KMQ121" s="80"/>
      <c r="KMR121" s="80"/>
      <c r="KMS121" s="79"/>
      <c r="KMT121" s="80"/>
      <c r="KMU121" s="79"/>
      <c r="KMV121" s="79"/>
      <c r="KMW121" s="79"/>
      <c r="KMX121" s="25"/>
      <c r="KMY121" s="26"/>
      <c r="KMZ121" s="26"/>
      <c r="KNA121" s="26"/>
      <c r="KNB121" s="26"/>
      <c r="KNC121" s="26"/>
      <c r="KND121" s="26"/>
      <c r="KNE121" s="26"/>
      <c r="KNF121" s="81"/>
      <c r="KNG121" s="80"/>
      <c r="KNH121" s="80"/>
      <c r="KNI121" s="79"/>
      <c r="KNJ121" s="80"/>
      <c r="KNK121" s="79"/>
      <c r="KNL121" s="79"/>
      <c r="KNM121" s="79"/>
      <c r="KNN121" s="25"/>
      <c r="KNO121" s="26"/>
      <c r="KNP121" s="26"/>
      <c r="KNQ121" s="26"/>
      <c r="KNR121" s="26"/>
      <c r="KNS121" s="26"/>
      <c r="KNT121" s="26"/>
      <c r="KNU121" s="26"/>
      <c r="KNV121" s="81"/>
      <c r="KNW121" s="80"/>
      <c r="KNX121" s="80"/>
      <c r="KNY121" s="79"/>
      <c r="KNZ121" s="80"/>
      <c r="KOA121" s="79"/>
      <c r="KOB121" s="79"/>
      <c r="KOC121" s="79"/>
      <c r="KOD121" s="25"/>
      <c r="KOE121" s="26"/>
      <c r="KOF121" s="26"/>
      <c r="KOG121" s="26"/>
      <c r="KOH121" s="26"/>
      <c r="KOI121" s="26"/>
      <c r="KOJ121" s="26"/>
      <c r="KOK121" s="26"/>
      <c r="KOL121" s="81"/>
      <c r="KOM121" s="80"/>
      <c r="KON121" s="80"/>
      <c r="KOO121" s="79"/>
      <c r="KOP121" s="80"/>
      <c r="KOQ121" s="79"/>
      <c r="KOR121" s="79"/>
      <c r="KOS121" s="79"/>
      <c r="KOT121" s="25"/>
      <c r="KOU121" s="26"/>
      <c r="KOV121" s="26"/>
      <c r="KOW121" s="26"/>
      <c r="KOX121" s="26"/>
      <c r="KOY121" s="26"/>
      <c r="KOZ121" s="26"/>
      <c r="KPA121" s="26"/>
      <c r="KPB121" s="81"/>
      <c r="KPC121" s="80"/>
      <c r="KPD121" s="80"/>
      <c r="KPE121" s="79"/>
      <c r="KPF121" s="80"/>
      <c r="KPG121" s="79"/>
      <c r="KPH121" s="79"/>
      <c r="KPI121" s="79"/>
      <c r="KPJ121" s="25"/>
      <c r="KPK121" s="26"/>
      <c r="KPL121" s="26"/>
      <c r="KPM121" s="26"/>
      <c r="KPN121" s="26"/>
      <c r="KPO121" s="26"/>
      <c r="KPP121" s="26"/>
      <c r="KPQ121" s="26"/>
      <c r="KPR121" s="81"/>
      <c r="KPS121" s="80"/>
      <c r="KPT121" s="80"/>
      <c r="KPU121" s="79"/>
      <c r="KPV121" s="80"/>
      <c r="KPW121" s="79"/>
      <c r="KPX121" s="79"/>
      <c r="KPY121" s="79"/>
      <c r="KPZ121" s="25"/>
      <c r="KQA121" s="26"/>
      <c r="KQB121" s="26"/>
      <c r="KQC121" s="26"/>
      <c r="KQD121" s="26"/>
      <c r="KQE121" s="26"/>
      <c r="KQF121" s="26"/>
      <c r="KQG121" s="26"/>
      <c r="KQH121" s="81"/>
      <c r="KQI121" s="80"/>
      <c r="KQJ121" s="80"/>
      <c r="KQK121" s="79"/>
      <c r="KQL121" s="80"/>
      <c r="KQM121" s="79"/>
      <c r="KQN121" s="79"/>
      <c r="KQO121" s="79"/>
      <c r="KQP121" s="25"/>
      <c r="KQQ121" s="26"/>
      <c r="KQR121" s="26"/>
      <c r="KQS121" s="26"/>
      <c r="KQT121" s="26"/>
      <c r="KQU121" s="26"/>
      <c r="KQV121" s="26"/>
      <c r="KQW121" s="26"/>
      <c r="KQX121" s="81"/>
      <c r="KQY121" s="80"/>
      <c r="KQZ121" s="80"/>
      <c r="KRA121" s="79"/>
      <c r="KRB121" s="80"/>
      <c r="KRC121" s="79"/>
      <c r="KRD121" s="79"/>
      <c r="KRE121" s="79"/>
      <c r="KRF121" s="25"/>
      <c r="KRG121" s="26"/>
      <c r="KRH121" s="26"/>
      <c r="KRI121" s="26"/>
      <c r="KRJ121" s="26"/>
      <c r="KRK121" s="26"/>
      <c r="KRL121" s="26"/>
      <c r="KRM121" s="26"/>
      <c r="KRN121" s="81"/>
      <c r="KRO121" s="80"/>
      <c r="KRP121" s="80"/>
      <c r="KRQ121" s="79"/>
      <c r="KRR121" s="80"/>
      <c r="KRS121" s="79"/>
      <c r="KRT121" s="79"/>
      <c r="KRU121" s="79"/>
      <c r="KRV121" s="25"/>
      <c r="KRW121" s="26"/>
      <c r="KRX121" s="26"/>
      <c r="KRY121" s="26"/>
      <c r="KRZ121" s="26"/>
      <c r="KSA121" s="26"/>
      <c r="KSB121" s="26"/>
      <c r="KSC121" s="26"/>
      <c r="KSD121" s="81"/>
      <c r="KSE121" s="80"/>
      <c r="KSF121" s="80"/>
      <c r="KSG121" s="79"/>
      <c r="KSH121" s="80"/>
      <c r="KSI121" s="79"/>
      <c r="KSJ121" s="79"/>
      <c r="KSK121" s="79"/>
      <c r="KSL121" s="25"/>
      <c r="KSM121" s="26"/>
      <c r="KSN121" s="26"/>
      <c r="KSO121" s="26"/>
      <c r="KSP121" s="26"/>
      <c r="KSQ121" s="26"/>
      <c r="KSR121" s="26"/>
      <c r="KSS121" s="26"/>
      <c r="KST121" s="81"/>
      <c r="KSU121" s="80"/>
      <c r="KSV121" s="80"/>
      <c r="KSW121" s="79"/>
      <c r="KSX121" s="80"/>
      <c r="KSY121" s="79"/>
      <c r="KSZ121" s="79"/>
      <c r="KTA121" s="79"/>
      <c r="KTB121" s="25"/>
      <c r="KTC121" s="26"/>
      <c r="KTD121" s="26"/>
      <c r="KTE121" s="26"/>
      <c r="KTF121" s="26"/>
      <c r="KTG121" s="26"/>
      <c r="KTH121" s="26"/>
      <c r="KTI121" s="26"/>
      <c r="KTJ121" s="81"/>
      <c r="KTK121" s="80"/>
      <c r="KTL121" s="80"/>
      <c r="KTM121" s="79"/>
      <c r="KTN121" s="80"/>
      <c r="KTO121" s="79"/>
      <c r="KTP121" s="79"/>
      <c r="KTQ121" s="79"/>
      <c r="KTR121" s="25"/>
      <c r="KTS121" s="26"/>
      <c r="KTT121" s="26"/>
      <c r="KTU121" s="26"/>
      <c r="KTV121" s="26"/>
      <c r="KTW121" s="26"/>
      <c r="KTX121" s="26"/>
      <c r="KTY121" s="26"/>
      <c r="KTZ121" s="81"/>
      <c r="KUA121" s="80"/>
      <c r="KUB121" s="80"/>
      <c r="KUC121" s="79"/>
      <c r="KUD121" s="80"/>
      <c r="KUE121" s="79"/>
      <c r="KUF121" s="79"/>
      <c r="KUG121" s="79"/>
      <c r="KUH121" s="25"/>
      <c r="KUI121" s="26"/>
      <c r="KUJ121" s="26"/>
      <c r="KUK121" s="26"/>
      <c r="KUL121" s="26"/>
      <c r="KUM121" s="26"/>
      <c r="KUN121" s="26"/>
      <c r="KUO121" s="26"/>
      <c r="KUP121" s="81"/>
      <c r="KUQ121" s="80"/>
      <c r="KUR121" s="80"/>
      <c r="KUS121" s="79"/>
      <c r="KUT121" s="80"/>
      <c r="KUU121" s="79"/>
      <c r="KUV121" s="79"/>
      <c r="KUW121" s="79"/>
      <c r="KUX121" s="25"/>
      <c r="KUY121" s="26"/>
      <c r="KUZ121" s="26"/>
      <c r="KVA121" s="26"/>
      <c r="KVB121" s="26"/>
      <c r="KVC121" s="26"/>
      <c r="KVD121" s="26"/>
      <c r="KVE121" s="26"/>
      <c r="KVF121" s="81"/>
      <c r="KVG121" s="80"/>
      <c r="KVH121" s="80"/>
      <c r="KVI121" s="79"/>
      <c r="KVJ121" s="80"/>
      <c r="KVK121" s="79"/>
      <c r="KVL121" s="79"/>
      <c r="KVM121" s="79"/>
      <c r="KVN121" s="25"/>
      <c r="KVO121" s="26"/>
      <c r="KVP121" s="26"/>
      <c r="KVQ121" s="26"/>
      <c r="KVR121" s="26"/>
      <c r="KVS121" s="26"/>
      <c r="KVT121" s="26"/>
      <c r="KVU121" s="26"/>
      <c r="KVV121" s="81"/>
      <c r="KVW121" s="80"/>
      <c r="KVX121" s="80"/>
      <c r="KVY121" s="79"/>
      <c r="KVZ121" s="80"/>
      <c r="KWA121" s="79"/>
      <c r="KWB121" s="79"/>
      <c r="KWC121" s="79"/>
      <c r="KWD121" s="25"/>
      <c r="KWE121" s="26"/>
      <c r="KWF121" s="26"/>
      <c r="KWG121" s="26"/>
      <c r="KWH121" s="26"/>
      <c r="KWI121" s="26"/>
      <c r="KWJ121" s="26"/>
      <c r="KWK121" s="26"/>
      <c r="KWL121" s="81"/>
      <c r="KWM121" s="80"/>
      <c r="KWN121" s="80"/>
      <c r="KWO121" s="79"/>
      <c r="KWP121" s="80"/>
      <c r="KWQ121" s="79"/>
      <c r="KWR121" s="79"/>
      <c r="KWS121" s="79"/>
      <c r="KWT121" s="25"/>
      <c r="KWU121" s="26"/>
      <c r="KWV121" s="26"/>
      <c r="KWW121" s="26"/>
      <c r="KWX121" s="26"/>
      <c r="KWY121" s="26"/>
      <c r="KWZ121" s="26"/>
      <c r="KXA121" s="26"/>
      <c r="KXB121" s="81"/>
      <c r="KXC121" s="80"/>
      <c r="KXD121" s="80"/>
      <c r="KXE121" s="79"/>
      <c r="KXF121" s="80"/>
      <c r="KXG121" s="79"/>
      <c r="KXH121" s="79"/>
      <c r="KXI121" s="79"/>
      <c r="KXJ121" s="25"/>
      <c r="KXK121" s="26"/>
      <c r="KXL121" s="26"/>
      <c r="KXM121" s="26"/>
      <c r="KXN121" s="26"/>
      <c r="KXO121" s="26"/>
      <c r="KXP121" s="26"/>
      <c r="KXQ121" s="26"/>
      <c r="KXR121" s="81"/>
      <c r="KXS121" s="80"/>
      <c r="KXT121" s="80"/>
      <c r="KXU121" s="79"/>
      <c r="KXV121" s="80"/>
      <c r="KXW121" s="79"/>
      <c r="KXX121" s="79"/>
      <c r="KXY121" s="79"/>
      <c r="KXZ121" s="25"/>
      <c r="KYA121" s="26"/>
      <c r="KYB121" s="26"/>
      <c r="KYC121" s="26"/>
      <c r="KYD121" s="26"/>
      <c r="KYE121" s="26"/>
      <c r="KYF121" s="26"/>
      <c r="KYG121" s="26"/>
      <c r="KYH121" s="81"/>
      <c r="KYI121" s="80"/>
      <c r="KYJ121" s="80"/>
      <c r="KYK121" s="79"/>
      <c r="KYL121" s="80"/>
      <c r="KYM121" s="79"/>
      <c r="KYN121" s="79"/>
      <c r="KYO121" s="79"/>
      <c r="KYP121" s="25"/>
      <c r="KYQ121" s="26"/>
      <c r="KYR121" s="26"/>
      <c r="KYS121" s="26"/>
      <c r="KYT121" s="26"/>
      <c r="KYU121" s="26"/>
      <c r="KYV121" s="26"/>
      <c r="KYW121" s="26"/>
      <c r="KYX121" s="81"/>
      <c r="KYY121" s="80"/>
      <c r="KYZ121" s="80"/>
      <c r="KZA121" s="79"/>
      <c r="KZB121" s="80"/>
      <c r="KZC121" s="79"/>
      <c r="KZD121" s="79"/>
      <c r="KZE121" s="79"/>
      <c r="KZF121" s="25"/>
      <c r="KZG121" s="26"/>
      <c r="KZH121" s="26"/>
      <c r="KZI121" s="26"/>
      <c r="KZJ121" s="26"/>
      <c r="KZK121" s="26"/>
      <c r="KZL121" s="26"/>
      <c r="KZM121" s="26"/>
      <c r="KZN121" s="81"/>
      <c r="KZO121" s="80"/>
      <c r="KZP121" s="80"/>
      <c r="KZQ121" s="79"/>
      <c r="KZR121" s="80"/>
      <c r="KZS121" s="79"/>
      <c r="KZT121" s="79"/>
      <c r="KZU121" s="79"/>
      <c r="KZV121" s="25"/>
      <c r="KZW121" s="26"/>
      <c r="KZX121" s="26"/>
      <c r="KZY121" s="26"/>
      <c r="KZZ121" s="26"/>
      <c r="LAA121" s="26"/>
      <c r="LAB121" s="26"/>
      <c r="LAC121" s="26"/>
      <c r="LAD121" s="81"/>
      <c r="LAE121" s="80"/>
      <c r="LAF121" s="80"/>
      <c r="LAG121" s="79"/>
      <c r="LAH121" s="80"/>
      <c r="LAI121" s="79"/>
      <c r="LAJ121" s="79"/>
      <c r="LAK121" s="79"/>
      <c r="LAL121" s="25"/>
      <c r="LAM121" s="26"/>
      <c r="LAN121" s="26"/>
      <c r="LAO121" s="26"/>
      <c r="LAP121" s="26"/>
      <c r="LAQ121" s="26"/>
      <c r="LAR121" s="26"/>
      <c r="LAS121" s="26"/>
      <c r="LAT121" s="81"/>
      <c r="LAU121" s="80"/>
      <c r="LAV121" s="80"/>
      <c r="LAW121" s="79"/>
      <c r="LAX121" s="80"/>
      <c r="LAY121" s="79"/>
      <c r="LAZ121" s="79"/>
      <c r="LBA121" s="79"/>
      <c r="LBB121" s="25"/>
      <c r="LBC121" s="26"/>
      <c r="LBD121" s="26"/>
      <c r="LBE121" s="26"/>
      <c r="LBF121" s="26"/>
      <c r="LBG121" s="26"/>
      <c r="LBH121" s="26"/>
      <c r="LBI121" s="26"/>
      <c r="LBJ121" s="81"/>
      <c r="LBK121" s="80"/>
      <c r="LBL121" s="80"/>
      <c r="LBM121" s="79"/>
      <c r="LBN121" s="80"/>
      <c r="LBO121" s="79"/>
      <c r="LBP121" s="79"/>
      <c r="LBQ121" s="79"/>
      <c r="LBR121" s="25"/>
      <c r="LBS121" s="26"/>
      <c r="LBT121" s="26"/>
      <c r="LBU121" s="26"/>
      <c r="LBV121" s="26"/>
      <c r="LBW121" s="26"/>
      <c r="LBX121" s="26"/>
      <c r="LBY121" s="26"/>
      <c r="LBZ121" s="81"/>
      <c r="LCA121" s="80"/>
      <c r="LCB121" s="80"/>
      <c r="LCC121" s="79"/>
      <c r="LCD121" s="80"/>
      <c r="LCE121" s="79"/>
      <c r="LCF121" s="79"/>
      <c r="LCG121" s="79"/>
      <c r="LCH121" s="25"/>
      <c r="LCI121" s="26"/>
      <c r="LCJ121" s="26"/>
      <c r="LCK121" s="26"/>
      <c r="LCL121" s="26"/>
      <c r="LCM121" s="26"/>
      <c r="LCN121" s="26"/>
      <c r="LCO121" s="26"/>
      <c r="LCP121" s="81"/>
      <c r="LCQ121" s="80"/>
      <c r="LCR121" s="80"/>
      <c r="LCS121" s="79"/>
      <c r="LCT121" s="80"/>
      <c r="LCU121" s="79"/>
      <c r="LCV121" s="79"/>
      <c r="LCW121" s="79"/>
      <c r="LCX121" s="25"/>
      <c r="LCY121" s="26"/>
      <c r="LCZ121" s="26"/>
      <c r="LDA121" s="26"/>
      <c r="LDB121" s="26"/>
      <c r="LDC121" s="26"/>
      <c r="LDD121" s="26"/>
      <c r="LDE121" s="26"/>
      <c r="LDF121" s="81"/>
      <c r="LDG121" s="80"/>
      <c r="LDH121" s="80"/>
      <c r="LDI121" s="79"/>
      <c r="LDJ121" s="80"/>
      <c r="LDK121" s="79"/>
      <c r="LDL121" s="79"/>
      <c r="LDM121" s="79"/>
      <c r="LDN121" s="25"/>
      <c r="LDO121" s="26"/>
      <c r="LDP121" s="26"/>
      <c r="LDQ121" s="26"/>
      <c r="LDR121" s="26"/>
      <c r="LDS121" s="26"/>
      <c r="LDT121" s="26"/>
      <c r="LDU121" s="26"/>
      <c r="LDV121" s="81"/>
      <c r="LDW121" s="80"/>
      <c r="LDX121" s="80"/>
      <c r="LDY121" s="79"/>
      <c r="LDZ121" s="80"/>
      <c r="LEA121" s="79"/>
      <c r="LEB121" s="79"/>
      <c r="LEC121" s="79"/>
      <c r="LED121" s="25"/>
      <c r="LEE121" s="26"/>
      <c r="LEF121" s="26"/>
      <c r="LEG121" s="26"/>
      <c r="LEH121" s="26"/>
      <c r="LEI121" s="26"/>
      <c r="LEJ121" s="26"/>
      <c r="LEK121" s="26"/>
      <c r="LEL121" s="81"/>
      <c r="LEM121" s="80"/>
      <c r="LEN121" s="80"/>
      <c r="LEO121" s="79"/>
      <c r="LEP121" s="80"/>
      <c r="LEQ121" s="79"/>
      <c r="LER121" s="79"/>
      <c r="LES121" s="79"/>
      <c r="LET121" s="25"/>
      <c r="LEU121" s="26"/>
      <c r="LEV121" s="26"/>
      <c r="LEW121" s="26"/>
      <c r="LEX121" s="26"/>
      <c r="LEY121" s="26"/>
      <c r="LEZ121" s="26"/>
      <c r="LFA121" s="26"/>
      <c r="LFB121" s="81"/>
      <c r="LFC121" s="80"/>
      <c r="LFD121" s="80"/>
      <c r="LFE121" s="79"/>
      <c r="LFF121" s="80"/>
      <c r="LFG121" s="79"/>
      <c r="LFH121" s="79"/>
      <c r="LFI121" s="79"/>
      <c r="LFJ121" s="25"/>
      <c r="LFK121" s="26"/>
      <c r="LFL121" s="26"/>
      <c r="LFM121" s="26"/>
      <c r="LFN121" s="26"/>
      <c r="LFO121" s="26"/>
      <c r="LFP121" s="26"/>
      <c r="LFQ121" s="26"/>
      <c r="LFR121" s="81"/>
      <c r="LFS121" s="80"/>
      <c r="LFT121" s="80"/>
      <c r="LFU121" s="79"/>
      <c r="LFV121" s="80"/>
      <c r="LFW121" s="79"/>
      <c r="LFX121" s="79"/>
      <c r="LFY121" s="79"/>
      <c r="LFZ121" s="25"/>
      <c r="LGA121" s="26"/>
      <c r="LGB121" s="26"/>
      <c r="LGC121" s="26"/>
      <c r="LGD121" s="26"/>
      <c r="LGE121" s="26"/>
      <c r="LGF121" s="26"/>
      <c r="LGG121" s="26"/>
      <c r="LGH121" s="81"/>
      <c r="LGI121" s="80"/>
      <c r="LGJ121" s="80"/>
      <c r="LGK121" s="79"/>
      <c r="LGL121" s="80"/>
      <c r="LGM121" s="79"/>
      <c r="LGN121" s="79"/>
      <c r="LGO121" s="79"/>
      <c r="LGP121" s="25"/>
      <c r="LGQ121" s="26"/>
      <c r="LGR121" s="26"/>
      <c r="LGS121" s="26"/>
      <c r="LGT121" s="26"/>
      <c r="LGU121" s="26"/>
      <c r="LGV121" s="26"/>
      <c r="LGW121" s="26"/>
      <c r="LGX121" s="81"/>
      <c r="LGY121" s="80"/>
      <c r="LGZ121" s="80"/>
      <c r="LHA121" s="79"/>
      <c r="LHB121" s="80"/>
      <c r="LHC121" s="79"/>
      <c r="LHD121" s="79"/>
      <c r="LHE121" s="79"/>
      <c r="LHF121" s="25"/>
      <c r="LHG121" s="26"/>
      <c r="LHH121" s="26"/>
      <c r="LHI121" s="26"/>
      <c r="LHJ121" s="26"/>
      <c r="LHK121" s="26"/>
      <c r="LHL121" s="26"/>
      <c r="LHM121" s="26"/>
      <c r="LHN121" s="81"/>
      <c r="LHO121" s="80"/>
      <c r="LHP121" s="80"/>
      <c r="LHQ121" s="79"/>
      <c r="LHR121" s="80"/>
      <c r="LHS121" s="79"/>
      <c r="LHT121" s="79"/>
      <c r="LHU121" s="79"/>
      <c r="LHV121" s="25"/>
      <c r="LHW121" s="26"/>
      <c r="LHX121" s="26"/>
      <c r="LHY121" s="26"/>
      <c r="LHZ121" s="26"/>
      <c r="LIA121" s="26"/>
      <c r="LIB121" s="26"/>
      <c r="LIC121" s="26"/>
      <c r="LID121" s="81"/>
      <c r="LIE121" s="80"/>
      <c r="LIF121" s="80"/>
      <c r="LIG121" s="79"/>
      <c r="LIH121" s="80"/>
      <c r="LII121" s="79"/>
      <c r="LIJ121" s="79"/>
      <c r="LIK121" s="79"/>
      <c r="LIL121" s="25"/>
      <c r="LIM121" s="26"/>
      <c r="LIN121" s="26"/>
      <c r="LIO121" s="26"/>
      <c r="LIP121" s="26"/>
      <c r="LIQ121" s="26"/>
      <c r="LIR121" s="26"/>
      <c r="LIS121" s="26"/>
      <c r="LIT121" s="81"/>
      <c r="LIU121" s="80"/>
      <c r="LIV121" s="80"/>
      <c r="LIW121" s="79"/>
      <c r="LIX121" s="80"/>
      <c r="LIY121" s="79"/>
      <c r="LIZ121" s="79"/>
      <c r="LJA121" s="79"/>
      <c r="LJB121" s="25"/>
      <c r="LJC121" s="26"/>
      <c r="LJD121" s="26"/>
      <c r="LJE121" s="26"/>
      <c r="LJF121" s="26"/>
      <c r="LJG121" s="26"/>
      <c r="LJH121" s="26"/>
      <c r="LJI121" s="26"/>
      <c r="LJJ121" s="81"/>
      <c r="LJK121" s="80"/>
      <c r="LJL121" s="80"/>
      <c r="LJM121" s="79"/>
      <c r="LJN121" s="80"/>
      <c r="LJO121" s="79"/>
      <c r="LJP121" s="79"/>
      <c r="LJQ121" s="79"/>
      <c r="LJR121" s="25"/>
      <c r="LJS121" s="26"/>
      <c r="LJT121" s="26"/>
      <c r="LJU121" s="26"/>
      <c r="LJV121" s="26"/>
      <c r="LJW121" s="26"/>
      <c r="LJX121" s="26"/>
      <c r="LJY121" s="26"/>
      <c r="LJZ121" s="81"/>
      <c r="LKA121" s="80"/>
      <c r="LKB121" s="80"/>
      <c r="LKC121" s="79"/>
      <c r="LKD121" s="80"/>
      <c r="LKE121" s="79"/>
      <c r="LKF121" s="79"/>
      <c r="LKG121" s="79"/>
      <c r="LKH121" s="25"/>
      <c r="LKI121" s="26"/>
      <c r="LKJ121" s="26"/>
      <c r="LKK121" s="26"/>
      <c r="LKL121" s="26"/>
      <c r="LKM121" s="26"/>
      <c r="LKN121" s="26"/>
      <c r="LKO121" s="26"/>
      <c r="LKP121" s="81"/>
      <c r="LKQ121" s="80"/>
      <c r="LKR121" s="80"/>
      <c r="LKS121" s="79"/>
      <c r="LKT121" s="80"/>
      <c r="LKU121" s="79"/>
      <c r="LKV121" s="79"/>
      <c r="LKW121" s="79"/>
      <c r="LKX121" s="25"/>
      <c r="LKY121" s="26"/>
      <c r="LKZ121" s="26"/>
      <c r="LLA121" s="26"/>
      <c r="LLB121" s="26"/>
      <c r="LLC121" s="26"/>
      <c r="LLD121" s="26"/>
      <c r="LLE121" s="26"/>
      <c r="LLF121" s="81"/>
      <c r="LLG121" s="80"/>
      <c r="LLH121" s="80"/>
      <c r="LLI121" s="79"/>
      <c r="LLJ121" s="80"/>
      <c r="LLK121" s="79"/>
      <c r="LLL121" s="79"/>
      <c r="LLM121" s="79"/>
      <c r="LLN121" s="25"/>
      <c r="LLO121" s="26"/>
      <c r="LLP121" s="26"/>
      <c r="LLQ121" s="26"/>
      <c r="LLR121" s="26"/>
      <c r="LLS121" s="26"/>
      <c r="LLT121" s="26"/>
      <c r="LLU121" s="26"/>
      <c r="LLV121" s="81"/>
      <c r="LLW121" s="80"/>
      <c r="LLX121" s="80"/>
      <c r="LLY121" s="79"/>
      <c r="LLZ121" s="80"/>
      <c r="LMA121" s="79"/>
      <c r="LMB121" s="79"/>
      <c r="LMC121" s="79"/>
      <c r="LMD121" s="25"/>
      <c r="LME121" s="26"/>
      <c r="LMF121" s="26"/>
      <c r="LMG121" s="26"/>
      <c r="LMH121" s="26"/>
      <c r="LMI121" s="26"/>
      <c r="LMJ121" s="26"/>
      <c r="LMK121" s="26"/>
      <c r="LML121" s="81"/>
      <c r="LMM121" s="80"/>
      <c r="LMN121" s="80"/>
      <c r="LMO121" s="79"/>
      <c r="LMP121" s="80"/>
      <c r="LMQ121" s="79"/>
      <c r="LMR121" s="79"/>
      <c r="LMS121" s="79"/>
      <c r="LMT121" s="25"/>
      <c r="LMU121" s="26"/>
      <c r="LMV121" s="26"/>
      <c r="LMW121" s="26"/>
      <c r="LMX121" s="26"/>
      <c r="LMY121" s="26"/>
      <c r="LMZ121" s="26"/>
      <c r="LNA121" s="26"/>
      <c r="LNB121" s="81"/>
      <c r="LNC121" s="80"/>
      <c r="LND121" s="80"/>
      <c r="LNE121" s="79"/>
      <c r="LNF121" s="80"/>
      <c r="LNG121" s="79"/>
      <c r="LNH121" s="79"/>
      <c r="LNI121" s="79"/>
      <c r="LNJ121" s="25"/>
      <c r="LNK121" s="26"/>
      <c r="LNL121" s="26"/>
      <c r="LNM121" s="26"/>
      <c r="LNN121" s="26"/>
      <c r="LNO121" s="26"/>
      <c r="LNP121" s="26"/>
      <c r="LNQ121" s="26"/>
      <c r="LNR121" s="81"/>
      <c r="LNS121" s="80"/>
      <c r="LNT121" s="80"/>
      <c r="LNU121" s="79"/>
      <c r="LNV121" s="80"/>
      <c r="LNW121" s="79"/>
      <c r="LNX121" s="79"/>
      <c r="LNY121" s="79"/>
      <c r="LNZ121" s="25"/>
      <c r="LOA121" s="26"/>
      <c r="LOB121" s="26"/>
      <c r="LOC121" s="26"/>
      <c r="LOD121" s="26"/>
      <c r="LOE121" s="26"/>
      <c r="LOF121" s="26"/>
      <c r="LOG121" s="26"/>
      <c r="LOH121" s="81"/>
      <c r="LOI121" s="80"/>
      <c r="LOJ121" s="80"/>
      <c r="LOK121" s="79"/>
      <c r="LOL121" s="80"/>
      <c r="LOM121" s="79"/>
      <c r="LON121" s="79"/>
      <c r="LOO121" s="79"/>
      <c r="LOP121" s="25"/>
      <c r="LOQ121" s="26"/>
      <c r="LOR121" s="26"/>
      <c r="LOS121" s="26"/>
      <c r="LOT121" s="26"/>
      <c r="LOU121" s="26"/>
      <c r="LOV121" s="26"/>
      <c r="LOW121" s="26"/>
      <c r="LOX121" s="81"/>
      <c r="LOY121" s="80"/>
      <c r="LOZ121" s="80"/>
      <c r="LPA121" s="79"/>
      <c r="LPB121" s="80"/>
      <c r="LPC121" s="79"/>
      <c r="LPD121" s="79"/>
      <c r="LPE121" s="79"/>
      <c r="LPF121" s="25"/>
      <c r="LPG121" s="26"/>
      <c r="LPH121" s="26"/>
      <c r="LPI121" s="26"/>
      <c r="LPJ121" s="26"/>
      <c r="LPK121" s="26"/>
      <c r="LPL121" s="26"/>
      <c r="LPM121" s="26"/>
      <c r="LPN121" s="81"/>
      <c r="LPO121" s="80"/>
      <c r="LPP121" s="80"/>
      <c r="LPQ121" s="79"/>
      <c r="LPR121" s="80"/>
      <c r="LPS121" s="79"/>
      <c r="LPT121" s="79"/>
      <c r="LPU121" s="79"/>
      <c r="LPV121" s="25"/>
      <c r="LPW121" s="26"/>
      <c r="LPX121" s="26"/>
      <c r="LPY121" s="26"/>
      <c r="LPZ121" s="26"/>
      <c r="LQA121" s="26"/>
      <c r="LQB121" s="26"/>
      <c r="LQC121" s="26"/>
      <c r="LQD121" s="81"/>
      <c r="LQE121" s="80"/>
      <c r="LQF121" s="80"/>
      <c r="LQG121" s="79"/>
      <c r="LQH121" s="80"/>
      <c r="LQI121" s="79"/>
      <c r="LQJ121" s="79"/>
      <c r="LQK121" s="79"/>
      <c r="LQL121" s="25"/>
      <c r="LQM121" s="26"/>
      <c r="LQN121" s="26"/>
      <c r="LQO121" s="26"/>
      <c r="LQP121" s="26"/>
      <c r="LQQ121" s="26"/>
      <c r="LQR121" s="26"/>
      <c r="LQS121" s="26"/>
      <c r="LQT121" s="81"/>
      <c r="LQU121" s="80"/>
      <c r="LQV121" s="80"/>
      <c r="LQW121" s="79"/>
      <c r="LQX121" s="80"/>
      <c r="LQY121" s="79"/>
      <c r="LQZ121" s="79"/>
      <c r="LRA121" s="79"/>
      <c r="LRB121" s="25"/>
      <c r="LRC121" s="26"/>
      <c r="LRD121" s="26"/>
      <c r="LRE121" s="26"/>
      <c r="LRF121" s="26"/>
      <c r="LRG121" s="26"/>
      <c r="LRH121" s="26"/>
      <c r="LRI121" s="26"/>
      <c r="LRJ121" s="81"/>
      <c r="LRK121" s="80"/>
      <c r="LRL121" s="80"/>
      <c r="LRM121" s="79"/>
      <c r="LRN121" s="80"/>
      <c r="LRO121" s="79"/>
      <c r="LRP121" s="79"/>
      <c r="LRQ121" s="79"/>
      <c r="LRR121" s="25"/>
      <c r="LRS121" s="26"/>
      <c r="LRT121" s="26"/>
      <c r="LRU121" s="26"/>
      <c r="LRV121" s="26"/>
      <c r="LRW121" s="26"/>
      <c r="LRX121" s="26"/>
      <c r="LRY121" s="26"/>
      <c r="LRZ121" s="81"/>
      <c r="LSA121" s="80"/>
      <c r="LSB121" s="80"/>
      <c r="LSC121" s="79"/>
      <c r="LSD121" s="80"/>
      <c r="LSE121" s="79"/>
      <c r="LSF121" s="79"/>
      <c r="LSG121" s="79"/>
      <c r="LSH121" s="25"/>
      <c r="LSI121" s="26"/>
      <c r="LSJ121" s="26"/>
      <c r="LSK121" s="26"/>
      <c r="LSL121" s="26"/>
      <c r="LSM121" s="26"/>
      <c r="LSN121" s="26"/>
      <c r="LSO121" s="26"/>
      <c r="LSP121" s="81"/>
      <c r="LSQ121" s="80"/>
      <c r="LSR121" s="80"/>
      <c r="LSS121" s="79"/>
      <c r="LST121" s="80"/>
      <c r="LSU121" s="79"/>
      <c r="LSV121" s="79"/>
      <c r="LSW121" s="79"/>
      <c r="LSX121" s="25"/>
      <c r="LSY121" s="26"/>
      <c r="LSZ121" s="26"/>
      <c r="LTA121" s="26"/>
      <c r="LTB121" s="26"/>
      <c r="LTC121" s="26"/>
      <c r="LTD121" s="26"/>
      <c r="LTE121" s="26"/>
      <c r="LTF121" s="81"/>
      <c r="LTG121" s="80"/>
      <c r="LTH121" s="80"/>
      <c r="LTI121" s="79"/>
      <c r="LTJ121" s="80"/>
      <c r="LTK121" s="79"/>
      <c r="LTL121" s="79"/>
      <c r="LTM121" s="79"/>
      <c r="LTN121" s="25"/>
      <c r="LTO121" s="26"/>
      <c r="LTP121" s="26"/>
      <c r="LTQ121" s="26"/>
      <c r="LTR121" s="26"/>
      <c r="LTS121" s="26"/>
      <c r="LTT121" s="26"/>
      <c r="LTU121" s="26"/>
      <c r="LTV121" s="81"/>
      <c r="LTW121" s="80"/>
      <c r="LTX121" s="80"/>
      <c r="LTY121" s="79"/>
      <c r="LTZ121" s="80"/>
      <c r="LUA121" s="79"/>
      <c r="LUB121" s="79"/>
      <c r="LUC121" s="79"/>
      <c r="LUD121" s="25"/>
      <c r="LUE121" s="26"/>
      <c r="LUF121" s="26"/>
      <c r="LUG121" s="26"/>
      <c r="LUH121" s="26"/>
      <c r="LUI121" s="26"/>
      <c r="LUJ121" s="26"/>
      <c r="LUK121" s="26"/>
      <c r="LUL121" s="81"/>
      <c r="LUM121" s="80"/>
      <c r="LUN121" s="80"/>
      <c r="LUO121" s="79"/>
      <c r="LUP121" s="80"/>
      <c r="LUQ121" s="79"/>
      <c r="LUR121" s="79"/>
      <c r="LUS121" s="79"/>
      <c r="LUT121" s="25"/>
      <c r="LUU121" s="26"/>
      <c r="LUV121" s="26"/>
      <c r="LUW121" s="26"/>
      <c r="LUX121" s="26"/>
      <c r="LUY121" s="26"/>
      <c r="LUZ121" s="26"/>
      <c r="LVA121" s="26"/>
      <c r="LVB121" s="81"/>
      <c r="LVC121" s="80"/>
      <c r="LVD121" s="80"/>
      <c r="LVE121" s="79"/>
      <c r="LVF121" s="80"/>
      <c r="LVG121" s="79"/>
      <c r="LVH121" s="79"/>
      <c r="LVI121" s="79"/>
      <c r="LVJ121" s="25"/>
      <c r="LVK121" s="26"/>
      <c r="LVL121" s="26"/>
      <c r="LVM121" s="26"/>
      <c r="LVN121" s="26"/>
      <c r="LVO121" s="26"/>
      <c r="LVP121" s="26"/>
      <c r="LVQ121" s="26"/>
      <c r="LVR121" s="81"/>
      <c r="LVS121" s="80"/>
      <c r="LVT121" s="80"/>
      <c r="LVU121" s="79"/>
      <c r="LVV121" s="80"/>
      <c r="LVW121" s="79"/>
      <c r="LVX121" s="79"/>
      <c r="LVY121" s="79"/>
      <c r="LVZ121" s="25"/>
      <c r="LWA121" s="26"/>
      <c r="LWB121" s="26"/>
      <c r="LWC121" s="26"/>
      <c r="LWD121" s="26"/>
      <c r="LWE121" s="26"/>
      <c r="LWF121" s="26"/>
      <c r="LWG121" s="26"/>
      <c r="LWH121" s="81"/>
      <c r="LWI121" s="80"/>
      <c r="LWJ121" s="80"/>
      <c r="LWK121" s="79"/>
      <c r="LWL121" s="80"/>
      <c r="LWM121" s="79"/>
      <c r="LWN121" s="79"/>
      <c r="LWO121" s="79"/>
      <c r="LWP121" s="25"/>
      <c r="LWQ121" s="26"/>
      <c r="LWR121" s="26"/>
      <c r="LWS121" s="26"/>
      <c r="LWT121" s="26"/>
      <c r="LWU121" s="26"/>
      <c r="LWV121" s="26"/>
      <c r="LWW121" s="26"/>
      <c r="LWX121" s="81"/>
      <c r="LWY121" s="80"/>
      <c r="LWZ121" s="80"/>
      <c r="LXA121" s="79"/>
      <c r="LXB121" s="80"/>
      <c r="LXC121" s="79"/>
      <c r="LXD121" s="79"/>
      <c r="LXE121" s="79"/>
      <c r="LXF121" s="25"/>
      <c r="LXG121" s="26"/>
      <c r="LXH121" s="26"/>
      <c r="LXI121" s="26"/>
      <c r="LXJ121" s="26"/>
      <c r="LXK121" s="26"/>
      <c r="LXL121" s="26"/>
      <c r="LXM121" s="26"/>
      <c r="LXN121" s="81"/>
      <c r="LXO121" s="80"/>
      <c r="LXP121" s="80"/>
      <c r="LXQ121" s="79"/>
      <c r="LXR121" s="80"/>
      <c r="LXS121" s="79"/>
      <c r="LXT121" s="79"/>
      <c r="LXU121" s="79"/>
      <c r="LXV121" s="25"/>
      <c r="LXW121" s="26"/>
      <c r="LXX121" s="26"/>
      <c r="LXY121" s="26"/>
      <c r="LXZ121" s="26"/>
      <c r="LYA121" s="26"/>
      <c r="LYB121" s="26"/>
      <c r="LYC121" s="26"/>
      <c r="LYD121" s="81"/>
      <c r="LYE121" s="80"/>
      <c r="LYF121" s="80"/>
      <c r="LYG121" s="79"/>
      <c r="LYH121" s="80"/>
      <c r="LYI121" s="79"/>
      <c r="LYJ121" s="79"/>
      <c r="LYK121" s="79"/>
      <c r="LYL121" s="25"/>
      <c r="LYM121" s="26"/>
      <c r="LYN121" s="26"/>
      <c r="LYO121" s="26"/>
      <c r="LYP121" s="26"/>
      <c r="LYQ121" s="26"/>
      <c r="LYR121" s="26"/>
      <c r="LYS121" s="26"/>
      <c r="LYT121" s="81"/>
      <c r="LYU121" s="80"/>
      <c r="LYV121" s="80"/>
      <c r="LYW121" s="79"/>
      <c r="LYX121" s="80"/>
      <c r="LYY121" s="79"/>
      <c r="LYZ121" s="79"/>
      <c r="LZA121" s="79"/>
      <c r="LZB121" s="25"/>
      <c r="LZC121" s="26"/>
      <c r="LZD121" s="26"/>
      <c r="LZE121" s="26"/>
      <c r="LZF121" s="26"/>
      <c r="LZG121" s="26"/>
      <c r="LZH121" s="26"/>
      <c r="LZI121" s="26"/>
      <c r="LZJ121" s="81"/>
      <c r="LZK121" s="80"/>
      <c r="LZL121" s="80"/>
      <c r="LZM121" s="79"/>
      <c r="LZN121" s="80"/>
      <c r="LZO121" s="79"/>
      <c r="LZP121" s="79"/>
      <c r="LZQ121" s="79"/>
      <c r="LZR121" s="25"/>
      <c r="LZS121" s="26"/>
      <c r="LZT121" s="26"/>
      <c r="LZU121" s="26"/>
      <c r="LZV121" s="26"/>
      <c r="LZW121" s="26"/>
      <c r="LZX121" s="26"/>
      <c r="LZY121" s="26"/>
      <c r="LZZ121" s="81"/>
      <c r="MAA121" s="80"/>
      <c r="MAB121" s="80"/>
      <c r="MAC121" s="79"/>
      <c r="MAD121" s="80"/>
      <c r="MAE121" s="79"/>
      <c r="MAF121" s="79"/>
      <c r="MAG121" s="79"/>
      <c r="MAH121" s="25"/>
      <c r="MAI121" s="26"/>
      <c r="MAJ121" s="26"/>
      <c r="MAK121" s="26"/>
      <c r="MAL121" s="26"/>
      <c r="MAM121" s="26"/>
      <c r="MAN121" s="26"/>
      <c r="MAO121" s="26"/>
      <c r="MAP121" s="81"/>
      <c r="MAQ121" s="80"/>
      <c r="MAR121" s="80"/>
      <c r="MAS121" s="79"/>
      <c r="MAT121" s="80"/>
      <c r="MAU121" s="79"/>
      <c r="MAV121" s="79"/>
      <c r="MAW121" s="79"/>
      <c r="MAX121" s="25"/>
      <c r="MAY121" s="26"/>
      <c r="MAZ121" s="26"/>
      <c r="MBA121" s="26"/>
      <c r="MBB121" s="26"/>
      <c r="MBC121" s="26"/>
      <c r="MBD121" s="26"/>
      <c r="MBE121" s="26"/>
      <c r="MBF121" s="81"/>
      <c r="MBG121" s="80"/>
      <c r="MBH121" s="80"/>
      <c r="MBI121" s="79"/>
      <c r="MBJ121" s="80"/>
      <c r="MBK121" s="79"/>
      <c r="MBL121" s="79"/>
      <c r="MBM121" s="79"/>
      <c r="MBN121" s="25"/>
      <c r="MBO121" s="26"/>
      <c r="MBP121" s="26"/>
      <c r="MBQ121" s="26"/>
      <c r="MBR121" s="26"/>
      <c r="MBS121" s="26"/>
      <c r="MBT121" s="26"/>
      <c r="MBU121" s="26"/>
      <c r="MBV121" s="81"/>
      <c r="MBW121" s="80"/>
      <c r="MBX121" s="80"/>
      <c r="MBY121" s="79"/>
      <c r="MBZ121" s="80"/>
      <c r="MCA121" s="79"/>
      <c r="MCB121" s="79"/>
      <c r="MCC121" s="79"/>
      <c r="MCD121" s="25"/>
      <c r="MCE121" s="26"/>
      <c r="MCF121" s="26"/>
      <c r="MCG121" s="26"/>
      <c r="MCH121" s="26"/>
      <c r="MCI121" s="26"/>
      <c r="MCJ121" s="26"/>
      <c r="MCK121" s="26"/>
      <c r="MCL121" s="81"/>
      <c r="MCM121" s="80"/>
      <c r="MCN121" s="80"/>
      <c r="MCO121" s="79"/>
      <c r="MCP121" s="80"/>
      <c r="MCQ121" s="79"/>
      <c r="MCR121" s="79"/>
      <c r="MCS121" s="79"/>
      <c r="MCT121" s="25"/>
      <c r="MCU121" s="26"/>
      <c r="MCV121" s="26"/>
      <c r="MCW121" s="26"/>
      <c r="MCX121" s="26"/>
      <c r="MCY121" s="26"/>
      <c r="MCZ121" s="26"/>
      <c r="MDA121" s="26"/>
      <c r="MDB121" s="81"/>
      <c r="MDC121" s="80"/>
      <c r="MDD121" s="80"/>
      <c r="MDE121" s="79"/>
      <c r="MDF121" s="80"/>
      <c r="MDG121" s="79"/>
      <c r="MDH121" s="79"/>
      <c r="MDI121" s="79"/>
      <c r="MDJ121" s="25"/>
      <c r="MDK121" s="26"/>
      <c r="MDL121" s="26"/>
      <c r="MDM121" s="26"/>
      <c r="MDN121" s="26"/>
      <c r="MDO121" s="26"/>
      <c r="MDP121" s="26"/>
      <c r="MDQ121" s="26"/>
      <c r="MDR121" s="81"/>
      <c r="MDS121" s="80"/>
      <c r="MDT121" s="80"/>
      <c r="MDU121" s="79"/>
      <c r="MDV121" s="80"/>
      <c r="MDW121" s="79"/>
      <c r="MDX121" s="79"/>
      <c r="MDY121" s="79"/>
      <c r="MDZ121" s="25"/>
      <c r="MEA121" s="26"/>
      <c r="MEB121" s="26"/>
      <c r="MEC121" s="26"/>
      <c r="MED121" s="26"/>
      <c r="MEE121" s="26"/>
      <c r="MEF121" s="26"/>
      <c r="MEG121" s="26"/>
      <c r="MEH121" s="81"/>
      <c r="MEI121" s="80"/>
      <c r="MEJ121" s="80"/>
      <c r="MEK121" s="79"/>
      <c r="MEL121" s="80"/>
      <c r="MEM121" s="79"/>
      <c r="MEN121" s="79"/>
      <c r="MEO121" s="79"/>
      <c r="MEP121" s="25"/>
      <c r="MEQ121" s="26"/>
      <c r="MER121" s="26"/>
      <c r="MES121" s="26"/>
      <c r="MET121" s="26"/>
      <c r="MEU121" s="26"/>
      <c r="MEV121" s="26"/>
      <c r="MEW121" s="26"/>
      <c r="MEX121" s="81"/>
      <c r="MEY121" s="80"/>
      <c r="MEZ121" s="80"/>
      <c r="MFA121" s="79"/>
      <c r="MFB121" s="80"/>
      <c r="MFC121" s="79"/>
      <c r="MFD121" s="79"/>
      <c r="MFE121" s="79"/>
      <c r="MFF121" s="25"/>
      <c r="MFG121" s="26"/>
      <c r="MFH121" s="26"/>
      <c r="MFI121" s="26"/>
      <c r="MFJ121" s="26"/>
      <c r="MFK121" s="26"/>
      <c r="MFL121" s="26"/>
      <c r="MFM121" s="26"/>
      <c r="MFN121" s="81"/>
      <c r="MFO121" s="80"/>
      <c r="MFP121" s="80"/>
      <c r="MFQ121" s="79"/>
      <c r="MFR121" s="80"/>
      <c r="MFS121" s="79"/>
      <c r="MFT121" s="79"/>
      <c r="MFU121" s="79"/>
      <c r="MFV121" s="25"/>
      <c r="MFW121" s="26"/>
      <c r="MFX121" s="26"/>
      <c r="MFY121" s="26"/>
      <c r="MFZ121" s="26"/>
      <c r="MGA121" s="26"/>
      <c r="MGB121" s="26"/>
      <c r="MGC121" s="26"/>
      <c r="MGD121" s="81"/>
      <c r="MGE121" s="80"/>
      <c r="MGF121" s="80"/>
      <c r="MGG121" s="79"/>
      <c r="MGH121" s="80"/>
      <c r="MGI121" s="79"/>
      <c r="MGJ121" s="79"/>
      <c r="MGK121" s="79"/>
      <c r="MGL121" s="25"/>
      <c r="MGM121" s="26"/>
      <c r="MGN121" s="26"/>
      <c r="MGO121" s="26"/>
      <c r="MGP121" s="26"/>
      <c r="MGQ121" s="26"/>
      <c r="MGR121" s="26"/>
      <c r="MGS121" s="26"/>
      <c r="MGT121" s="81"/>
      <c r="MGU121" s="80"/>
      <c r="MGV121" s="80"/>
      <c r="MGW121" s="79"/>
      <c r="MGX121" s="80"/>
      <c r="MGY121" s="79"/>
      <c r="MGZ121" s="79"/>
      <c r="MHA121" s="79"/>
      <c r="MHB121" s="25"/>
      <c r="MHC121" s="26"/>
      <c r="MHD121" s="26"/>
      <c r="MHE121" s="26"/>
      <c r="MHF121" s="26"/>
      <c r="MHG121" s="26"/>
      <c r="MHH121" s="26"/>
      <c r="MHI121" s="26"/>
      <c r="MHJ121" s="81"/>
      <c r="MHK121" s="80"/>
      <c r="MHL121" s="80"/>
      <c r="MHM121" s="79"/>
      <c r="MHN121" s="80"/>
      <c r="MHO121" s="79"/>
      <c r="MHP121" s="79"/>
      <c r="MHQ121" s="79"/>
      <c r="MHR121" s="25"/>
      <c r="MHS121" s="26"/>
      <c r="MHT121" s="26"/>
      <c r="MHU121" s="26"/>
      <c r="MHV121" s="26"/>
      <c r="MHW121" s="26"/>
      <c r="MHX121" s="26"/>
      <c r="MHY121" s="26"/>
      <c r="MHZ121" s="81"/>
      <c r="MIA121" s="80"/>
      <c r="MIB121" s="80"/>
      <c r="MIC121" s="79"/>
      <c r="MID121" s="80"/>
      <c r="MIE121" s="79"/>
      <c r="MIF121" s="79"/>
      <c r="MIG121" s="79"/>
      <c r="MIH121" s="25"/>
      <c r="MII121" s="26"/>
      <c r="MIJ121" s="26"/>
      <c r="MIK121" s="26"/>
      <c r="MIL121" s="26"/>
      <c r="MIM121" s="26"/>
      <c r="MIN121" s="26"/>
      <c r="MIO121" s="26"/>
      <c r="MIP121" s="81"/>
      <c r="MIQ121" s="80"/>
      <c r="MIR121" s="80"/>
      <c r="MIS121" s="79"/>
      <c r="MIT121" s="80"/>
      <c r="MIU121" s="79"/>
      <c r="MIV121" s="79"/>
      <c r="MIW121" s="79"/>
      <c r="MIX121" s="25"/>
      <c r="MIY121" s="26"/>
      <c r="MIZ121" s="26"/>
      <c r="MJA121" s="26"/>
      <c r="MJB121" s="26"/>
      <c r="MJC121" s="26"/>
      <c r="MJD121" s="26"/>
      <c r="MJE121" s="26"/>
      <c r="MJF121" s="81"/>
      <c r="MJG121" s="80"/>
      <c r="MJH121" s="80"/>
      <c r="MJI121" s="79"/>
      <c r="MJJ121" s="80"/>
      <c r="MJK121" s="79"/>
      <c r="MJL121" s="79"/>
      <c r="MJM121" s="79"/>
      <c r="MJN121" s="25"/>
      <c r="MJO121" s="26"/>
      <c r="MJP121" s="26"/>
      <c r="MJQ121" s="26"/>
      <c r="MJR121" s="26"/>
      <c r="MJS121" s="26"/>
      <c r="MJT121" s="26"/>
      <c r="MJU121" s="26"/>
      <c r="MJV121" s="81"/>
      <c r="MJW121" s="80"/>
      <c r="MJX121" s="80"/>
      <c r="MJY121" s="79"/>
      <c r="MJZ121" s="80"/>
      <c r="MKA121" s="79"/>
      <c r="MKB121" s="79"/>
      <c r="MKC121" s="79"/>
      <c r="MKD121" s="25"/>
      <c r="MKE121" s="26"/>
      <c r="MKF121" s="26"/>
      <c r="MKG121" s="26"/>
      <c r="MKH121" s="26"/>
      <c r="MKI121" s="26"/>
      <c r="MKJ121" s="26"/>
      <c r="MKK121" s="26"/>
      <c r="MKL121" s="81"/>
      <c r="MKM121" s="80"/>
      <c r="MKN121" s="80"/>
      <c r="MKO121" s="79"/>
      <c r="MKP121" s="80"/>
      <c r="MKQ121" s="79"/>
      <c r="MKR121" s="79"/>
      <c r="MKS121" s="79"/>
      <c r="MKT121" s="25"/>
      <c r="MKU121" s="26"/>
      <c r="MKV121" s="26"/>
      <c r="MKW121" s="26"/>
      <c r="MKX121" s="26"/>
      <c r="MKY121" s="26"/>
      <c r="MKZ121" s="26"/>
      <c r="MLA121" s="26"/>
      <c r="MLB121" s="81"/>
      <c r="MLC121" s="80"/>
      <c r="MLD121" s="80"/>
      <c r="MLE121" s="79"/>
      <c r="MLF121" s="80"/>
      <c r="MLG121" s="79"/>
      <c r="MLH121" s="79"/>
      <c r="MLI121" s="79"/>
      <c r="MLJ121" s="25"/>
      <c r="MLK121" s="26"/>
      <c r="MLL121" s="26"/>
      <c r="MLM121" s="26"/>
      <c r="MLN121" s="26"/>
      <c r="MLO121" s="26"/>
      <c r="MLP121" s="26"/>
      <c r="MLQ121" s="26"/>
      <c r="MLR121" s="81"/>
      <c r="MLS121" s="80"/>
      <c r="MLT121" s="80"/>
      <c r="MLU121" s="79"/>
      <c r="MLV121" s="80"/>
      <c r="MLW121" s="79"/>
      <c r="MLX121" s="79"/>
      <c r="MLY121" s="79"/>
      <c r="MLZ121" s="25"/>
      <c r="MMA121" s="26"/>
      <c r="MMB121" s="26"/>
      <c r="MMC121" s="26"/>
      <c r="MMD121" s="26"/>
      <c r="MME121" s="26"/>
      <c r="MMF121" s="26"/>
      <c r="MMG121" s="26"/>
      <c r="MMH121" s="81"/>
      <c r="MMI121" s="80"/>
      <c r="MMJ121" s="80"/>
      <c r="MMK121" s="79"/>
      <c r="MML121" s="80"/>
      <c r="MMM121" s="79"/>
      <c r="MMN121" s="79"/>
      <c r="MMO121" s="79"/>
      <c r="MMP121" s="25"/>
      <c r="MMQ121" s="26"/>
      <c r="MMR121" s="26"/>
      <c r="MMS121" s="26"/>
      <c r="MMT121" s="26"/>
      <c r="MMU121" s="26"/>
      <c r="MMV121" s="26"/>
      <c r="MMW121" s="26"/>
      <c r="MMX121" s="81"/>
      <c r="MMY121" s="80"/>
      <c r="MMZ121" s="80"/>
      <c r="MNA121" s="79"/>
      <c r="MNB121" s="80"/>
      <c r="MNC121" s="79"/>
      <c r="MND121" s="79"/>
      <c r="MNE121" s="79"/>
      <c r="MNF121" s="25"/>
      <c r="MNG121" s="26"/>
      <c r="MNH121" s="26"/>
      <c r="MNI121" s="26"/>
      <c r="MNJ121" s="26"/>
      <c r="MNK121" s="26"/>
      <c r="MNL121" s="26"/>
      <c r="MNM121" s="26"/>
      <c r="MNN121" s="81"/>
      <c r="MNO121" s="80"/>
      <c r="MNP121" s="80"/>
      <c r="MNQ121" s="79"/>
      <c r="MNR121" s="80"/>
      <c r="MNS121" s="79"/>
      <c r="MNT121" s="79"/>
      <c r="MNU121" s="79"/>
      <c r="MNV121" s="25"/>
      <c r="MNW121" s="26"/>
      <c r="MNX121" s="26"/>
      <c r="MNY121" s="26"/>
      <c r="MNZ121" s="26"/>
      <c r="MOA121" s="26"/>
      <c r="MOB121" s="26"/>
      <c r="MOC121" s="26"/>
      <c r="MOD121" s="81"/>
      <c r="MOE121" s="80"/>
      <c r="MOF121" s="80"/>
      <c r="MOG121" s="79"/>
      <c r="MOH121" s="80"/>
      <c r="MOI121" s="79"/>
      <c r="MOJ121" s="79"/>
      <c r="MOK121" s="79"/>
      <c r="MOL121" s="25"/>
      <c r="MOM121" s="26"/>
      <c r="MON121" s="26"/>
      <c r="MOO121" s="26"/>
      <c r="MOP121" s="26"/>
      <c r="MOQ121" s="26"/>
      <c r="MOR121" s="26"/>
      <c r="MOS121" s="26"/>
      <c r="MOT121" s="81"/>
      <c r="MOU121" s="80"/>
      <c r="MOV121" s="80"/>
      <c r="MOW121" s="79"/>
      <c r="MOX121" s="80"/>
      <c r="MOY121" s="79"/>
      <c r="MOZ121" s="79"/>
      <c r="MPA121" s="79"/>
      <c r="MPB121" s="25"/>
      <c r="MPC121" s="26"/>
      <c r="MPD121" s="26"/>
      <c r="MPE121" s="26"/>
      <c r="MPF121" s="26"/>
      <c r="MPG121" s="26"/>
      <c r="MPH121" s="26"/>
      <c r="MPI121" s="26"/>
      <c r="MPJ121" s="81"/>
      <c r="MPK121" s="80"/>
      <c r="MPL121" s="80"/>
      <c r="MPM121" s="79"/>
      <c r="MPN121" s="80"/>
      <c r="MPO121" s="79"/>
      <c r="MPP121" s="79"/>
      <c r="MPQ121" s="79"/>
      <c r="MPR121" s="25"/>
      <c r="MPS121" s="26"/>
      <c r="MPT121" s="26"/>
      <c r="MPU121" s="26"/>
      <c r="MPV121" s="26"/>
      <c r="MPW121" s="26"/>
      <c r="MPX121" s="26"/>
      <c r="MPY121" s="26"/>
      <c r="MPZ121" s="81"/>
      <c r="MQA121" s="80"/>
      <c r="MQB121" s="80"/>
      <c r="MQC121" s="79"/>
      <c r="MQD121" s="80"/>
      <c r="MQE121" s="79"/>
      <c r="MQF121" s="79"/>
      <c r="MQG121" s="79"/>
      <c r="MQH121" s="25"/>
      <c r="MQI121" s="26"/>
      <c r="MQJ121" s="26"/>
      <c r="MQK121" s="26"/>
      <c r="MQL121" s="26"/>
      <c r="MQM121" s="26"/>
      <c r="MQN121" s="26"/>
      <c r="MQO121" s="26"/>
      <c r="MQP121" s="81"/>
      <c r="MQQ121" s="80"/>
      <c r="MQR121" s="80"/>
      <c r="MQS121" s="79"/>
      <c r="MQT121" s="80"/>
      <c r="MQU121" s="79"/>
      <c r="MQV121" s="79"/>
      <c r="MQW121" s="79"/>
      <c r="MQX121" s="25"/>
      <c r="MQY121" s="26"/>
      <c r="MQZ121" s="26"/>
      <c r="MRA121" s="26"/>
      <c r="MRB121" s="26"/>
      <c r="MRC121" s="26"/>
      <c r="MRD121" s="26"/>
      <c r="MRE121" s="26"/>
      <c r="MRF121" s="81"/>
      <c r="MRG121" s="80"/>
      <c r="MRH121" s="80"/>
      <c r="MRI121" s="79"/>
      <c r="MRJ121" s="80"/>
      <c r="MRK121" s="79"/>
      <c r="MRL121" s="79"/>
      <c r="MRM121" s="79"/>
      <c r="MRN121" s="25"/>
      <c r="MRO121" s="26"/>
      <c r="MRP121" s="26"/>
      <c r="MRQ121" s="26"/>
      <c r="MRR121" s="26"/>
      <c r="MRS121" s="26"/>
      <c r="MRT121" s="26"/>
      <c r="MRU121" s="26"/>
      <c r="MRV121" s="81"/>
      <c r="MRW121" s="80"/>
      <c r="MRX121" s="80"/>
      <c r="MRY121" s="79"/>
      <c r="MRZ121" s="80"/>
      <c r="MSA121" s="79"/>
      <c r="MSB121" s="79"/>
      <c r="MSC121" s="79"/>
      <c r="MSD121" s="25"/>
      <c r="MSE121" s="26"/>
      <c r="MSF121" s="26"/>
      <c r="MSG121" s="26"/>
      <c r="MSH121" s="26"/>
      <c r="MSI121" s="26"/>
      <c r="MSJ121" s="26"/>
      <c r="MSK121" s="26"/>
      <c r="MSL121" s="81"/>
      <c r="MSM121" s="80"/>
      <c r="MSN121" s="80"/>
      <c r="MSO121" s="79"/>
      <c r="MSP121" s="80"/>
      <c r="MSQ121" s="79"/>
      <c r="MSR121" s="79"/>
      <c r="MSS121" s="79"/>
      <c r="MST121" s="25"/>
      <c r="MSU121" s="26"/>
      <c r="MSV121" s="26"/>
      <c r="MSW121" s="26"/>
      <c r="MSX121" s="26"/>
      <c r="MSY121" s="26"/>
      <c r="MSZ121" s="26"/>
      <c r="MTA121" s="26"/>
      <c r="MTB121" s="81"/>
      <c r="MTC121" s="80"/>
      <c r="MTD121" s="80"/>
      <c r="MTE121" s="79"/>
      <c r="MTF121" s="80"/>
      <c r="MTG121" s="79"/>
      <c r="MTH121" s="79"/>
      <c r="MTI121" s="79"/>
      <c r="MTJ121" s="25"/>
      <c r="MTK121" s="26"/>
      <c r="MTL121" s="26"/>
      <c r="MTM121" s="26"/>
      <c r="MTN121" s="26"/>
      <c r="MTO121" s="26"/>
      <c r="MTP121" s="26"/>
      <c r="MTQ121" s="26"/>
      <c r="MTR121" s="81"/>
      <c r="MTS121" s="80"/>
      <c r="MTT121" s="80"/>
      <c r="MTU121" s="79"/>
      <c r="MTV121" s="80"/>
      <c r="MTW121" s="79"/>
      <c r="MTX121" s="79"/>
      <c r="MTY121" s="79"/>
      <c r="MTZ121" s="25"/>
      <c r="MUA121" s="26"/>
      <c r="MUB121" s="26"/>
      <c r="MUC121" s="26"/>
      <c r="MUD121" s="26"/>
      <c r="MUE121" s="26"/>
      <c r="MUF121" s="26"/>
      <c r="MUG121" s="26"/>
      <c r="MUH121" s="81"/>
      <c r="MUI121" s="80"/>
      <c r="MUJ121" s="80"/>
      <c r="MUK121" s="79"/>
      <c r="MUL121" s="80"/>
      <c r="MUM121" s="79"/>
      <c r="MUN121" s="79"/>
      <c r="MUO121" s="79"/>
      <c r="MUP121" s="25"/>
      <c r="MUQ121" s="26"/>
      <c r="MUR121" s="26"/>
      <c r="MUS121" s="26"/>
      <c r="MUT121" s="26"/>
      <c r="MUU121" s="26"/>
      <c r="MUV121" s="26"/>
      <c r="MUW121" s="26"/>
      <c r="MUX121" s="81"/>
      <c r="MUY121" s="80"/>
      <c r="MUZ121" s="80"/>
      <c r="MVA121" s="79"/>
      <c r="MVB121" s="80"/>
      <c r="MVC121" s="79"/>
      <c r="MVD121" s="79"/>
      <c r="MVE121" s="79"/>
      <c r="MVF121" s="25"/>
      <c r="MVG121" s="26"/>
      <c r="MVH121" s="26"/>
      <c r="MVI121" s="26"/>
      <c r="MVJ121" s="26"/>
      <c r="MVK121" s="26"/>
      <c r="MVL121" s="26"/>
      <c r="MVM121" s="26"/>
      <c r="MVN121" s="81"/>
      <c r="MVO121" s="80"/>
      <c r="MVP121" s="80"/>
      <c r="MVQ121" s="79"/>
      <c r="MVR121" s="80"/>
      <c r="MVS121" s="79"/>
      <c r="MVT121" s="79"/>
      <c r="MVU121" s="79"/>
      <c r="MVV121" s="25"/>
      <c r="MVW121" s="26"/>
      <c r="MVX121" s="26"/>
      <c r="MVY121" s="26"/>
      <c r="MVZ121" s="26"/>
      <c r="MWA121" s="26"/>
      <c r="MWB121" s="26"/>
      <c r="MWC121" s="26"/>
      <c r="MWD121" s="81"/>
      <c r="MWE121" s="80"/>
      <c r="MWF121" s="80"/>
      <c r="MWG121" s="79"/>
      <c r="MWH121" s="80"/>
      <c r="MWI121" s="79"/>
      <c r="MWJ121" s="79"/>
      <c r="MWK121" s="79"/>
      <c r="MWL121" s="25"/>
      <c r="MWM121" s="26"/>
      <c r="MWN121" s="26"/>
      <c r="MWO121" s="26"/>
      <c r="MWP121" s="26"/>
      <c r="MWQ121" s="26"/>
      <c r="MWR121" s="26"/>
      <c r="MWS121" s="26"/>
      <c r="MWT121" s="81"/>
      <c r="MWU121" s="80"/>
      <c r="MWV121" s="80"/>
      <c r="MWW121" s="79"/>
      <c r="MWX121" s="80"/>
      <c r="MWY121" s="79"/>
      <c r="MWZ121" s="79"/>
      <c r="MXA121" s="79"/>
      <c r="MXB121" s="25"/>
      <c r="MXC121" s="26"/>
      <c r="MXD121" s="26"/>
      <c r="MXE121" s="26"/>
      <c r="MXF121" s="26"/>
      <c r="MXG121" s="26"/>
      <c r="MXH121" s="26"/>
      <c r="MXI121" s="26"/>
      <c r="MXJ121" s="81"/>
      <c r="MXK121" s="80"/>
      <c r="MXL121" s="80"/>
      <c r="MXM121" s="79"/>
      <c r="MXN121" s="80"/>
      <c r="MXO121" s="79"/>
      <c r="MXP121" s="79"/>
      <c r="MXQ121" s="79"/>
      <c r="MXR121" s="25"/>
      <c r="MXS121" s="26"/>
      <c r="MXT121" s="26"/>
      <c r="MXU121" s="26"/>
      <c r="MXV121" s="26"/>
      <c r="MXW121" s="26"/>
      <c r="MXX121" s="26"/>
      <c r="MXY121" s="26"/>
      <c r="MXZ121" s="81"/>
      <c r="MYA121" s="80"/>
      <c r="MYB121" s="80"/>
      <c r="MYC121" s="79"/>
      <c r="MYD121" s="80"/>
      <c r="MYE121" s="79"/>
      <c r="MYF121" s="79"/>
      <c r="MYG121" s="79"/>
      <c r="MYH121" s="25"/>
      <c r="MYI121" s="26"/>
      <c r="MYJ121" s="26"/>
      <c r="MYK121" s="26"/>
      <c r="MYL121" s="26"/>
      <c r="MYM121" s="26"/>
      <c r="MYN121" s="26"/>
      <c r="MYO121" s="26"/>
      <c r="MYP121" s="81"/>
      <c r="MYQ121" s="80"/>
      <c r="MYR121" s="80"/>
      <c r="MYS121" s="79"/>
      <c r="MYT121" s="80"/>
      <c r="MYU121" s="79"/>
      <c r="MYV121" s="79"/>
      <c r="MYW121" s="79"/>
      <c r="MYX121" s="25"/>
      <c r="MYY121" s="26"/>
      <c r="MYZ121" s="26"/>
      <c r="MZA121" s="26"/>
      <c r="MZB121" s="26"/>
      <c r="MZC121" s="26"/>
      <c r="MZD121" s="26"/>
      <c r="MZE121" s="26"/>
      <c r="MZF121" s="81"/>
      <c r="MZG121" s="80"/>
      <c r="MZH121" s="80"/>
      <c r="MZI121" s="79"/>
      <c r="MZJ121" s="80"/>
      <c r="MZK121" s="79"/>
      <c r="MZL121" s="79"/>
      <c r="MZM121" s="79"/>
      <c r="MZN121" s="25"/>
      <c r="MZO121" s="26"/>
      <c r="MZP121" s="26"/>
      <c r="MZQ121" s="26"/>
      <c r="MZR121" s="26"/>
      <c r="MZS121" s="26"/>
      <c r="MZT121" s="26"/>
      <c r="MZU121" s="26"/>
      <c r="MZV121" s="81"/>
      <c r="MZW121" s="80"/>
      <c r="MZX121" s="80"/>
      <c r="MZY121" s="79"/>
      <c r="MZZ121" s="80"/>
      <c r="NAA121" s="79"/>
      <c r="NAB121" s="79"/>
      <c r="NAC121" s="79"/>
      <c r="NAD121" s="25"/>
      <c r="NAE121" s="26"/>
      <c r="NAF121" s="26"/>
      <c r="NAG121" s="26"/>
      <c r="NAH121" s="26"/>
      <c r="NAI121" s="26"/>
      <c r="NAJ121" s="26"/>
      <c r="NAK121" s="26"/>
      <c r="NAL121" s="81"/>
      <c r="NAM121" s="80"/>
      <c r="NAN121" s="80"/>
      <c r="NAO121" s="79"/>
      <c r="NAP121" s="80"/>
      <c r="NAQ121" s="79"/>
      <c r="NAR121" s="79"/>
      <c r="NAS121" s="79"/>
      <c r="NAT121" s="25"/>
      <c r="NAU121" s="26"/>
      <c r="NAV121" s="26"/>
      <c r="NAW121" s="26"/>
      <c r="NAX121" s="26"/>
      <c r="NAY121" s="26"/>
      <c r="NAZ121" s="26"/>
      <c r="NBA121" s="26"/>
      <c r="NBB121" s="81"/>
      <c r="NBC121" s="80"/>
      <c r="NBD121" s="80"/>
      <c r="NBE121" s="79"/>
      <c r="NBF121" s="80"/>
      <c r="NBG121" s="79"/>
      <c r="NBH121" s="79"/>
      <c r="NBI121" s="79"/>
      <c r="NBJ121" s="25"/>
      <c r="NBK121" s="26"/>
      <c r="NBL121" s="26"/>
      <c r="NBM121" s="26"/>
      <c r="NBN121" s="26"/>
      <c r="NBO121" s="26"/>
      <c r="NBP121" s="26"/>
      <c r="NBQ121" s="26"/>
      <c r="NBR121" s="81"/>
      <c r="NBS121" s="80"/>
      <c r="NBT121" s="80"/>
      <c r="NBU121" s="79"/>
      <c r="NBV121" s="80"/>
      <c r="NBW121" s="79"/>
      <c r="NBX121" s="79"/>
      <c r="NBY121" s="79"/>
      <c r="NBZ121" s="25"/>
      <c r="NCA121" s="26"/>
      <c r="NCB121" s="26"/>
      <c r="NCC121" s="26"/>
      <c r="NCD121" s="26"/>
      <c r="NCE121" s="26"/>
      <c r="NCF121" s="26"/>
      <c r="NCG121" s="26"/>
      <c r="NCH121" s="81"/>
      <c r="NCI121" s="80"/>
      <c r="NCJ121" s="80"/>
      <c r="NCK121" s="79"/>
      <c r="NCL121" s="80"/>
      <c r="NCM121" s="79"/>
      <c r="NCN121" s="79"/>
      <c r="NCO121" s="79"/>
      <c r="NCP121" s="25"/>
      <c r="NCQ121" s="26"/>
      <c r="NCR121" s="26"/>
      <c r="NCS121" s="26"/>
      <c r="NCT121" s="26"/>
      <c r="NCU121" s="26"/>
      <c r="NCV121" s="26"/>
      <c r="NCW121" s="26"/>
      <c r="NCX121" s="81"/>
      <c r="NCY121" s="80"/>
      <c r="NCZ121" s="80"/>
      <c r="NDA121" s="79"/>
      <c r="NDB121" s="80"/>
      <c r="NDC121" s="79"/>
      <c r="NDD121" s="79"/>
      <c r="NDE121" s="79"/>
      <c r="NDF121" s="25"/>
      <c r="NDG121" s="26"/>
      <c r="NDH121" s="26"/>
      <c r="NDI121" s="26"/>
      <c r="NDJ121" s="26"/>
      <c r="NDK121" s="26"/>
      <c r="NDL121" s="26"/>
      <c r="NDM121" s="26"/>
      <c r="NDN121" s="81"/>
      <c r="NDO121" s="80"/>
      <c r="NDP121" s="80"/>
      <c r="NDQ121" s="79"/>
      <c r="NDR121" s="80"/>
      <c r="NDS121" s="79"/>
      <c r="NDT121" s="79"/>
      <c r="NDU121" s="79"/>
      <c r="NDV121" s="25"/>
      <c r="NDW121" s="26"/>
      <c r="NDX121" s="26"/>
      <c r="NDY121" s="26"/>
      <c r="NDZ121" s="26"/>
      <c r="NEA121" s="26"/>
      <c r="NEB121" s="26"/>
      <c r="NEC121" s="26"/>
      <c r="NED121" s="81"/>
      <c r="NEE121" s="80"/>
      <c r="NEF121" s="80"/>
      <c r="NEG121" s="79"/>
      <c r="NEH121" s="80"/>
      <c r="NEI121" s="79"/>
      <c r="NEJ121" s="79"/>
      <c r="NEK121" s="79"/>
      <c r="NEL121" s="25"/>
      <c r="NEM121" s="26"/>
      <c r="NEN121" s="26"/>
      <c r="NEO121" s="26"/>
      <c r="NEP121" s="26"/>
      <c r="NEQ121" s="26"/>
      <c r="NER121" s="26"/>
      <c r="NES121" s="26"/>
      <c r="NET121" s="81"/>
      <c r="NEU121" s="80"/>
      <c r="NEV121" s="80"/>
      <c r="NEW121" s="79"/>
      <c r="NEX121" s="80"/>
      <c r="NEY121" s="79"/>
      <c r="NEZ121" s="79"/>
      <c r="NFA121" s="79"/>
      <c r="NFB121" s="25"/>
      <c r="NFC121" s="26"/>
      <c r="NFD121" s="26"/>
      <c r="NFE121" s="26"/>
      <c r="NFF121" s="26"/>
      <c r="NFG121" s="26"/>
      <c r="NFH121" s="26"/>
      <c r="NFI121" s="26"/>
      <c r="NFJ121" s="81"/>
      <c r="NFK121" s="80"/>
      <c r="NFL121" s="80"/>
      <c r="NFM121" s="79"/>
      <c r="NFN121" s="80"/>
      <c r="NFO121" s="79"/>
      <c r="NFP121" s="79"/>
      <c r="NFQ121" s="79"/>
      <c r="NFR121" s="25"/>
      <c r="NFS121" s="26"/>
      <c r="NFT121" s="26"/>
      <c r="NFU121" s="26"/>
      <c r="NFV121" s="26"/>
      <c r="NFW121" s="26"/>
      <c r="NFX121" s="26"/>
      <c r="NFY121" s="26"/>
      <c r="NFZ121" s="81"/>
      <c r="NGA121" s="80"/>
      <c r="NGB121" s="80"/>
      <c r="NGC121" s="79"/>
      <c r="NGD121" s="80"/>
      <c r="NGE121" s="79"/>
      <c r="NGF121" s="79"/>
      <c r="NGG121" s="79"/>
      <c r="NGH121" s="25"/>
      <c r="NGI121" s="26"/>
      <c r="NGJ121" s="26"/>
      <c r="NGK121" s="26"/>
      <c r="NGL121" s="26"/>
      <c r="NGM121" s="26"/>
      <c r="NGN121" s="26"/>
      <c r="NGO121" s="26"/>
      <c r="NGP121" s="81"/>
      <c r="NGQ121" s="80"/>
      <c r="NGR121" s="80"/>
      <c r="NGS121" s="79"/>
      <c r="NGT121" s="80"/>
      <c r="NGU121" s="79"/>
      <c r="NGV121" s="79"/>
      <c r="NGW121" s="79"/>
      <c r="NGX121" s="25"/>
      <c r="NGY121" s="26"/>
      <c r="NGZ121" s="26"/>
      <c r="NHA121" s="26"/>
      <c r="NHB121" s="26"/>
      <c r="NHC121" s="26"/>
      <c r="NHD121" s="26"/>
      <c r="NHE121" s="26"/>
      <c r="NHF121" s="81"/>
      <c r="NHG121" s="80"/>
      <c r="NHH121" s="80"/>
      <c r="NHI121" s="79"/>
      <c r="NHJ121" s="80"/>
      <c r="NHK121" s="79"/>
      <c r="NHL121" s="79"/>
      <c r="NHM121" s="79"/>
      <c r="NHN121" s="25"/>
      <c r="NHO121" s="26"/>
      <c r="NHP121" s="26"/>
      <c r="NHQ121" s="26"/>
      <c r="NHR121" s="26"/>
      <c r="NHS121" s="26"/>
      <c r="NHT121" s="26"/>
      <c r="NHU121" s="26"/>
      <c r="NHV121" s="81"/>
      <c r="NHW121" s="80"/>
      <c r="NHX121" s="80"/>
      <c r="NHY121" s="79"/>
      <c r="NHZ121" s="80"/>
      <c r="NIA121" s="79"/>
      <c r="NIB121" s="79"/>
      <c r="NIC121" s="79"/>
      <c r="NID121" s="25"/>
      <c r="NIE121" s="26"/>
      <c r="NIF121" s="26"/>
      <c r="NIG121" s="26"/>
      <c r="NIH121" s="26"/>
      <c r="NII121" s="26"/>
      <c r="NIJ121" s="26"/>
      <c r="NIK121" s="26"/>
      <c r="NIL121" s="81"/>
      <c r="NIM121" s="80"/>
      <c r="NIN121" s="80"/>
      <c r="NIO121" s="79"/>
      <c r="NIP121" s="80"/>
      <c r="NIQ121" s="79"/>
      <c r="NIR121" s="79"/>
      <c r="NIS121" s="79"/>
      <c r="NIT121" s="25"/>
      <c r="NIU121" s="26"/>
      <c r="NIV121" s="26"/>
      <c r="NIW121" s="26"/>
      <c r="NIX121" s="26"/>
      <c r="NIY121" s="26"/>
      <c r="NIZ121" s="26"/>
      <c r="NJA121" s="26"/>
      <c r="NJB121" s="81"/>
      <c r="NJC121" s="80"/>
      <c r="NJD121" s="80"/>
      <c r="NJE121" s="79"/>
      <c r="NJF121" s="80"/>
      <c r="NJG121" s="79"/>
      <c r="NJH121" s="79"/>
      <c r="NJI121" s="79"/>
      <c r="NJJ121" s="25"/>
      <c r="NJK121" s="26"/>
      <c r="NJL121" s="26"/>
      <c r="NJM121" s="26"/>
      <c r="NJN121" s="26"/>
      <c r="NJO121" s="26"/>
      <c r="NJP121" s="26"/>
      <c r="NJQ121" s="26"/>
      <c r="NJR121" s="81"/>
      <c r="NJS121" s="80"/>
      <c r="NJT121" s="80"/>
      <c r="NJU121" s="79"/>
      <c r="NJV121" s="80"/>
      <c r="NJW121" s="79"/>
      <c r="NJX121" s="79"/>
      <c r="NJY121" s="79"/>
      <c r="NJZ121" s="25"/>
      <c r="NKA121" s="26"/>
      <c r="NKB121" s="26"/>
      <c r="NKC121" s="26"/>
      <c r="NKD121" s="26"/>
      <c r="NKE121" s="26"/>
      <c r="NKF121" s="26"/>
      <c r="NKG121" s="26"/>
      <c r="NKH121" s="81"/>
      <c r="NKI121" s="80"/>
      <c r="NKJ121" s="80"/>
      <c r="NKK121" s="79"/>
      <c r="NKL121" s="80"/>
      <c r="NKM121" s="79"/>
      <c r="NKN121" s="79"/>
      <c r="NKO121" s="79"/>
      <c r="NKP121" s="25"/>
      <c r="NKQ121" s="26"/>
      <c r="NKR121" s="26"/>
      <c r="NKS121" s="26"/>
      <c r="NKT121" s="26"/>
      <c r="NKU121" s="26"/>
      <c r="NKV121" s="26"/>
      <c r="NKW121" s="26"/>
      <c r="NKX121" s="81"/>
      <c r="NKY121" s="80"/>
      <c r="NKZ121" s="80"/>
      <c r="NLA121" s="79"/>
      <c r="NLB121" s="80"/>
      <c r="NLC121" s="79"/>
      <c r="NLD121" s="79"/>
      <c r="NLE121" s="79"/>
      <c r="NLF121" s="25"/>
      <c r="NLG121" s="26"/>
      <c r="NLH121" s="26"/>
      <c r="NLI121" s="26"/>
      <c r="NLJ121" s="26"/>
      <c r="NLK121" s="26"/>
      <c r="NLL121" s="26"/>
      <c r="NLM121" s="26"/>
      <c r="NLN121" s="81"/>
      <c r="NLO121" s="80"/>
      <c r="NLP121" s="80"/>
      <c r="NLQ121" s="79"/>
      <c r="NLR121" s="80"/>
      <c r="NLS121" s="79"/>
      <c r="NLT121" s="79"/>
      <c r="NLU121" s="79"/>
      <c r="NLV121" s="25"/>
      <c r="NLW121" s="26"/>
      <c r="NLX121" s="26"/>
      <c r="NLY121" s="26"/>
      <c r="NLZ121" s="26"/>
      <c r="NMA121" s="26"/>
      <c r="NMB121" s="26"/>
      <c r="NMC121" s="26"/>
      <c r="NMD121" s="81"/>
      <c r="NME121" s="80"/>
      <c r="NMF121" s="80"/>
      <c r="NMG121" s="79"/>
      <c r="NMH121" s="80"/>
      <c r="NMI121" s="79"/>
      <c r="NMJ121" s="79"/>
      <c r="NMK121" s="79"/>
      <c r="NML121" s="25"/>
      <c r="NMM121" s="26"/>
      <c r="NMN121" s="26"/>
      <c r="NMO121" s="26"/>
      <c r="NMP121" s="26"/>
      <c r="NMQ121" s="26"/>
      <c r="NMR121" s="26"/>
      <c r="NMS121" s="26"/>
      <c r="NMT121" s="81"/>
      <c r="NMU121" s="80"/>
      <c r="NMV121" s="80"/>
      <c r="NMW121" s="79"/>
      <c r="NMX121" s="80"/>
      <c r="NMY121" s="79"/>
      <c r="NMZ121" s="79"/>
      <c r="NNA121" s="79"/>
      <c r="NNB121" s="25"/>
      <c r="NNC121" s="26"/>
      <c r="NND121" s="26"/>
      <c r="NNE121" s="26"/>
      <c r="NNF121" s="26"/>
      <c r="NNG121" s="26"/>
      <c r="NNH121" s="26"/>
      <c r="NNI121" s="26"/>
      <c r="NNJ121" s="81"/>
      <c r="NNK121" s="80"/>
      <c r="NNL121" s="80"/>
      <c r="NNM121" s="79"/>
      <c r="NNN121" s="80"/>
      <c r="NNO121" s="79"/>
      <c r="NNP121" s="79"/>
      <c r="NNQ121" s="79"/>
      <c r="NNR121" s="25"/>
      <c r="NNS121" s="26"/>
      <c r="NNT121" s="26"/>
      <c r="NNU121" s="26"/>
      <c r="NNV121" s="26"/>
      <c r="NNW121" s="26"/>
      <c r="NNX121" s="26"/>
      <c r="NNY121" s="26"/>
      <c r="NNZ121" s="81"/>
      <c r="NOA121" s="80"/>
      <c r="NOB121" s="80"/>
      <c r="NOC121" s="79"/>
      <c r="NOD121" s="80"/>
      <c r="NOE121" s="79"/>
      <c r="NOF121" s="79"/>
      <c r="NOG121" s="79"/>
      <c r="NOH121" s="25"/>
      <c r="NOI121" s="26"/>
      <c r="NOJ121" s="26"/>
      <c r="NOK121" s="26"/>
      <c r="NOL121" s="26"/>
      <c r="NOM121" s="26"/>
      <c r="NON121" s="26"/>
      <c r="NOO121" s="26"/>
      <c r="NOP121" s="81"/>
      <c r="NOQ121" s="80"/>
      <c r="NOR121" s="80"/>
      <c r="NOS121" s="79"/>
      <c r="NOT121" s="80"/>
      <c r="NOU121" s="79"/>
      <c r="NOV121" s="79"/>
      <c r="NOW121" s="79"/>
      <c r="NOX121" s="25"/>
      <c r="NOY121" s="26"/>
      <c r="NOZ121" s="26"/>
      <c r="NPA121" s="26"/>
      <c r="NPB121" s="26"/>
      <c r="NPC121" s="26"/>
      <c r="NPD121" s="26"/>
      <c r="NPE121" s="26"/>
      <c r="NPF121" s="81"/>
      <c r="NPG121" s="80"/>
      <c r="NPH121" s="80"/>
      <c r="NPI121" s="79"/>
      <c r="NPJ121" s="80"/>
      <c r="NPK121" s="79"/>
      <c r="NPL121" s="79"/>
      <c r="NPM121" s="79"/>
      <c r="NPN121" s="25"/>
      <c r="NPO121" s="26"/>
      <c r="NPP121" s="26"/>
      <c r="NPQ121" s="26"/>
      <c r="NPR121" s="26"/>
      <c r="NPS121" s="26"/>
      <c r="NPT121" s="26"/>
      <c r="NPU121" s="26"/>
      <c r="NPV121" s="81"/>
      <c r="NPW121" s="80"/>
      <c r="NPX121" s="80"/>
      <c r="NPY121" s="79"/>
      <c r="NPZ121" s="80"/>
      <c r="NQA121" s="79"/>
      <c r="NQB121" s="79"/>
      <c r="NQC121" s="79"/>
      <c r="NQD121" s="25"/>
      <c r="NQE121" s="26"/>
      <c r="NQF121" s="26"/>
      <c r="NQG121" s="26"/>
      <c r="NQH121" s="26"/>
      <c r="NQI121" s="26"/>
      <c r="NQJ121" s="26"/>
      <c r="NQK121" s="26"/>
      <c r="NQL121" s="81"/>
      <c r="NQM121" s="80"/>
      <c r="NQN121" s="80"/>
      <c r="NQO121" s="79"/>
      <c r="NQP121" s="80"/>
      <c r="NQQ121" s="79"/>
      <c r="NQR121" s="79"/>
      <c r="NQS121" s="79"/>
      <c r="NQT121" s="25"/>
      <c r="NQU121" s="26"/>
      <c r="NQV121" s="26"/>
      <c r="NQW121" s="26"/>
      <c r="NQX121" s="26"/>
      <c r="NQY121" s="26"/>
      <c r="NQZ121" s="26"/>
      <c r="NRA121" s="26"/>
      <c r="NRB121" s="81"/>
      <c r="NRC121" s="80"/>
      <c r="NRD121" s="80"/>
      <c r="NRE121" s="79"/>
      <c r="NRF121" s="80"/>
      <c r="NRG121" s="79"/>
      <c r="NRH121" s="79"/>
      <c r="NRI121" s="79"/>
      <c r="NRJ121" s="25"/>
      <c r="NRK121" s="26"/>
      <c r="NRL121" s="26"/>
      <c r="NRM121" s="26"/>
      <c r="NRN121" s="26"/>
      <c r="NRO121" s="26"/>
      <c r="NRP121" s="26"/>
      <c r="NRQ121" s="26"/>
      <c r="NRR121" s="81"/>
      <c r="NRS121" s="80"/>
      <c r="NRT121" s="80"/>
      <c r="NRU121" s="79"/>
      <c r="NRV121" s="80"/>
      <c r="NRW121" s="79"/>
      <c r="NRX121" s="79"/>
      <c r="NRY121" s="79"/>
      <c r="NRZ121" s="25"/>
      <c r="NSA121" s="26"/>
      <c r="NSB121" s="26"/>
      <c r="NSC121" s="26"/>
      <c r="NSD121" s="26"/>
      <c r="NSE121" s="26"/>
      <c r="NSF121" s="26"/>
      <c r="NSG121" s="26"/>
      <c r="NSH121" s="81"/>
      <c r="NSI121" s="80"/>
      <c r="NSJ121" s="80"/>
      <c r="NSK121" s="79"/>
      <c r="NSL121" s="80"/>
      <c r="NSM121" s="79"/>
      <c r="NSN121" s="79"/>
      <c r="NSO121" s="79"/>
      <c r="NSP121" s="25"/>
      <c r="NSQ121" s="26"/>
      <c r="NSR121" s="26"/>
      <c r="NSS121" s="26"/>
      <c r="NST121" s="26"/>
      <c r="NSU121" s="26"/>
      <c r="NSV121" s="26"/>
      <c r="NSW121" s="26"/>
      <c r="NSX121" s="81"/>
      <c r="NSY121" s="80"/>
      <c r="NSZ121" s="80"/>
      <c r="NTA121" s="79"/>
      <c r="NTB121" s="80"/>
      <c r="NTC121" s="79"/>
      <c r="NTD121" s="79"/>
      <c r="NTE121" s="79"/>
      <c r="NTF121" s="25"/>
      <c r="NTG121" s="26"/>
      <c r="NTH121" s="26"/>
      <c r="NTI121" s="26"/>
      <c r="NTJ121" s="26"/>
      <c r="NTK121" s="26"/>
      <c r="NTL121" s="26"/>
      <c r="NTM121" s="26"/>
      <c r="NTN121" s="81"/>
      <c r="NTO121" s="80"/>
      <c r="NTP121" s="80"/>
      <c r="NTQ121" s="79"/>
      <c r="NTR121" s="80"/>
      <c r="NTS121" s="79"/>
      <c r="NTT121" s="79"/>
      <c r="NTU121" s="79"/>
      <c r="NTV121" s="25"/>
      <c r="NTW121" s="26"/>
      <c r="NTX121" s="26"/>
      <c r="NTY121" s="26"/>
      <c r="NTZ121" s="26"/>
      <c r="NUA121" s="26"/>
      <c r="NUB121" s="26"/>
      <c r="NUC121" s="26"/>
      <c r="NUD121" s="81"/>
      <c r="NUE121" s="80"/>
      <c r="NUF121" s="80"/>
      <c r="NUG121" s="79"/>
      <c r="NUH121" s="80"/>
      <c r="NUI121" s="79"/>
      <c r="NUJ121" s="79"/>
      <c r="NUK121" s="79"/>
      <c r="NUL121" s="25"/>
      <c r="NUM121" s="26"/>
      <c r="NUN121" s="26"/>
      <c r="NUO121" s="26"/>
      <c r="NUP121" s="26"/>
      <c r="NUQ121" s="26"/>
      <c r="NUR121" s="26"/>
      <c r="NUS121" s="26"/>
      <c r="NUT121" s="81"/>
      <c r="NUU121" s="80"/>
      <c r="NUV121" s="80"/>
      <c r="NUW121" s="79"/>
      <c r="NUX121" s="80"/>
      <c r="NUY121" s="79"/>
      <c r="NUZ121" s="79"/>
      <c r="NVA121" s="79"/>
      <c r="NVB121" s="25"/>
      <c r="NVC121" s="26"/>
      <c r="NVD121" s="26"/>
      <c r="NVE121" s="26"/>
      <c r="NVF121" s="26"/>
      <c r="NVG121" s="26"/>
      <c r="NVH121" s="26"/>
      <c r="NVI121" s="26"/>
      <c r="NVJ121" s="81"/>
      <c r="NVK121" s="80"/>
      <c r="NVL121" s="80"/>
      <c r="NVM121" s="79"/>
      <c r="NVN121" s="80"/>
      <c r="NVO121" s="79"/>
      <c r="NVP121" s="79"/>
      <c r="NVQ121" s="79"/>
      <c r="NVR121" s="25"/>
      <c r="NVS121" s="26"/>
      <c r="NVT121" s="26"/>
      <c r="NVU121" s="26"/>
      <c r="NVV121" s="26"/>
      <c r="NVW121" s="26"/>
      <c r="NVX121" s="26"/>
      <c r="NVY121" s="26"/>
      <c r="NVZ121" s="81"/>
      <c r="NWA121" s="80"/>
      <c r="NWB121" s="80"/>
      <c r="NWC121" s="79"/>
      <c r="NWD121" s="80"/>
      <c r="NWE121" s="79"/>
      <c r="NWF121" s="79"/>
      <c r="NWG121" s="79"/>
      <c r="NWH121" s="25"/>
      <c r="NWI121" s="26"/>
      <c r="NWJ121" s="26"/>
      <c r="NWK121" s="26"/>
      <c r="NWL121" s="26"/>
      <c r="NWM121" s="26"/>
      <c r="NWN121" s="26"/>
      <c r="NWO121" s="26"/>
      <c r="NWP121" s="81"/>
      <c r="NWQ121" s="80"/>
      <c r="NWR121" s="80"/>
      <c r="NWS121" s="79"/>
      <c r="NWT121" s="80"/>
      <c r="NWU121" s="79"/>
      <c r="NWV121" s="79"/>
      <c r="NWW121" s="79"/>
      <c r="NWX121" s="25"/>
      <c r="NWY121" s="26"/>
      <c r="NWZ121" s="26"/>
      <c r="NXA121" s="26"/>
      <c r="NXB121" s="26"/>
      <c r="NXC121" s="26"/>
      <c r="NXD121" s="26"/>
      <c r="NXE121" s="26"/>
      <c r="NXF121" s="81"/>
      <c r="NXG121" s="80"/>
      <c r="NXH121" s="80"/>
      <c r="NXI121" s="79"/>
      <c r="NXJ121" s="80"/>
      <c r="NXK121" s="79"/>
      <c r="NXL121" s="79"/>
      <c r="NXM121" s="79"/>
      <c r="NXN121" s="25"/>
      <c r="NXO121" s="26"/>
      <c r="NXP121" s="26"/>
      <c r="NXQ121" s="26"/>
      <c r="NXR121" s="26"/>
      <c r="NXS121" s="26"/>
      <c r="NXT121" s="26"/>
      <c r="NXU121" s="26"/>
      <c r="NXV121" s="81"/>
      <c r="NXW121" s="80"/>
      <c r="NXX121" s="80"/>
      <c r="NXY121" s="79"/>
      <c r="NXZ121" s="80"/>
      <c r="NYA121" s="79"/>
      <c r="NYB121" s="79"/>
      <c r="NYC121" s="79"/>
      <c r="NYD121" s="25"/>
      <c r="NYE121" s="26"/>
      <c r="NYF121" s="26"/>
      <c r="NYG121" s="26"/>
      <c r="NYH121" s="26"/>
      <c r="NYI121" s="26"/>
      <c r="NYJ121" s="26"/>
      <c r="NYK121" s="26"/>
      <c r="NYL121" s="81"/>
      <c r="NYM121" s="80"/>
      <c r="NYN121" s="80"/>
      <c r="NYO121" s="79"/>
      <c r="NYP121" s="80"/>
      <c r="NYQ121" s="79"/>
      <c r="NYR121" s="79"/>
      <c r="NYS121" s="79"/>
      <c r="NYT121" s="25"/>
      <c r="NYU121" s="26"/>
      <c r="NYV121" s="26"/>
      <c r="NYW121" s="26"/>
      <c r="NYX121" s="26"/>
      <c r="NYY121" s="26"/>
      <c r="NYZ121" s="26"/>
      <c r="NZA121" s="26"/>
      <c r="NZB121" s="81"/>
      <c r="NZC121" s="80"/>
      <c r="NZD121" s="80"/>
      <c r="NZE121" s="79"/>
      <c r="NZF121" s="80"/>
      <c r="NZG121" s="79"/>
      <c r="NZH121" s="79"/>
      <c r="NZI121" s="79"/>
      <c r="NZJ121" s="25"/>
      <c r="NZK121" s="26"/>
      <c r="NZL121" s="26"/>
      <c r="NZM121" s="26"/>
      <c r="NZN121" s="26"/>
      <c r="NZO121" s="26"/>
      <c r="NZP121" s="26"/>
      <c r="NZQ121" s="26"/>
      <c r="NZR121" s="81"/>
      <c r="NZS121" s="80"/>
      <c r="NZT121" s="80"/>
      <c r="NZU121" s="79"/>
      <c r="NZV121" s="80"/>
      <c r="NZW121" s="79"/>
      <c r="NZX121" s="79"/>
      <c r="NZY121" s="79"/>
      <c r="NZZ121" s="25"/>
      <c r="OAA121" s="26"/>
      <c r="OAB121" s="26"/>
      <c r="OAC121" s="26"/>
      <c r="OAD121" s="26"/>
      <c r="OAE121" s="26"/>
      <c r="OAF121" s="26"/>
      <c r="OAG121" s="26"/>
      <c r="OAH121" s="81"/>
      <c r="OAI121" s="80"/>
      <c r="OAJ121" s="80"/>
      <c r="OAK121" s="79"/>
      <c r="OAL121" s="80"/>
      <c r="OAM121" s="79"/>
      <c r="OAN121" s="79"/>
      <c r="OAO121" s="79"/>
      <c r="OAP121" s="25"/>
      <c r="OAQ121" s="26"/>
      <c r="OAR121" s="26"/>
      <c r="OAS121" s="26"/>
      <c r="OAT121" s="26"/>
      <c r="OAU121" s="26"/>
      <c r="OAV121" s="26"/>
      <c r="OAW121" s="26"/>
      <c r="OAX121" s="81"/>
      <c r="OAY121" s="80"/>
      <c r="OAZ121" s="80"/>
      <c r="OBA121" s="79"/>
      <c r="OBB121" s="80"/>
      <c r="OBC121" s="79"/>
      <c r="OBD121" s="79"/>
      <c r="OBE121" s="79"/>
      <c r="OBF121" s="25"/>
      <c r="OBG121" s="26"/>
      <c r="OBH121" s="26"/>
      <c r="OBI121" s="26"/>
      <c r="OBJ121" s="26"/>
      <c r="OBK121" s="26"/>
      <c r="OBL121" s="26"/>
      <c r="OBM121" s="26"/>
      <c r="OBN121" s="81"/>
      <c r="OBO121" s="80"/>
      <c r="OBP121" s="80"/>
      <c r="OBQ121" s="79"/>
      <c r="OBR121" s="80"/>
      <c r="OBS121" s="79"/>
      <c r="OBT121" s="79"/>
      <c r="OBU121" s="79"/>
      <c r="OBV121" s="25"/>
      <c r="OBW121" s="26"/>
      <c r="OBX121" s="26"/>
      <c r="OBY121" s="26"/>
      <c r="OBZ121" s="26"/>
      <c r="OCA121" s="26"/>
      <c r="OCB121" s="26"/>
      <c r="OCC121" s="26"/>
      <c r="OCD121" s="81"/>
      <c r="OCE121" s="80"/>
      <c r="OCF121" s="80"/>
      <c r="OCG121" s="79"/>
      <c r="OCH121" s="80"/>
      <c r="OCI121" s="79"/>
      <c r="OCJ121" s="79"/>
      <c r="OCK121" s="79"/>
      <c r="OCL121" s="25"/>
      <c r="OCM121" s="26"/>
      <c r="OCN121" s="26"/>
      <c r="OCO121" s="26"/>
      <c r="OCP121" s="26"/>
      <c r="OCQ121" s="26"/>
      <c r="OCR121" s="26"/>
      <c r="OCS121" s="26"/>
      <c r="OCT121" s="81"/>
      <c r="OCU121" s="80"/>
      <c r="OCV121" s="80"/>
      <c r="OCW121" s="79"/>
      <c r="OCX121" s="80"/>
      <c r="OCY121" s="79"/>
      <c r="OCZ121" s="79"/>
      <c r="ODA121" s="79"/>
      <c r="ODB121" s="25"/>
      <c r="ODC121" s="26"/>
      <c r="ODD121" s="26"/>
      <c r="ODE121" s="26"/>
      <c r="ODF121" s="26"/>
      <c r="ODG121" s="26"/>
      <c r="ODH121" s="26"/>
      <c r="ODI121" s="26"/>
      <c r="ODJ121" s="81"/>
      <c r="ODK121" s="80"/>
      <c r="ODL121" s="80"/>
      <c r="ODM121" s="79"/>
      <c r="ODN121" s="80"/>
      <c r="ODO121" s="79"/>
      <c r="ODP121" s="79"/>
      <c r="ODQ121" s="79"/>
      <c r="ODR121" s="25"/>
      <c r="ODS121" s="26"/>
      <c r="ODT121" s="26"/>
      <c r="ODU121" s="26"/>
      <c r="ODV121" s="26"/>
      <c r="ODW121" s="26"/>
      <c r="ODX121" s="26"/>
      <c r="ODY121" s="26"/>
      <c r="ODZ121" s="81"/>
      <c r="OEA121" s="80"/>
      <c r="OEB121" s="80"/>
      <c r="OEC121" s="79"/>
      <c r="OED121" s="80"/>
      <c r="OEE121" s="79"/>
      <c r="OEF121" s="79"/>
      <c r="OEG121" s="79"/>
      <c r="OEH121" s="25"/>
      <c r="OEI121" s="26"/>
      <c r="OEJ121" s="26"/>
      <c r="OEK121" s="26"/>
      <c r="OEL121" s="26"/>
      <c r="OEM121" s="26"/>
      <c r="OEN121" s="26"/>
      <c r="OEO121" s="26"/>
      <c r="OEP121" s="81"/>
      <c r="OEQ121" s="80"/>
      <c r="OER121" s="80"/>
      <c r="OES121" s="79"/>
      <c r="OET121" s="80"/>
      <c r="OEU121" s="79"/>
      <c r="OEV121" s="79"/>
      <c r="OEW121" s="79"/>
      <c r="OEX121" s="25"/>
      <c r="OEY121" s="26"/>
      <c r="OEZ121" s="26"/>
      <c r="OFA121" s="26"/>
      <c r="OFB121" s="26"/>
      <c r="OFC121" s="26"/>
      <c r="OFD121" s="26"/>
      <c r="OFE121" s="26"/>
      <c r="OFF121" s="81"/>
      <c r="OFG121" s="80"/>
      <c r="OFH121" s="80"/>
      <c r="OFI121" s="79"/>
      <c r="OFJ121" s="80"/>
      <c r="OFK121" s="79"/>
      <c r="OFL121" s="79"/>
      <c r="OFM121" s="79"/>
      <c r="OFN121" s="25"/>
      <c r="OFO121" s="26"/>
      <c r="OFP121" s="26"/>
      <c r="OFQ121" s="26"/>
      <c r="OFR121" s="26"/>
      <c r="OFS121" s="26"/>
      <c r="OFT121" s="26"/>
      <c r="OFU121" s="26"/>
      <c r="OFV121" s="81"/>
      <c r="OFW121" s="80"/>
      <c r="OFX121" s="80"/>
      <c r="OFY121" s="79"/>
      <c r="OFZ121" s="80"/>
      <c r="OGA121" s="79"/>
      <c r="OGB121" s="79"/>
      <c r="OGC121" s="79"/>
      <c r="OGD121" s="25"/>
      <c r="OGE121" s="26"/>
      <c r="OGF121" s="26"/>
      <c r="OGG121" s="26"/>
      <c r="OGH121" s="26"/>
      <c r="OGI121" s="26"/>
      <c r="OGJ121" s="26"/>
      <c r="OGK121" s="26"/>
      <c r="OGL121" s="81"/>
      <c r="OGM121" s="80"/>
      <c r="OGN121" s="80"/>
      <c r="OGO121" s="79"/>
      <c r="OGP121" s="80"/>
      <c r="OGQ121" s="79"/>
      <c r="OGR121" s="79"/>
      <c r="OGS121" s="79"/>
      <c r="OGT121" s="25"/>
      <c r="OGU121" s="26"/>
      <c r="OGV121" s="26"/>
      <c r="OGW121" s="26"/>
      <c r="OGX121" s="26"/>
      <c r="OGY121" s="26"/>
      <c r="OGZ121" s="26"/>
      <c r="OHA121" s="26"/>
      <c r="OHB121" s="81"/>
      <c r="OHC121" s="80"/>
      <c r="OHD121" s="80"/>
      <c r="OHE121" s="79"/>
      <c r="OHF121" s="80"/>
      <c r="OHG121" s="79"/>
      <c r="OHH121" s="79"/>
      <c r="OHI121" s="79"/>
      <c r="OHJ121" s="25"/>
      <c r="OHK121" s="26"/>
      <c r="OHL121" s="26"/>
      <c r="OHM121" s="26"/>
      <c r="OHN121" s="26"/>
      <c r="OHO121" s="26"/>
      <c r="OHP121" s="26"/>
      <c r="OHQ121" s="26"/>
      <c r="OHR121" s="81"/>
      <c r="OHS121" s="80"/>
      <c r="OHT121" s="80"/>
      <c r="OHU121" s="79"/>
      <c r="OHV121" s="80"/>
      <c r="OHW121" s="79"/>
      <c r="OHX121" s="79"/>
      <c r="OHY121" s="79"/>
      <c r="OHZ121" s="25"/>
      <c r="OIA121" s="26"/>
      <c r="OIB121" s="26"/>
      <c r="OIC121" s="26"/>
      <c r="OID121" s="26"/>
      <c r="OIE121" s="26"/>
      <c r="OIF121" s="26"/>
      <c r="OIG121" s="26"/>
      <c r="OIH121" s="81"/>
      <c r="OII121" s="80"/>
      <c r="OIJ121" s="80"/>
      <c r="OIK121" s="79"/>
      <c r="OIL121" s="80"/>
      <c r="OIM121" s="79"/>
      <c r="OIN121" s="79"/>
      <c r="OIO121" s="79"/>
      <c r="OIP121" s="25"/>
      <c r="OIQ121" s="26"/>
      <c r="OIR121" s="26"/>
      <c r="OIS121" s="26"/>
      <c r="OIT121" s="26"/>
      <c r="OIU121" s="26"/>
      <c r="OIV121" s="26"/>
      <c r="OIW121" s="26"/>
      <c r="OIX121" s="81"/>
      <c r="OIY121" s="80"/>
      <c r="OIZ121" s="80"/>
      <c r="OJA121" s="79"/>
      <c r="OJB121" s="80"/>
      <c r="OJC121" s="79"/>
      <c r="OJD121" s="79"/>
      <c r="OJE121" s="79"/>
      <c r="OJF121" s="25"/>
      <c r="OJG121" s="26"/>
      <c r="OJH121" s="26"/>
      <c r="OJI121" s="26"/>
      <c r="OJJ121" s="26"/>
      <c r="OJK121" s="26"/>
      <c r="OJL121" s="26"/>
      <c r="OJM121" s="26"/>
      <c r="OJN121" s="81"/>
      <c r="OJO121" s="80"/>
      <c r="OJP121" s="80"/>
      <c r="OJQ121" s="79"/>
      <c r="OJR121" s="80"/>
      <c r="OJS121" s="79"/>
      <c r="OJT121" s="79"/>
      <c r="OJU121" s="79"/>
      <c r="OJV121" s="25"/>
      <c r="OJW121" s="26"/>
      <c r="OJX121" s="26"/>
      <c r="OJY121" s="26"/>
      <c r="OJZ121" s="26"/>
      <c r="OKA121" s="26"/>
      <c r="OKB121" s="26"/>
      <c r="OKC121" s="26"/>
      <c r="OKD121" s="81"/>
      <c r="OKE121" s="80"/>
      <c r="OKF121" s="80"/>
      <c r="OKG121" s="79"/>
      <c r="OKH121" s="80"/>
      <c r="OKI121" s="79"/>
      <c r="OKJ121" s="79"/>
      <c r="OKK121" s="79"/>
      <c r="OKL121" s="25"/>
      <c r="OKM121" s="26"/>
      <c r="OKN121" s="26"/>
      <c r="OKO121" s="26"/>
      <c r="OKP121" s="26"/>
      <c r="OKQ121" s="26"/>
      <c r="OKR121" s="26"/>
      <c r="OKS121" s="26"/>
      <c r="OKT121" s="81"/>
      <c r="OKU121" s="80"/>
      <c r="OKV121" s="80"/>
      <c r="OKW121" s="79"/>
      <c r="OKX121" s="80"/>
      <c r="OKY121" s="79"/>
      <c r="OKZ121" s="79"/>
      <c r="OLA121" s="79"/>
      <c r="OLB121" s="25"/>
      <c r="OLC121" s="26"/>
      <c r="OLD121" s="26"/>
      <c r="OLE121" s="26"/>
      <c r="OLF121" s="26"/>
      <c r="OLG121" s="26"/>
      <c r="OLH121" s="26"/>
      <c r="OLI121" s="26"/>
      <c r="OLJ121" s="81"/>
      <c r="OLK121" s="80"/>
      <c r="OLL121" s="80"/>
      <c r="OLM121" s="79"/>
      <c r="OLN121" s="80"/>
      <c r="OLO121" s="79"/>
      <c r="OLP121" s="79"/>
      <c r="OLQ121" s="79"/>
      <c r="OLR121" s="25"/>
      <c r="OLS121" s="26"/>
      <c r="OLT121" s="26"/>
      <c r="OLU121" s="26"/>
      <c r="OLV121" s="26"/>
      <c r="OLW121" s="26"/>
      <c r="OLX121" s="26"/>
      <c r="OLY121" s="26"/>
      <c r="OLZ121" s="81"/>
      <c r="OMA121" s="80"/>
      <c r="OMB121" s="80"/>
      <c r="OMC121" s="79"/>
      <c r="OMD121" s="80"/>
      <c r="OME121" s="79"/>
      <c r="OMF121" s="79"/>
      <c r="OMG121" s="79"/>
      <c r="OMH121" s="25"/>
      <c r="OMI121" s="26"/>
      <c r="OMJ121" s="26"/>
      <c r="OMK121" s="26"/>
      <c r="OML121" s="26"/>
      <c r="OMM121" s="26"/>
      <c r="OMN121" s="26"/>
      <c r="OMO121" s="26"/>
      <c r="OMP121" s="81"/>
      <c r="OMQ121" s="80"/>
      <c r="OMR121" s="80"/>
      <c r="OMS121" s="79"/>
      <c r="OMT121" s="80"/>
      <c r="OMU121" s="79"/>
      <c r="OMV121" s="79"/>
      <c r="OMW121" s="79"/>
      <c r="OMX121" s="25"/>
      <c r="OMY121" s="26"/>
      <c r="OMZ121" s="26"/>
      <c r="ONA121" s="26"/>
      <c r="ONB121" s="26"/>
      <c r="ONC121" s="26"/>
      <c r="OND121" s="26"/>
      <c r="ONE121" s="26"/>
      <c r="ONF121" s="81"/>
      <c r="ONG121" s="80"/>
      <c r="ONH121" s="80"/>
      <c r="ONI121" s="79"/>
      <c r="ONJ121" s="80"/>
      <c r="ONK121" s="79"/>
      <c r="ONL121" s="79"/>
      <c r="ONM121" s="79"/>
      <c r="ONN121" s="25"/>
      <c r="ONO121" s="26"/>
      <c r="ONP121" s="26"/>
      <c r="ONQ121" s="26"/>
      <c r="ONR121" s="26"/>
      <c r="ONS121" s="26"/>
      <c r="ONT121" s="26"/>
      <c r="ONU121" s="26"/>
      <c r="ONV121" s="81"/>
      <c r="ONW121" s="80"/>
      <c r="ONX121" s="80"/>
      <c r="ONY121" s="79"/>
      <c r="ONZ121" s="80"/>
      <c r="OOA121" s="79"/>
      <c r="OOB121" s="79"/>
      <c r="OOC121" s="79"/>
      <c r="OOD121" s="25"/>
      <c r="OOE121" s="26"/>
      <c r="OOF121" s="26"/>
      <c r="OOG121" s="26"/>
      <c r="OOH121" s="26"/>
      <c r="OOI121" s="26"/>
      <c r="OOJ121" s="26"/>
      <c r="OOK121" s="26"/>
      <c r="OOL121" s="81"/>
      <c r="OOM121" s="80"/>
      <c r="OON121" s="80"/>
      <c r="OOO121" s="79"/>
      <c r="OOP121" s="80"/>
      <c r="OOQ121" s="79"/>
      <c r="OOR121" s="79"/>
      <c r="OOS121" s="79"/>
      <c r="OOT121" s="25"/>
      <c r="OOU121" s="26"/>
      <c r="OOV121" s="26"/>
      <c r="OOW121" s="26"/>
      <c r="OOX121" s="26"/>
      <c r="OOY121" s="26"/>
      <c r="OOZ121" s="26"/>
      <c r="OPA121" s="26"/>
      <c r="OPB121" s="81"/>
      <c r="OPC121" s="80"/>
      <c r="OPD121" s="80"/>
      <c r="OPE121" s="79"/>
      <c r="OPF121" s="80"/>
      <c r="OPG121" s="79"/>
      <c r="OPH121" s="79"/>
      <c r="OPI121" s="79"/>
      <c r="OPJ121" s="25"/>
      <c r="OPK121" s="26"/>
      <c r="OPL121" s="26"/>
      <c r="OPM121" s="26"/>
      <c r="OPN121" s="26"/>
      <c r="OPO121" s="26"/>
      <c r="OPP121" s="26"/>
      <c r="OPQ121" s="26"/>
      <c r="OPR121" s="81"/>
      <c r="OPS121" s="80"/>
      <c r="OPT121" s="80"/>
      <c r="OPU121" s="79"/>
      <c r="OPV121" s="80"/>
      <c r="OPW121" s="79"/>
      <c r="OPX121" s="79"/>
      <c r="OPY121" s="79"/>
      <c r="OPZ121" s="25"/>
      <c r="OQA121" s="26"/>
      <c r="OQB121" s="26"/>
      <c r="OQC121" s="26"/>
      <c r="OQD121" s="26"/>
      <c r="OQE121" s="26"/>
      <c r="OQF121" s="26"/>
      <c r="OQG121" s="26"/>
      <c r="OQH121" s="81"/>
      <c r="OQI121" s="80"/>
      <c r="OQJ121" s="80"/>
      <c r="OQK121" s="79"/>
      <c r="OQL121" s="80"/>
      <c r="OQM121" s="79"/>
      <c r="OQN121" s="79"/>
      <c r="OQO121" s="79"/>
      <c r="OQP121" s="25"/>
      <c r="OQQ121" s="26"/>
      <c r="OQR121" s="26"/>
      <c r="OQS121" s="26"/>
      <c r="OQT121" s="26"/>
      <c r="OQU121" s="26"/>
      <c r="OQV121" s="26"/>
      <c r="OQW121" s="26"/>
      <c r="OQX121" s="81"/>
      <c r="OQY121" s="80"/>
      <c r="OQZ121" s="80"/>
      <c r="ORA121" s="79"/>
      <c r="ORB121" s="80"/>
      <c r="ORC121" s="79"/>
      <c r="ORD121" s="79"/>
      <c r="ORE121" s="79"/>
      <c r="ORF121" s="25"/>
      <c r="ORG121" s="26"/>
      <c r="ORH121" s="26"/>
      <c r="ORI121" s="26"/>
      <c r="ORJ121" s="26"/>
      <c r="ORK121" s="26"/>
      <c r="ORL121" s="26"/>
      <c r="ORM121" s="26"/>
      <c r="ORN121" s="81"/>
      <c r="ORO121" s="80"/>
      <c r="ORP121" s="80"/>
      <c r="ORQ121" s="79"/>
      <c r="ORR121" s="80"/>
      <c r="ORS121" s="79"/>
      <c r="ORT121" s="79"/>
      <c r="ORU121" s="79"/>
      <c r="ORV121" s="25"/>
      <c r="ORW121" s="26"/>
      <c r="ORX121" s="26"/>
      <c r="ORY121" s="26"/>
      <c r="ORZ121" s="26"/>
      <c r="OSA121" s="26"/>
      <c r="OSB121" s="26"/>
      <c r="OSC121" s="26"/>
      <c r="OSD121" s="81"/>
      <c r="OSE121" s="80"/>
      <c r="OSF121" s="80"/>
      <c r="OSG121" s="79"/>
      <c r="OSH121" s="80"/>
      <c r="OSI121" s="79"/>
      <c r="OSJ121" s="79"/>
      <c r="OSK121" s="79"/>
      <c r="OSL121" s="25"/>
      <c r="OSM121" s="26"/>
      <c r="OSN121" s="26"/>
      <c r="OSO121" s="26"/>
      <c r="OSP121" s="26"/>
      <c r="OSQ121" s="26"/>
      <c r="OSR121" s="26"/>
      <c r="OSS121" s="26"/>
      <c r="OST121" s="81"/>
      <c r="OSU121" s="80"/>
      <c r="OSV121" s="80"/>
      <c r="OSW121" s="79"/>
      <c r="OSX121" s="80"/>
      <c r="OSY121" s="79"/>
      <c r="OSZ121" s="79"/>
      <c r="OTA121" s="79"/>
      <c r="OTB121" s="25"/>
      <c r="OTC121" s="26"/>
      <c r="OTD121" s="26"/>
      <c r="OTE121" s="26"/>
      <c r="OTF121" s="26"/>
      <c r="OTG121" s="26"/>
      <c r="OTH121" s="26"/>
      <c r="OTI121" s="26"/>
      <c r="OTJ121" s="81"/>
      <c r="OTK121" s="80"/>
      <c r="OTL121" s="80"/>
      <c r="OTM121" s="79"/>
      <c r="OTN121" s="80"/>
      <c r="OTO121" s="79"/>
      <c r="OTP121" s="79"/>
      <c r="OTQ121" s="79"/>
      <c r="OTR121" s="25"/>
      <c r="OTS121" s="26"/>
      <c r="OTT121" s="26"/>
      <c r="OTU121" s="26"/>
      <c r="OTV121" s="26"/>
      <c r="OTW121" s="26"/>
      <c r="OTX121" s="26"/>
      <c r="OTY121" s="26"/>
      <c r="OTZ121" s="81"/>
      <c r="OUA121" s="80"/>
      <c r="OUB121" s="80"/>
      <c r="OUC121" s="79"/>
      <c r="OUD121" s="80"/>
      <c r="OUE121" s="79"/>
      <c r="OUF121" s="79"/>
      <c r="OUG121" s="79"/>
      <c r="OUH121" s="25"/>
      <c r="OUI121" s="26"/>
      <c r="OUJ121" s="26"/>
      <c r="OUK121" s="26"/>
      <c r="OUL121" s="26"/>
      <c r="OUM121" s="26"/>
      <c r="OUN121" s="26"/>
      <c r="OUO121" s="26"/>
      <c r="OUP121" s="81"/>
      <c r="OUQ121" s="80"/>
      <c r="OUR121" s="80"/>
      <c r="OUS121" s="79"/>
      <c r="OUT121" s="80"/>
      <c r="OUU121" s="79"/>
      <c r="OUV121" s="79"/>
      <c r="OUW121" s="79"/>
      <c r="OUX121" s="25"/>
      <c r="OUY121" s="26"/>
      <c r="OUZ121" s="26"/>
      <c r="OVA121" s="26"/>
      <c r="OVB121" s="26"/>
      <c r="OVC121" s="26"/>
      <c r="OVD121" s="26"/>
      <c r="OVE121" s="26"/>
      <c r="OVF121" s="81"/>
      <c r="OVG121" s="80"/>
      <c r="OVH121" s="80"/>
      <c r="OVI121" s="79"/>
      <c r="OVJ121" s="80"/>
      <c r="OVK121" s="79"/>
      <c r="OVL121" s="79"/>
      <c r="OVM121" s="79"/>
      <c r="OVN121" s="25"/>
      <c r="OVO121" s="26"/>
      <c r="OVP121" s="26"/>
      <c r="OVQ121" s="26"/>
      <c r="OVR121" s="26"/>
      <c r="OVS121" s="26"/>
      <c r="OVT121" s="26"/>
      <c r="OVU121" s="26"/>
      <c r="OVV121" s="81"/>
      <c r="OVW121" s="80"/>
      <c r="OVX121" s="80"/>
      <c r="OVY121" s="79"/>
      <c r="OVZ121" s="80"/>
      <c r="OWA121" s="79"/>
      <c r="OWB121" s="79"/>
      <c r="OWC121" s="79"/>
      <c r="OWD121" s="25"/>
      <c r="OWE121" s="26"/>
      <c r="OWF121" s="26"/>
      <c r="OWG121" s="26"/>
      <c r="OWH121" s="26"/>
      <c r="OWI121" s="26"/>
      <c r="OWJ121" s="26"/>
      <c r="OWK121" s="26"/>
      <c r="OWL121" s="81"/>
      <c r="OWM121" s="80"/>
      <c r="OWN121" s="80"/>
      <c r="OWO121" s="79"/>
      <c r="OWP121" s="80"/>
      <c r="OWQ121" s="79"/>
      <c r="OWR121" s="79"/>
      <c r="OWS121" s="79"/>
      <c r="OWT121" s="25"/>
      <c r="OWU121" s="26"/>
      <c r="OWV121" s="26"/>
      <c r="OWW121" s="26"/>
      <c r="OWX121" s="26"/>
      <c r="OWY121" s="26"/>
      <c r="OWZ121" s="26"/>
      <c r="OXA121" s="26"/>
      <c r="OXB121" s="81"/>
      <c r="OXC121" s="80"/>
      <c r="OXD121" s="80"/>
      <c r="OXE121" s="79"/>
      <c r="OXF121" s="80"/>
      <c r="OXG121" s="79"/>
      <c r="OXH121" s="79"/>
      <c r="OXI121" s="79"/>
      <c r="OXJ121" s="25"/>
      <c r="OXK121" s="26"/>
      <c r="OXL121" s="26"/>
      <c r="OXM121" s="26"/>
      <c r="OXN121" s="26"/>
      <c r="OXO121" s="26"/>
      <c r="OXP121" s="26"/>
      <c r="OXQ121" s="26"/>
      <c r="OXR121" s="81"/>
      <c r="OXS121" s="80"/>
      <c r="OXT121" s="80"/>
      <c r="OXU121" s="79"/>
      <c r="OXV121" s="80"/>
      <c r="OXW121" s="79"/>
      <c r="OXX121" s="79"/>
      <c r="OXY121" s="79"/>
      <c r="OXZ121" s="25"/>
      <c r="OYA121" s="26"/>
      <c r="OYB121" s="26"/>
      <c r="OYC121" s="26"/>
      <c r="OYD121" s="26"/>
      <c r="OYE121" s="26"/>
      <c r="OYF121" s="26"/>
      <c r="OYG121" s="26"/>
      <c r="OYH121" s="81"/>
      <c r="OYI121" s="80"/>
      <c r="OYJ121" s="80"/>
      <c r="OYK121" s="79"/>
      <c r="OYL121" s="80"/>
      <c r="OYM121" s="79"/>
      <c r="OYN121" s="79"/>
      <c r="OYO121" s="79"/>
      <c r="OYP121" s="25"/>
      <c r="OYQ121" s="26"/>
      <c r="OYR121" s="26"/>
      <c r="OYS121" s="26"/>
      <c r="OYT121" s="26"/>
      <c r="OYU121" s="26"/>
      <c r="OYV121" s="26"/>
      <c r="OYW121" s="26"/>
      <c r="OYX121" s="81"/>
      <c r="OYY121" s="80"/>
      <c r="OYZ121" s="80"/>
      <c r="OZA121" s="79"/>
      <c r="OZB121" s="80"/>
      <c r="OZC121" s="79"/>
      <c r="OZD121" s="79"/>
      <c r="OZE121" s="79"/>
      <c r="OZF121" s="25"/>
      <c r="OZG121" s="26"/>
      <c r="OZH121" s="26"/>
      <c r="OZI121" s="26"/>
      <c r="OZJ121" s="26"/>
      <c r="OZK121" s="26"/>
      <c r="OZL121" s="26"/>
      <c r="OZM121" s="26"/>
      <c r="OZN121" s="81"/>
      <c r="OZO121" s="80"/>
      <c r="OZP121" s="80"/>
      <c r="OZQ121" s="79"/>
      <c r="OZR121" s="80"/>
      <c r="OZS121" s="79"/>
      <c r="OZT121" s="79"/>
      <c r="OZU121" s="79"/>
      <c r="OZV121" s="25"/>
      <c r="OZW121" s="26"/>
      <c r="OZX121" s="26"/>
      <c r="OZY121" s="26"/>
      <c r="OZZ121" s="26"/>
      <c r="PAA121" s="26"/>
      <c r="PAB121" s="26"/>
      <c r="PAC121" s="26"/>
      <c r="PAD121" s="81"/>
      <c r="PAE121" s="80"/>
      <c r="PAF121" s="80"/>
      <c r="PAG121" s="79"/>
      <c r="PAH121" s="80"/>
      <c r="PAI121" s="79"/>
      <c r="PAJ121" s="79"/>
      <c r="PAK121" s="79"/>
      <c r="PAL121" s="25"/>
      <c r="PAM121" s="26"/>
      <c r="PAN121" s="26"/>
      <c r="PAO121" s="26"/>
      <c r="PAP121" s="26"/>
      <c r="PAQ121" s="26"/>
      <c r="PAR121" s="26"/>
      <c r="PAS121" s="26"/>
      <c r="PAT121" s="81"/>
      <c r="PAU121" s="80"/>
      <c r="PAV121" s="80"/>
      <c r="PAW121" s="79"/>
      <c r="PAX121" s="80"/>
      <c r="PAY121" s="79"/>
      <c r="PAZ121" s="79"/>
      <c r="PBA121" s="79"/>
      <c r="PBB121" s="25"/>
      <c r="PBC121" s="26"/>
      <c r="PBD121" s="26"/>
      <c r="PBE121" s="26"/>
      <c r="PBF121" s="26"/>
      <c r="PBG121" s="26"/>
      <c r="PBH121" s="26"/>
      <c r="PBI121" s="26"/>
      <c r="PBJ121" s="81"/>
      <c r="PBK121" s="80"/>
      <c r="PBL121" s="80"/>
      <c r="PBM121" s="79"/>
      <c r="PBN121" s="80"/>
      <c r="PBO121" s="79"/>
      <c r="PBP121" s="79"/>
      <c r="PBQ121" s="79"/>
      <c r="PBR121" s="25"/>
      <c r="PBS121" s="26"/>
      <c r="PBT121" s="26"/>
      <c r="PBU121" s="26"/>
      <c r="PBV121" s="26"/>
      <c r="PBW121" s="26"/>
      <c r="PBX121" s="26"/>
      <c r="PBY121" s="26"/>
      <c r="PBZ121" s="81"/>
      <c r="PCA121" s="80"/>
      <c r="PCB121" s="80"/>
      <c r="PCC121" s="79"/>
      <c r="PCD121" s="80"/>
      <c r="PCE121" s="79"/>
      <c r="PCF121" s="79"/>
      <c r="PCG121" s="79"/>
      <c r="PCH121" s="25"/>
      <c r="PCI121" s="26"/>
      <c r="PCJ121" s="26"/>
      <c r="PCK121" s="26"/>
      <c r="PCL121" s="26"/>
      <c r="PCM121" s="26"/>
      <c r="PCN121" s="26"/>
      <c r="PCO121" s="26"/>
      <c r="PCP121" s="81"/>
      <c r="PCQ121" s="80"/>
      <c r="PCR121" s="80"/>
      <c r="PCS121" s="79"/>
      <c r="PCT121" s="80"/>
      <c r="PCU121" s="79"/>
      <c r="PCV121" s="79"/>
      <c r="PCW121" s="79"/>
      <c r="PCX121" s="25"/>
      <c r="PCY121" s="26"/>
      <c r="PCZ121" s="26"/>
      <c r="PDA121" s="26"/>
      <c r="PDB121" s="26"/>
      <c r="PDC121" s="26"/>
      <c r="PDD121" s="26"/>
      <c r="PDE121" s="26"/>
      <c r="PDF121" s="81"/>
      <c r="PDG121" s="80"/>
      <c r="PDH121" s="80"/>
      <c r="PDI121" s="79"/>
      <c r="PDJ121" s="80"/>
      <c r="PDK121" s="79"/>
      <c r="PDL121" s="79"/>
      <c r="PDM121" s="79"/>
      <c r="PDN121" s="25"/>
      <c r="PDO121" s="26"/>
      <c r="PDP121" s="26"/>
      <c r="PDQ121" s="26"/>
      <c r="PDR121" s="26"/>
      <c r="PDS121" s="26"/>
      <c r="PDT121" s="26"/>
      <c r="PDU121" s="26"/>
      <c r="PDV121" s="81"/>
      <c r="PDW121" s="80"/>
      <c r="PDX121" s="80"/>
      <c r="PDY121" s="79"/>
      <c r="PDZ121" s="80"/>
      <c r="PEA121" s="79"/>
      <c r="PEB121" s="79"/>
      <c r="PEC121" s="79"/>
      <c r="PED121" s="25"/>
      <c r="PEE121" s="26"/>
      <c r="PEF121" s="26"/>
      <c r="PEG121" s="26"/>
      <c r="PEH121" s="26"/>
      <c r="PEI121" s="26"/>
      <c r="PEJ121" s="26"/>
      <c r="PEK121" s="26"/>
      <c r="PEL121" s="81"/>
      <c r="PEM121" s="80"/>
      <c r="PEN121" s="80"/>
      <c r="PEO121" s="79"/>
      <c r="PEP121" s="80"/>
      <c r="PEQ121" s="79"/>
      <c r="PER121" s="79"/>
      <c r="PES121" s="79"/>
      <c r="PET121" s="25"/>
      <c r="PEU121" s="26"/>
      <c r="PEV121" s="26"/>
      <c r="PEW121" s="26"/>
      <c r="PEX121" s="26"/>
      <c r="PEY121" s="26"/>
      <c r="PEZ121" s="26"/>
      <c r="PFA121" s="26"/>
      <c r="PFB121" s="81"/>
      <c r="PFC121" s="80"/>
      <c r="PFD121" s="80"/>
      <c r="PFE121" s="79"/>
      <c r="PFF121" s="80"/>
      <c r="PFG121" s="79"/>
      <c r="PFH121" s="79"/>
      <c r="PFI121" s="79"/>
      <c r="PFJ121" s="25"/>
      <c r="PFK121" s="26"/>
      <c r="PFL121" s="26"/>
      <c r="PFM121" s="26"/>
      <c r="PFN121" s="26"/>
      <c r="PFO121" s="26"/>
      <c r="PFP121" s="26"/>
      <c r="PFQ121" s="26"/>
      <c r="PFR121" s="81"/>
      <c r="PFS121" s="80"/>
      <c r="PFT121" s="80"/>
      <c r="PFU121" s="79"/>
      <c r="PFV121" s="80"/>
      <c r="PFW121" s="79"/>
      <c r="PFX121" s="79"/>
      <c r="PFY121" s="79"/>
      <c r="PFZ121" s="25"/>
      <c r="PGA121" s="26"/>
      <c r="PGB121" s="26"/>
      <c r="PGC121" s="26"/>
      <c r="PGD121" s="26"/>
      <c r="PGE121" s="26"/>
      <c r="PGF121" s="26"/>
      <c r="PGG121" s="26"/>
      <c r="PGH121" s="81"/>
      <c r="PGI121" s="80"/>
      <c r="PGJ121" s="80"/>
      <c r="PGK121" s="79"/>
      <c r="PGL121" s="80"/>
      <c r="PGM121" s="79"/>
      <c r="PGN121" s="79"/>
      <c r="PGO121" s="79"/>
      <c r="PGP121" s="25"/>
      <c r="PGQ121" s="26"/>
      <c r="PGR121" s="26"/>
      <c r="PGS121" s="26"/>
      <c r="PGT121" s="26"/>
      <c r="PGU121" s="26"/>
      <c r="PGV121" s="26"/>
      <c r="PGW121" s="26"/>
      <c r="PGX121" s="81"/>
      <c r="PGY121" s="80"/>
      <c r="PGZ121" s="80"/>
      <c r="PHA121" s="79"/>
      <c r="PHB121" s="80"/>
      <c r="PHC121" s="79"/>
      <c r="PHD121" s="79"/>
      <c r="PHE121" s="79"/>
      <c r="PHF121" s="25"/>
      <c r="PHG121" s="26"/>
      <c r="PHH121" s="26"/>
      <c r="PHI121" s="26"/>
      <c r="PHJ121" s="26"/>
      <c r="PHK121" s="26"/>
      <c r="PHL121" s="26"/>
      <c r="PHM121" s="26"/>
      <c r="PHN121" s="81"/>
      <c r="PHO121" s="80"/>
      <c r="PHP121" s="80"/>
      <c r="PHQ121" s="79"/>
      <c r="PHR121" s="80"/>
      <c r="PHS121" s="79"/>
      <c r="PHT121" s="79"/>
      <c r="PHU121" s="79"/>
      <c r="PHV121" s="25"/>
      <c r="PHW121" s="26"/>
      <c r="PHX121" s="26"/>
      <c r="PHY121" s="26"/>
      <c r="PHZ121" s="26"/>
      <c r="PIA121" s="26"/>
      <c r="PIB121" s="26"/>
      <c r="PIC121" s="26"/>
      <c r="PID121" s="81"/>
      <c r="PIE121" s="80"/>
      <c r="PIF121" s="80"/>
      <c r="PIG121" s="79"/>
      <c r="PIH121" s="80"/>
      <c r="PII121" s="79"/>
      <c r="PIJ121" s="79"/>
      <c r="PIK121" s="79"/>
      <c r="PIL121" s="25"/>
      <c r="PIM121" s="26"/>
      <c r="PIN121" s="26"/>
      <c r="PIO121" s="26"/>
      <c r="PIP121" s="26"/>
      <c r="PIQ121" s="26"/>
      <c r="PIR121" s="26"/>
      <c r="PIS121" s="26"/>
      <c r="PIT121" s="81"/>
      <c r="PIU121" s="80"/>
      <c r="PIV121" s="80"/>
      <c r="PIW121" s="79"/>
      <c r="PIX121" s="80"/>
      <c r="PIY121" s="79"/>
      <c r="PIZ121" s="79"/>
      <c r="PJA121" s="79"/>
      <c r="PJB121" s="25"/>
      <c r="PJC121" s="26"/>
      <c r="PJD121" s="26"/>
      <c r="PJE121" s="26"/>
      <c r="PJF121" s="26"/>
      <c r="PJG121" s="26"/>
      <c r="PJH121" s="26"/>
      <c r="PJI121" s="26"/>
      <c r="PJJ121" s="81"/>
      <c r="PJK121" s="80"/>
      <c r="PJL121" s="80"/>
      <c r="PJM121" s="79"/>
      <c r="PJN121" s="80"/>
      <c r="PJO121" s="79"/>
      <c r="PJP121" s="79"/>
      <c r="PJQ121" s="79"/>
      <c r="PJR121" s="25"/>
      <c r="PJS121" s="26"/>
      <c r="PJT121" s="26"/>
      <c r="PJU121" s="26"/>
      <c r="PJV121" s="26"/>
      <c r="PJW121" s="26"/>
      <c r="PJX121" s="26"/>
      <c r="PJY121" s="26"/>
      <c r="PJZ121" s="81"/>
      <c r="PKA121" s="80"/>
      <c r="PKB121" s="80"/>
      <c r="PKC121" s="79"/>
      <c r="PKD121" s="80"/>
      <c r="PKE121" s="79"/>
      <c r="PKF121" s="79"/>
      <c r="PKG121" s="79"/>
      <c r="PKH121" s="25"/>
      <c r="PKI121" s="26"/>
      <c r="PKJ121" s="26"/>
      <c r="PKK121" s="26"/>
      <c r="PKL121" s="26"/>
      <c r="PKM121" s="26"/>
      <c r="PKN121" s="26"/>
      <c r="PKO121" s="26"/>
      <c r="PKP121" s="81"/>
      <c r="PKQ121" s="80"/>
      <c r="PKR121" s="80"/>
      <c r="PKS121" s="79"/>
      <c r="PKT121" s="80"/>
      <c r="PKU121" s="79"/>
      <c r="PKV121" s="79"/>
      <c r="PKW121" s="79"/>
      <c r="PKX121" s="25"/>
      <c r="PKY121" s="26"/>
      <c r="PKZ121" s="26"/>
      <c r="PLA121" s="26"/>
      <c r="PLB121" s="26"/>
      <c r="PLC121" s="26"/>
      <c r="PLD121" s="26"/>
      <c r="PLE121" s="26"/>
      <c r="PLF121" s="81"/>
      <c r="PLG121" s="80"/>
      <c r="PLH121" s="80"/>
      <c r="PLI121" s="79"/>
      <c r="PLJ121" s="80"/>
      <c r="PLK121" s="79"/>
      <c r="PLL121" s="79"/>
      <c r="PLM121" s="79"/>
      <c r="PLN121" s="25"/>
      <c r="PLO121" s="26"/>
      <c r="PLP121" s="26"/>
      <c r="PLQ121" s="26"/>
      <c r="PLR121" s="26"/>
      <c r="PLS121" s="26"/>
      <c r="PLT121" s="26"/>
      <c r="PLU121" s="26"/>
      <c r="PLV121" s="81"/>
      <c r="PLW121" s="80"/>
      <c r="PLX121" s="80"/>
      <c r="PLY121" s="79"/>
      <c r="PLZ121" s="80"/>
      <c r="PMA121" s="79"/>
      <c r="PMB121" s="79"/>
      <c r="PMC121" s="79"/>
      <c r="PMD121" s="25"/>
      <c r="PME121" s="26"/>
      <c r="PMF121" s="26"/>
      <c r="PMG121" s="26"/>
      <c r="PMH121" s="26"/>
      <c r="PMI121" s="26"/>
      <c r="PMJ121" s="26"/>
      <c r="PMK121" s="26"/>
      <c r="PML121" s="81"/>
      <c r="PMM121" s="80"/>
      <c r="PMN121" s="80"/>
      <c r="PMO121" s="79"/>
      <c r="PMP121" s="80"/>
      <c r="PMQ121" s="79"/>
      <c r="PMR121" s="79"/>
      <c r="PMS121" s="79"/>
      <c r="PMT121" s="25"/>
      <c r="PMU121" s="26"/>
      <c r="PMV121" s="26"/>
      <c r="PMW121" s="26"/>
      <c r="PMX121" s="26"/>
      <c r="PMY121" s="26"/>
      <c r="PMZ121" s="26"/>
      <c r="PNA121" s="26"/>
      <c r="PNB121" s="81"/>
      <c r="PNC121" s="80"/>
      <c r="PND121" s="80"/>
      <c r="PNE121" s="79"/>
      <c r="PNF121" s="80"/>
      <c r="PNG121" s="79"/>
      <c r="PNH121" s="79"/>
      <c r="PNI121" s="79"/>
      <c r="PNJ121" s="25"/>
      <c r="PNK121" s="26"/>
      <c r="PNL121" s="26"/>
      <c r="PNM121" s="26"/>
      <c r="PNN121" s="26"/>
      <c r="PNO121" s="26"/>
      <c r="PNP121" s="26"/>
      <c r="PNQ121" s="26"/>
      <c r="PNR121" s="81"/>
      <c r="PNS121" s="80"/>
      <c r="PNT121" s="80"/>
      <c r="PNU121" s="79"/>
      <c r="PNV121" s="80"/>
      <c r="PNW121" s="79"/>
      <c r="PNX121" s="79"/>
      <c r="PNY121" s="79"/>
      <c r="PNZ121" s="25"/>
      <c r="POA121" s="26"/>
      <c r="POB121" s="26"/>
      <c r="POC121" s="26"/>
      <c r="POD121" s="26"/>
      <c r="POE121" s="26"/>
      <c r="POF121" s="26"/>
      <c r="POG121" s="26"/>
      <c r="POH121" s="81"/>
      <c r="POI121" s="80"/>
      <c r="POJ121" s="80"/>
      <c r="POK121" s="79"/>
      <c r="POL121" s="80"/>
      <c r="POM121" s="79"/>
      <c r="PON121" s="79"/>
      <c r="POO121" s="79"/>
      <c r="POP121" s="25"/>
      <c r="POQ121" s="26"/>
      <c r="POR121" s="26"/>
      <c r="POS121" s="26"/>
      <c r="POT121" s="26"/>
      <c r="POU121" s="26"/>
      <c r="POV121" s="26"/>
      <c r="POW121" s="26"/>
      <c r="POX121" s="81"/>
      <c r="POY121" s="80"/>
      <c r="POZ121" s="80"/>
      <c r="PPA121" s="79"/>
      <c r="PPB121" s="80"/>
      <c r="PPC121" s="79"/>
      <c r="PPD121" s="79"/>
      <c r="PPE121" s="79"/>
      <c r="PPF121" s="25"/>
      <c r="PPG121" s="26"/>
      <c r="PPH121" s="26"/>
      <c r="PPI121" s="26"/>
      <c r="PPJ121" s="26"/>
      <c r="PPK121" s="26"/>
      <c r="PPL121" s="26"/>
      <c r="PPM121" s="26"/>
      <c r="PPN121" s="81"/>
      <c r="PPO121" s="80"/>
      <c r="PPP121" s="80"/>
      <c r="PPQ121" s="79"/>
      <c r="PPR121" s="80"/>
      <c r="PPS121" s="79"/>
      <c r="PPT121" s="79"/>
      <c r="PPU121" s="79"/>
      <c r="PPV121" s="25"/>
      <c r="PPW121" s="26"/>
      <c r="PPX121" s="26"/>
      <c r="PPY121" s="26"/>
      <c r="PPZ121" s="26"/>
      <c r="PQA121" s="26"/>
      <c r="PQB121" s="26"/>
      <c r="PQC121" s="26"/>
      <c r="PQD121" s="81"/>
      <c r="PQE121" s="80"/>
      <c r="PQF121" s="80"/>
      <c r="PQG121" s="79"/>
      <c r="PQH121" s="80"/>
      <c r="PQI121" s="79"/>
      <c r="PQJ121" s="79"/>
      <c r="PQK121" s="79"/>
      <c r="PQL121" s="25"/>
      <c r="PQM121" s="26"/>
      <c r="PQN121" s="26"/>
      <c r="PQO121" s="26"/>
      <c r="PQP121" s="26"/>
      <c r="PQQ121" s="26"/>
      <c r="PQR121" s="26"/>
      <c r="PQS121" s="26"/>
      <c r="PQT121" s="81"/>
      <c r="PQU121" s="80"/>
      <c r="PQV121" s="80"/>
      <c r="PQW121" s="79"/>
      <c r="PQX121" s="80"/>
      <c r="PQY121" s="79"/>
      <c r="PQZ121" s="79"/>
      <c r="PRA121" s="79"/>
      <c r="PRB121" s="25"/>
      <c r="PRC121" s="26"/>
      <c r="PRD121" s="26"/>
      <c r="PRE121" s="26"/>
      <c r="PRF121" s="26"/>
      <c r="PRG121" s="26"/>
      <c r="PRH121" s="26"/>
      <c r="PRI121" s="26"/>
      <c r="PRJ121" s="81"/>
      <c r="PRK121" s="80"/>
      <c r="PRL121" s="80"/>
      <c r="PRM121" s="79"/>
      <c r="PRN121" s="80"/>
      <c r="PRO121" s="79"/>
      <c r="PRP121" s="79"/>
      <c r="PRQ121" s="79"/>
      <c r="PRR121" s="25"/>
      <c r="PRS121" s="26"/>
      <c r="PRT121" s="26"/>
      <c r="PRU121" s="26"/>
      <c r="PRV121" s="26"/>
      <c r="PRW121" s="26"/>
      <c r="PRX121" s="26"/>
      <c r="PRY121" s="26"/>
      <c r="PRZ121" s="81"/>
      <c r="PSA121" s="80"/>
      <c r="PSB121" s="80"/>
      <c r="PSC121" s="79"/>
      <c r="PSD121" s="80"/>
      <c r="PSE121" s="79"/>
      <c r="PSF121" s="79"/>
      <c r="PSG121" s="79"/>
      <c r="PSH121" s="25"/>
      <c r="PSI121" s="26"/>
      <c r="PSJ121" s="26"/>
      <c r="PSK121" s="26"/>
      <c r="PSL121" s="26"/>
      <c r="PSM121" s="26"/>
      <c r="PSN121" s="26"/>
      <c r="PSO121" s="26"/>
      <c r="PSP121" s="81"/>
      <c r="PSQ121" s="80"/>
      <c r="PSR121" s="80"/>
      <c r="PSS121" s="79"/>
      <c r="PST121" s="80"/>
      <c r="PSU121" s="79"/>
      <c r="PSV121" s="79"/>
      <c r="PSW121" s="79"/>
      <c r="PSX121" s="25"/>
      <c r="PSY121" s="26"/>
      <c r="PSZ121" s="26"/>
      <c r="PTA121" s="26"/>
      <c r="PTB121" s="26"/>
      <c r="PTC121" s="26"/>
      <c r="PTD121" s="26"/>
      <c r="PTE121" s="26"/>
      <c r="PTF121" s="81"/>
      <c r="PTG121" s="80"/>
      <c r="PTH121" s="80"/>
      <c r="PTI121" s="79"/>
      <c r="PTJ121" s="80"/>
      <c r="PTK121" s="79"/>
      <c r="PTL121" s="79"/>
      <c r="PTM121" s="79"/>
      <c r="PTN121" s="25"/>
      <c r="PTO121" s="26"/>
      <c r="PTP121" s="26"/>
      <c r="PTQ121" s="26"/>
      <c r="PTR121" s="26"/>
      <c r="PTS121" s="26"/>
      <c r="PTT121" s="26"/>
      <c r="PTU121" s="26"/>
      <c r="PTV121" s="81"/>
      <c r="PTW121" s="80"/>
      <c r="PTX121" s="80"/>
      <c r="PTY121" s="79"/>
      <c r="PTZ121" s="80"/>
      <c r="PUA121" s="79"/>
      <c r="PUB121" s="79"/>
      <c r="PUC121" s="79"/>
      <c r="PUD121" s="25"/>
      <c r="PUE121" s="26"/>
      <c r="PUF121" s="26"/>
      <c r="PUG121" s="26"/>
      <c r="PUH121" s="26"/>
      <c r="PUI121" s="26"/>
      <c r="PUJ121" s="26"/>
      <c r="PUK121" s="26"/>
      <c r="PUL121" s="81"/>
      <c r="PUM121" s="80"/>
      <c r="PUN121" s="80"/>
      <c r="PUO121" s="79"/>
      <c r="PUP121" s="80"/>
      <c r="PUQ121" s="79"/>
      <c r="PUR121" s="79"/>
      <c r="PUS121" s="79"/>
      <c r="PUT121" s="25"/>
      <c r="PUU121" s="26"/>
      <c r="PUV121" s="26"/>
      <c r="PUW121" s="26"/>
      <c r="PUX121" s="26"/>
      <c r="PUY121" s="26"/>
      <c r="PUZ121" s="26"/>
      <c r="PVA121" s="26"/>
      <c r="PVB121" s="81"/>
      <c r="PVC121" s="80"/>
      <c r="PVD121" s="80"/>
      <c r="PVE121" s="79"/>
      <c r="PVF121" s="80"/>
      <c r="PVG121" s="79"/>
      <c r="PVH121" s="79"/>
      <c r="PVI121" s="79"/>
      <c r="PVJ121" s="25"/>
      <c r="PVK121" s="26"/>
      <c r="PVL121" s="26"/>
      <c r="PVM121" s="26"/>
      <c r="PVN121" s="26"/>
      <c r="PVO121" s="26"/>
      <c r="PVP121" s="26"/>
      <c r="PVQ121" s="26"/>
      <c r="PVR121" s="81"/>
      <c r="PVS121" s="80"/>
      <c r="PVT121" s="80"/>
      <c r="PVU121" s="79"/>
      <c r="PVV121" s="80"/>
      <c r="PVW121" s="79"/>
      <c r="PVX121" s="79"/>
      <c r="PVY121" s="79"/>
      <c r="PVZ121" s="25"/>
      <c r="PWA121" s="26"/>
      <c r="PWB121" s="26"/>
      <c r="PWC121" s="26"/>
      <c r="PWD121" s="26"/>
      <c r="PWE121" s="26"/>
      <c r="PWF121" s="26"/>
      <c r="PWG121" s="26"/>
      <c r="PWH121" s="81"/>
      <c r="PWI121" s="80"/>
      <c r="PWJ121" s="80"/>
      <c r="PWK121" s="79"/>
      <c r="PWL121" s="80"/>
      <c r="PWM121" s="79"/>
      <c r="PWN121" s="79"/>
      <c r="PWO121" s="79"/>
      <c r="PWP121" s="25"/>
      <c r="PWQ121" s="26"/>
      <c r="PWR121" s="26"/>
      <c r="PWS121" s="26"/>
      <c r="PWT121" s="26"/>
      <c r="PWU121" s="26"/>
      <c r="PWV121" s="26"/>
      <c r="PWW121" s="26"/>
      <c r="PWX121" s="81"/>
      <c r="PWY121" s="80"/>
      <c r="PWZ121" s="80"/>
      <c r="PXA121" s="79"/>
      <c r="PXB121" s="80"/>
      <c r="PXC121" s="79"/>
      <c r="PXD121" s="79"/>
      <c r="PXE121" s="79"/>
      <c r="PXF121" s="25"/>
      <c r="PXG121" s="26"/>
      <c r="PXH121" s="26"/>
      <c r="PXI121" s="26"/>
      <c r="PXJ121" s="26"/>
      <c r="PXK121" s="26"/>
      <c r="PXL121" s="26"/>
      <c r="PXM121" s="26"/>
      <c r="PXN121" s="81"/>
      <c r="PXO121" s="80"/>
      <c r="PXP121" s="80"/>
      <c r="PXQ121" s="79"/>
      <c r="PXR121" s="80"/>
      <c r="PXS121" s="79"/>
      <c r="PXT121" s="79"/>
      <c r="PXU121" s="79"/>
      <c r="PXV121" s="25"/>
      <c r="PXW121" s="26"/>
      <c r="PXX121" s="26"/>
      <c r="PXY121" s="26"/>
      <c r="PXZ121" s="26"/>
      <c r="PYA121" s="26"/>
      <c r="PYB121" s="26"/>
      <c r="PYC121" s="26"/>
      <c r="PYD121" s="81"/>
      <c r="PYE121" s="80"/>
      <c r="PYF121" s="80"/>
      <c r="PYG121" s="79"/>
      <c r="PYH121" s="80"/>
      <c r="PYI121" s="79"/>
      <c r="PYJ121" s="79"/>
      <c r="PYK121" s="79"/>
      <c r="PYL121" s="25"/>
      <c r="PYM121" s="26"/>
      <c r="PYN121" s="26"/>
      <c r="PYO121" s="26"/>
      <c r="PYP121" s="26"/>
      <c r="PYQ121" s="26"/>
      <c r="PYR121" s="26"/>
      <c r="PYS121" s="26"/>
      <c r="PYT121" s="81"/>
      <c r="PYU121" s="80"/>
      <c r="PYV121" s="80"/>
      <c r="PYW121" s="79"/>
      <c r="PYX121" s="80"/>
      <c r="PYY121" s="79"/>
      <c r="PYZ121" s="79"/>
      <c r="PZA121" s="79"/>
      <c r="PZB121" s="25"/>
      <c r="PZC121" s="26"/>
      <c r="PZD121" s="26"/>
      <c r="PZE121" s="26"/>
      <c r="PZF121" s="26"/>
      <c r="PZG121" s="26"/>
      <c r="PZH121" s="26"/>
      <c r="PZI121" s="26"/>
      <c r="PZJ121" s="81"/>
      <c r="PZK121" s="80"/>
      <c r="PZL121" s="80"/>
      <c r="PZM121" s="79"/>
      <c r="PZN121" s="80"/>
      <c r="PZO121" s="79"/>
      <c r="PZP121" s="79"/>
      <c r="PZQ121" s="79"/>
      <c r="PZR121" s="25"/>
      <c r="PZS121" s="26"/>
      <c r="PZT121" s="26"/>
      <c r="PZU121" s="26"/>
      <c r="PZV121" s="26"/>
      <c r="PZW121" s="26"/>
      <c r="PZX121" s="26"/>
      <c r="PZY121" s="26"/>
      <c r="PZZ121" s="81"/>
      <c r="QAA121" s="80"/>
      <c r="QAB121" s="80"/>
      <c r="QAC121" s="79"/>
      <c r="QAD121" s="80"/>
      <c r="QAE121" s="79"/>
      <c r="QAF121" s="79"/>
      <c r="QAG121" s="79"/>
      <c r="QAH121" s="25"/>
      <c r="QAI121" s="26"/>
      <c r="QAJ121" s="26"/>
      <c r="QAK121" s="26"/>
      <c r="QAL121" s="26"/>
      <c r="QAM121" s="26"/>
      <c r="QAN121" s="26"/>
      <c r="QAO121" s="26"/>
      <c r="QAP121" s="81"/>
      <c r="QAQ121" s="80"/>
      <c r="QAR121" s="80"/>
      <c r="QAS121" s="79"/>
      <c r="QAT121" s="80"/>
      <c r="QAU121" s="79"/>
      <c r="QAV121" s="79"/>
      <c r="QAW121" s="79"/>
      <c r="QAX121" s="25"/>
      <c r="QAY121" s="26"/>
      <c r="QAZ121" s="26"/>
      <c r="QBA121" s="26"/>
      <c r="QBB121" s="26"/>
      <c r="QBC121" s="26"/>
      <c r="QBD121" s="26"/>
      <c r="QBE121" s="26"/>
      <c r="QBF121" s="81"/>
      <c r="QBG121" s="80"/>
      <c r="QBH121" s="80"/>
      <c r="QBI121" s="79"/>
      <c r="QBJ121" s="80"/>
      <c r="QBK121" s="79"/>
      <c r="QBL121" s="79"/>
      <c r="QBM121" s="79"/>
      <c r="QBN121" s="25"/>
      <c r="QBO121" s="26"/>
      <c r="QBP121" s="26"/>
      <c r="QBQ121" s="26"/>
      <c r="QBR121" s="26"/>
      <c r="QBS121" s="26"/>
      <c r="QBT121" s="26"/>
      <c r="QBU121" s="26"/>
      <c r="QBV121" s="81"/>
      <c r="QBW121" s="80"/>
      <c r="QBX121" s="80"/>
      <c r="QBY121" s="79"/>
      <c r="QBZ121" s="80"/>
      <c r="QCA121" s="79"/>
      <c r="QCB121" s="79"/>
      <c r="QCC121" s="79"/>
      <c r="QCD121" s="25"/>
      <c r="QCE121" s="26"/>
      <c r="QCF121" s="26"/>
      <c r="QCG121" s="26"/>
      <c r="QCH121" s="26"/>
      <c r="QCI121" s="26"/>
      <c r="QCJ121" s="26"/>
      <c r="QCK121" s="26"/>
      <c r="QCL121" s="81"/>
      <c r="QCM121" s="80"/>
      <c r="QCN121" s="80"/>
      <c r="QCO121" s="79"/>
      <c r="QCP121" s="80"/>
      <c r="QCQ121" s="79"/>
      <c r="QCR121" s="79"/>
      <c r="QCS121" s="79"/>
      <c r="QCT121" s="25"/>
      <c r="QCU121" s="26"/>
      <c r="QCV121" s="26"/>
      <c r="QCW121" s="26"/>
      <c r="QCX121" s="26"/>
      <c r="QCY121" s="26"/>
      <c r="QCZ121" s="26"/>
      <c r="QDA121" s="26"/>
      <c r="QDB121" s="81"/>
      <c r="QDC121" s="80"/>
      <c r="QDD121" s="80"/>
      <c r="QDE121" s="79"/>
      <c r="QDF121" s="80"/>
      <c r="QDG121" s="79"/>
      <c r="QDH121" s="79"/>
      <c r="QDI121" s="79"/>
      <c r="QDJ121" s="25"/>
      <c r="QDK121" s="26"/>
      <c r="QDL121" s="26"/>
      <c r="QDM121" s="26"/>
      <c r="QDN121" s="26"/>
      <c r="QDO121" s="26"/>
      <c r="QDP121" s="26"/>
      <c r="QDQ121" s="26"/>
      <c r="QDR121" s="81"/>
      <c r="QDS121" s="80"/>
      <c r="QDT121" s="80"/>
      <c r="QDU121" s="79"/>
      <c r="QDV121" s="80"/>
      <c r="QDW121" s="79"/>
      <c r="QDX121" s="79"/>
      <c r="QDY121" s="79"/>
      <c r="QDZ121" s="25"/>
      <c r="QEA121" s="26"/>
      <c r="QEB121" s="26"/>
      <c r="QEC121" s="26"/>
      <c r="QED121" s="26"/>
      <c r="QEE121" s="26"/>
      <c r="QEF121" s="26"/>
      <c r="QEG121" s="26"/>
      <c r="QEH121" s="81"/>
      <c r="QEI121" s="80"/>
      <c r="QEJ121" s="80"/>
      <c r="QEK121" s="79"/>
      <c r="QEL121" s="80"/>
      <c r="QEM121" s="79"/>
      <c r="QEN121" s="79"/>
      <c r="QEO121" s="79"/>
      <c r="QEP121" s="25"/>
      <c r="QEQ121" s="26"/>
      <c r="QER121" s="26"/>
      <c r="QES121" s="26"/>
      <c r="QET121" s="26"/>
      <c r="QEU121" s="26"/>
      <c r="QEV121" s="26"/>
      <c r="QEW121" s="26"/>
      <c r="QEX121" s="81"/>
      <c r="QEY121" s="80"/>
      <c r="QEZ121" s="80"/>
      <c r="QFA121" s="79"/>
      <c r="QFB121" s="80"/>
      <c r="QFC121" s="79"/>
      <c r="QFD121" s="79"/>
      <c r="QFE121" s="79"/>
      <c r="QFF121" s="25"/>
      <c r="QFG121" s="26"/>
      <c r="QFH121" s="26"/>
      <c r="QFI121" s="26"/>
      <c r="QFJ121" s="26"/>
      <c r="QFK121" s="26"/>
      <c r="QFL121" s="26"/>
      <c r="QFM121" s="26"/>
      <c r="QFN121" s="81"/>
      <c r="QFO121" s="80"/>
      <c r="QFP121" s="80"/>
      <c r="QFQ121" s="79"/>
      <c r="QFR121" s="80"/>
      <c r="QFS121" s="79"/>
      <c r="QFT121" s="79"/>
      <c r="QFU121" s="79"/>
      <c r="QFV121" s="25"/>
      <c r="QFW121" s="26"/>
      <c r="QFX121" s="26"/>
      <c r="QFY121" s="26"/>
      <c r="QFZ121" s="26"/>
      <c r="QGA121" s="26"/>
      <c r="QGB121" s="26"/>
      <c r="QGC121" s="26"/>
      <c r="QGD121" s="81"/>
      <c r="QGE121" s="80"/>
      <c r="QGF121" s="80"/>
      <c r="QGG121" s="79"/>
      <c r="QGH121" s="80"/>
      <c r="QGI121" s="79"/>
      <c r="QGJ121" s="79"/>
      <c r="QGK121" s="79"/>
      <c r="QGL121" s="25"/>
      <c r="QGM121" s="26"/>
      <c r="QGN121" s="26"/>
      <c r="QGO121" s="26"/>
      <c r="QGP121" s="26"/>
      <c r="QGQ121" s="26"/>
      <c r="QGR121" s="26"/>
      <c r="QGS121" s="26"/>
      <c r="QGT121" s="81"/>
      <c r="QGU121" s="80"/>
      <c r="QGV121" s="80"/>
      <c r="QGW121" s="79"/>
      <c r="QGX121" s="80"/>
      <c r="QGY121" s="79"/>
      <c r="QGZ121" s="79"/>
      <c r="QHA121" s="79"/>
      <c r="QHB121" s="25"/>
      <c r="QHC121" s="26"/>
      <c r="QHD121" s="26"/>
      <c r="QHE121" s="26"/>
      <c r="QHF121" s="26"/>
      <c r="QHG121" s="26"/>
      <c r="QHH121" s="26"/>
      <c r="QHI121" s="26"/>
      <c r="QHJ121" s="81"/>
      <c r="QHK121" s="80"/>
      <c r="QHL121" s="80"/>
      <c r="QHM121" s="79"/>
      <c r="QHN121" s="80"/>
      <c r="QHO121" s="79"/>
      <c r="QHP121" s="79"/>
      <c r="QHQ121" s="79"/>
      <c r="QHR121" s="25"/>
      <c r="QHS121" s="26"/>
      <c r="QHT121" s="26"/>
      <c r="QHU121" s="26"/>
      <c r="QHV121" s="26"/>
      <c r="QHW121" s="26"/>
      <c r="QHX121" s="26"/>
      <c r="QHY121" s="26"/>
      <c r="QHZ121" s="81"/>
      <c r="QIA121" s="80"/>
      <c r="QIB121" s="80"/>
      <c r="QIC121" s="79"/>
      <c r="QID121" s="80"/>
      <c r="QIE121" s="79"/>
      <c r="QIF121" s="79"/>
      <c r="QIG121" s="79"/>
      <c r="QIH121" s="25"/>
      <c r="QII121" s="26"/>
      <c r="QIJ121" s="26"/>
      <c r="QIK121" s="26"/>
      <c r="QIL121" s="26"/>
      <c r="QIM121" s="26"/>
      <c r="QIN121" s="26"/>
      <c r="QIO121" s="26"/>
      <c r="QIP121" s="81"/>
      <c r="QIQ121" s="80"/>
      <c r="QIR121" s="80"/>
      <c r="QIS121" s="79"/>
      <c r="QIT121" s="80"/>
      <c r="QIU121" s="79"/>
      <c r="QIV121" s="79"/>
      <c r="QIW121" s="79"/>
      <c r="QIX121" s="25"/>
      <c r="QIY121" s="26"/>
      <c r="QIZ121" s="26"/>
      <c r="QJA121" s="26"/>
      <c r="QJB121" s="26"/>
      <c r="QJC121" s="26"/>
      <c r="QJD121" s="26"/>
      <c r="QJE121" s="26"/>
      <c r="QJF121" s="81"/>
      <c r="QJG121" s="80"/>
      <c r="QJH121" s="80"/>
      <c r="QJI121" s="79"/>
      <c r="QJJ121" s="80"/>
      <c r="QJK121" s="79"/>
      <c r="QJL121" s="79"/>
      <c r="QJM121" s="79"/>
      <c r="QJN121" s="25"/>
      <c r="QJO121" s="26"/>
      <c r="QJP121" s="26"/>
      <c r="QJQ121" s="26"/>
      <c r="QJR121" s="26"/>
      <c r="QJS121" s="26"/>
      <c r="QJT121" s="26"/>
      <c r="QJU121" s="26"/>
      <c r="QJV121" s="81"/>
      <c r="QJW121" s="80"/>
      <c r="QJX121" s="80"/>
      <c r="QJY121" s="79"/>
      <c r="QJZ121" s="80"/>
      <c r="QKA121" s="79"/>
      <c r="QKB121" s="79"/>
      <c r="QKC121" s="79"/>
      <c r="QKD121" s="25"/>
      <c r="QKE121" s="26"/>
      <c r="QKF121" s="26"/>
      <c r="QKG121" s="26"/>
      <c r="QKH121" s="26"/>
      <c r="QKI121" s="26"/>
      <c r="QKJ121" s="26"/>
      <c r="QKK121" s="26"/>
      <c r="QKL121" s="81"/>
      <c r="QKM121" s="80"/>
      <c r="QKN121" s="80"/>
      <c r="QKO121" s="79"/>
      <c r="QKP121" s="80"/>
      <c r="QKQ121" s="79"/>
      <c r="QKR121" s="79"/>
      <c r="QKS121" s="79"/>
      <c r="QKT121" s="25"/>
      <c r="QKU121" s="26"/>
      <c r="QKV121" s="26"/>
      <c r="QKW121" s="26"/>
      <c r="QKX121" s="26"/>
      <c r="QKY121" s="26"/>
      <c r="QKZ121" s="26"/>
      <c r="QLA121" s="26"/>
      <c r="QLB121" s="81"/>
      <c r="QLC121" s="80"/>
      <c r="QLD121" s="80"/>
      <c r="QLE121" s="79"/>
      <c r="QLF121" s="80"/>
      <c r="QLG121" s="79"/>
      <c r="QLH121" s="79"/>
      <c r="QLI121" s="79"/>
      <c r="QLJ121" s="25"/>
      <c r="QLK121" s="26"/>
      <c r="QLL121" s="26"/>
      <c r="QLM121" s="26"/>
      <c r="QLN121" s="26"/>
      <c r="QLO121" s="26"/>
      <c r="QLP121" s="26"/>
      <c r="QLQ121" s="26"/>
      <c r="QLR121" s="81"/>
      <c r="QLS121" s="80"/>
      <c r="QLT121" s="80"/>
      <c r="QLU121" s="79"/>
      <c r="QLV121" s="80"/>
      <c r="QLW121" s="79"/>
      <c r="QLX121" s="79"/>
      <c r="QLY121" s="79"/>
      <c r="QLZ121" s="25"/>
      <c r="QMA121" s="26"/>
      <c r="QMB121" s="26"/>
      <c r="QMC121" s="26"/>
      <c r="QMD121" s="26"/>
      <c r="QME121" s="26"/>
      <c r="QMF121" s="26"/>
      <c r="QMG121" s="26"/>
      <c r="QMH121" s="81"/>
      <c r="QMI121" s="80"/>
      <c r="QMJ121" s="80"/>
      <c r="QMK121" s="79"/>
      <c r="QML121" s="80"/>
      <c r="QMM121" s="79"/>
      <c r="QMN121" s="79"/>
      <c r="QMO121" s="79"/>
      <c r="QMP121" s="25"/>
      <c r="QMQ121" s="26"/>
      <c r="QMR121" s="26"/>
      <c r="QMS121" s="26"/>
      <c r="QMT121" s="26"/>
      <c r="QMU121" s="26"/>
      <c r="QMV121" s="26"/>
      <c r="QMW121" s="26"/>
      <c r="QMX121" s="81"/>
      <c r="QMY121" s="80"/>
      <c r="QMZ121" s="80"/>
      <c r="QNA121" s="79"/>
      <c r="QNB121" s="80"/>
      <c r="QNC121" s="79"/>
      <c r="QND121" s="79"/>
      <c r="QNE121" s="79"/>
      <c r="QNF121" s="25"/>
      <c r="QNG121" s="26"/>
      <c r="QNH121" s="26"/>
      <c r="QNI121" s="26"/>
      <c r="QNJ121" s="26"/>
      <c r="QNK121" s="26"/>
      <c r="QNL121" s="26"/>
      <c r="QNM121" s="26"/>
      <c r="QNN121" s="81"/>
      <c r="QNO121" s="80"/>
      <c r="QNP121" s="80"/>
      <c r="QNQ121" s="79"/>
      <c r="QNR121" s="80"/>
      <c r="QNS121" s="79"/>
      <c r="QNT121" s="79"/>
      <c r="QNU121" s="79"/>
      <c r="QNV121" s="25"/>
      <c r="QNW121" s="26"/>
      <c r="QNX121" s="26"/>
      <c r="QNY121" s="26"/>
      <c r="QNZ121" s="26"/>
      <c r="QOA121" s="26"/>
      <c r="QOB121" s="26"/>
      <c r="QOC121" s="26"/>
      <c r="QOD121" s="81"/>
      <c r="QOE121" s="80"/>
      <c r="QOF121" s="80"/>
      <c r="QOG121" s="79"/>
      <c r="QOH121" s="80"/>
      <c r="QOI121" s="79"/>
      <c r="QOJ121" s="79"/>
      <c r="QOK121" s="79"/>
      <c r="QOL121" s="25"/>
      <c r="QOM121" s="26"/>
      <c r="QON121" s="26"/>
      <c r="QOO121" s="26"/>
      <c r="QOP121" s="26"/>
      <c r="QOQ121" s="26"/>
      <c r="QOR121" s="26"/>
      <c r="QOS121" s="26"/>
      <c r="QOT121" s="81"/>
      <c r="QOU121" s="80"/>
      <c r="QOV121" s="80"/>
      <c r="QOW121" s="79"/>
      <c r="QOX121" s="80"/>
      <c r="QOY121" s="79"/>
      <c r="QOZ121" s="79"/>
      <c r="QPA121" s="79"/>
      <c r="QPB121" s="25"/>
      <c r="QPC121" s="26"/>
      <c r="QPD121" s="26"/>
      <c r="QPE121" s="26"/>
      <c r="QPF121" s="26"/>
      <c r="QPG121" s="26"/>
      <c r="QPH121" s="26"/>
      <c r="QPI121" s="26"/>
      <c r="QPJ121" s="81"/>
      <c r="QPK121" s="80"/>
      <c r="QPL121" s="80"/>
      <c r="QPM121" s="79"/>
      <c r="QPN121" s="80"/>
      <c r="QPO121" s="79"/>
      <c r="QPP121" s="79"/>
      <c r="QPQ121" s="79"/>
      <c r="QPR121" s="25"/>
      <c r="QPS121" s="26"/>
      <c r="QPT121" s="26"/>
      <c r="QPU121" s="26"/>
      <c r="QPV121" s="26"/>
      <c r="QPW121" s="26"/>
      <c r="QPX121" s="26"/>
      <c r="QPY121" s="26"/>
      <c r="QPZ121" s="81"/>
      <c r="QQA121" s="80"/>
      <c r="QQB121" s="80"/>
      <c r="QQC121" s="79"/>
      <c r="QQD121" s="80"/>
      <c r="QQE121" s="79"/>
      <c r="QQF121" s="79"/>
      <c r="QQG121" s="79"/>
      <c r="QQH121" s="25"/>
      <c r="QQI121" s="26"/>
      <c r="QQJ121" s="26"/>
      <c r="QQK121" s="26"/>
      <c r="QQL121" s="26"/>
      <c r="QQM121" s="26"/>
      <c r="QQN121" s="26"/>
      <c r="QQO121" s="26"/>
      <c r="QQP121" s="81"/>
      <c r="QQQ121" s="80"/>
      <c r="QQR121" s="80"/>
      <c r="QQS121" s="79"/>
      <c r="QQT121" s="80"/>
      <c r="QQU121" s="79"/>
      <c r="QQV121" s="79"/>
      <c r="QQW121" s="79"/>
      <c r="QQX121" s="25"/>
      <c r="QQY121" s="26"/>
      <c r="QQZ121" s="26"/>
      <c r="QRA121" s="26"/>
      <c r="QRB121" s="26"/>
      <c r="QRC121" s="26"/>
      <c r="QRD121" s="26"/>
      <c r="QRE121" s="26"/>
      <c r="QRF121" s="81"/>
      <c r="QRG121" s="80"/>
      <c r="QRH121" s="80"/>
      <c r="QRI121" s="79"/>
      <c r="QRJ121" s="80"/>
      <c r="QRK121" s="79"/>
      <c r="QRL121" s="79"/>
      <c r="QRM121" s="79"/>
      <c r="QRN121" s="25"/>
      <c r="QRO121" s="26"/>
      <c r="QRP121" s="26"/>
      <c r="QRQ121" s="26"/>
      <c r="QRR121" s="26"/>
      <c r="QRS121" s="26"/>
      <c r="QRT121" s="26"/>
      <c r="QRU121" s="26"/>
      <c r="QRV121" s="81"/>
      <c r="QRW121" s="80"/>
      <c r="QRX121" s="80"/>
      <c r="QRY121" s="79"/>
      <c r="QRZ121" s="80"/>
      <c r="QSA121" s="79"/>
      <c r="QSB121" s="79"/>
      <c r="QSC121" s="79"/>
      <c r="QSD121" s="25"/>
      <c r="QSE121" s="26"/>
      <c r="QSF121" s="26"/>
      <c r="QSG121" s="26"/>
      <c r="QSH121" s="26"/>
      <c r="QSI121" s="26"/>
      <c r="QSJ121" s="26"/>
      <c r="QSK121" s="26"/>
      <c r="QSL121" s="81"/>
      <c r="QSM121" s="80"/>
      <c r="QSN121" s="80"/>
      <c r="QSO121" s="79"/>
      <c r="QSP121" s="80"/>
      <c r="QSQ121" s="79"/>
      <c r="QSR121" s="79"/>
      <c r="QSS121" s="79"/>
      <c r="QST121" s="25"/>
      <c r="QSU121" s="26"/>
      <c r="QSV121" s="26"/>
      <c r="QSW121" s="26"/>
      <c r="QSX121" s="26"/>
      <c r="QSY121" s="26"/>
      <c r="QSZ121" s="26"/>
      <c r="QTA121" s="26"/>
      <c r="QTB121" s="81"/>
      <c r="QTC121" s="80"/>
      <c r="QTD121" s="80"/>
      <c r="QTE121" s="79"/>
      <c r="QTF121" s="80"/>
      <c r="QTG121" s="79"/>
      <c r="QTH121" s="79"/>
      <c r="QTI121" s="79"/>
      <c r="QTJ121" s="25"/>
      <c r="QTK121" s="26"/>
      <c r="QTL121" s="26"/>
      <c r="QTM121" s="26"/>
      <c r="QTN121" s="26"/>
      <c r="QTO121" s="26"/>
      <c r="QTP121" s="26"/>
      <c r="QTQ121" s="26"/>
      <c r="QTR121" s="81"/>
      <c r="QTS121" s="80"/>
      <c r="QTT121" s="80"/>
      <c r="QTU121" s="79"/>
      <c r="QTV121" s="80"/>
      <c r="QTW121" s="79"/>
      <c r="QTX121" s="79"/>
      <c r="QTY121" s="79"/>
      <c r="QTZ121" s="25"/>
      <c r="QUA121" s="26"/>
      <c r="QUB121" s="26"/>
      <c r="QUC121" s="26"/>
      <c r="QUD121" s="26"/>
      <c r="QUE121" s="26"/>
      <c r="QUF121" s="26"/>
      <c r="QUG121" s="26"/>
      <c r="QUH121" s="81"/>
      <c r="QUI121" s="80"/>
      <c r="QUJ121" s="80"/>
      <c r="QUK121" s="79"/>
      <c r="QUL121" s="80"/>
      <c r="QUM121" s="79"/>
      <c r="QUN121" s="79"/>
      <c r="QUO121" s="79"/>
      <c r="QUP121" s="25"/>
      <c r="QUQ121" s="26"/>
      <c r="QUR121" s="26"/>
      <c r="QUS121" s="26"/>
      <c r="QUT121" s="26"/>
      <c r="QUU121" s="26"/>
      <c r="QUV121" s="26"/>
      <c r="QUW121" s="26"/>
      <c r="QUX121" s="81"/>
      <c r="QUY121" s="80"/>
      <c r="QUZ121" s="80"/>
      <c r="QVA121" s="79"/>
      <c r="QVB121" s="80"/>
      <c r="QVC121" s="79"/>
      <c r="QVD121" s="79"/>
      <c r="QVE121" s="79"/>
      <c r="QVF121" s="25"/>
      <c r="QVG121" s="26"/>
      <c r="QVH121" s="26"/>
      <c r="QVI121" s="26"/>
      <c r="QVJ121" s="26"/>
      <c r="QVK121" s="26"/>
      <c r="QVL121" s="26"/>
      <c r="QVM121" s="26"/>
      <c r="QVN121" s="81"/>
      <c r="QVO121" s="80"/>
      <c r="QVP121" s="80"/>
      <c r="QVQ121" s="79"/>
      <c r="QVR121" s="80"/>
      <c r="QVS121" s="79"/>
      <c r="QVT121" s="79"/>
      <c r="QVU121" s="79"/>
      <c r="QVV121" s="25"/>
      <c r="QVW121" s="26"/>
      <c r="QVX121" s="26"/>
      <c r="QVY121" s="26"/>
      <c r="QVZ121" s="26"/>
      <c r="QWA121" s="26"/>
      <c r="QWB121" s="26"/>
      <c r="QWC121" s="26"/>
      <c r="QWD121" s="81"/>
      <c r="QWE121" s="80"/>
      <c r="QWF121" s="80"/>
      <c r="QWG121" s="79"/>
      <c r="QWH121" s="80"/>
      <c r="QWI121" s="79"/>
      <c r="QWJ121" s="79"/>
      <c r="QWK121" s="79"/>
      <c r="QWL121" s="25"/>
      <c r="QWM121" s="26"/>
      <c r="QWN121" s="26"/>
      <c r="QWO121" s="26"/>
      <c r="QWP121" s="26"/>
      <c r="QWQ121" s="26"/>
      <c r="QWR121" s="26"/>
      <c r="QWS121" s="26"/>
      <c r="QWT121" s="81"/>
      <c r="QWU121" s="80"/>
      <c r="QWV121" s="80"/>
      <c r="QWW121" s="79"/>
      <c r="QWX121" s="80"/>
      <c r="QWY121" s="79"/>
      <c r="QWZ121" s="79"/>
      <c r="QXA121" s="79"/>
      <c r="QXB121" s="25"/>
      <c r="QXC121" s="26"/>
      <c r="QXD121" s="26"/>
      <c r="QXE121" s="26"/>
      <c r="QXF121" s="26"/>
      <c r="QXG121" s="26"/>
      <c r="QXH121" s="26"/>
      <c r="QXI121" s="26"/>
      <c r="QXJ121" s="81"/>
      <c r="QXK121" s="80"/>
      <c r="QXL121" s="80"/>
      <c r="QXM121" s="79"/>
      <c r="QXN121" s="80"/>
      <c r="QXO121" s="79"/>
      <c r="QXP121" s="79"/>
      <c r="QXQ121" s="79"/>
      <c r="QXR121" s="25"/>
      <c r="QXS121" s="26"/>
      <c r="QXT121" s="26"/>
      <c r="QXU121" s="26"/>
      <c r="QXV121" s="26"/>
      <c r="QXW121" s="26"/>
      <c r="QXX121" s="26"/>
      <c r="QXY121" s="26"/>
      <c r="QXZ121" s="81"/>
      <c r="QYA121" s="80"/>
      <c r="QYB121" s="80"/>
      <c r="QYC121" s="79"/>
      <c r="QYD121" s="80"/>
      <c r="QYE121" s="79"/>
      <c r="QYF121" s="79"/>
      <c r="QYG121" s="79"/>
      <c r="QYH121" s="25"/>
      <c r="QYI121" s="26"/>
      <c r="QYJ121" s="26"/>
      <c r="QYK121" s="26"/>
      <c r="QYL121" s="26"/>
      <c r="QYM121" s="26"/>
      <c r="QYN121" s="26"/>
      <c r="QYO121" s="26"/>
      <c r="QYP121" s="81"/>
      <c r="QYQ121" s="80"/>
      <c r="QYR121" s="80"/>
      <c r="QYS121" s="79"/>
      <c r="QYT121" s="80"/>
      <c r="QYU121" s="79"/>
      <c r="QYV121" s="79"/>
      <c r="QYW121" s="79"/>
      <c r="QYX121" s="25"/>
      <c r="QYY121" s="26"/>
      <c r="QYZ121" s="26"/>
      <c r="QZA121" s="26"/>
      <c r="QZB121" s="26"/>
      <c r="QZC121" s="26"/>
      <c r="QZD121" s="26"/>
      <c r="QZE121" s="26"/>
      <c r="QZF121" s="81"/>
      <c r="QZG121" s="80"/>
      <c r="QZH121" s="80"/>
      <c r="QZI121" s="79"/>
      <c r="QZJ121" s="80"/>
      <c r="QZK121" s="79"/>
      <c r="QZL121" s="79"/>
      <c r="QZM121" s="79"/>
      <c r="QZN121" s="25"/>
      <c r="QZO121" s="26"/>
      <c r="QZP121" s="26"/>
      <c r="QZQ121" s="26"/>
      <c r="QZR121" s="26"/>
      <c r="QZS121" s="26"/>
      <c r="QZT121" s="26"/>
      <c r="QZU121" s="26"/>
      <c r="QZV121" s="81"/>
      <c r="QZW121" s="80"/>
      <c r="QZX121" s="80"/>
      <c r="QZY121" s="79"/>
      <c r="QZZ121" s="80"/>
      <c r="RAA121" s="79"/>
      <c r="RAB121" s="79"/>
      <c r="RAC121" s="79"/>
      <c r="RAD121" s="25"/>
      <c r="RAE121" s="26"/>
      <c r="RAF121" s="26"/>
      <c r="RAG121" s="26"/>
      <c r="RAH121" s="26"/>
      <c r="RAI121" s="26"/>
      <c r="RAJ121" s="26"/>
      <c r="RAK121" s="26"/>
      <c r="RAL121" s="81"/>
      <c r="RAM121" s="80"/>
      <c r="RAN121" s="80"/>
      <c r="RAO121" s="79"/>
      <c r="RAP121" s="80"/>
      <c r="RAQ121" s="79"/>
      <c r="RAR121" s="79"/>
      <c r="RAS121" s="79"/>
      <c r="RAT121" s="25"/>
      <c r="RAU121" s="26"/>
      <c r="RAV121" s="26"/>
      <c r="RAW121" s="26"/>
      <c r="RAX121" s="26"/>
      <c r="RAY121" s="26"/>
      <c r="RAZ121" s="26"/>
      <c r="RBA121" s="26"/>
      <c r="RBB121" s="81"/>
      <c r="RBC121" s="80"/>
      <c r="RBD121" s="80"/>
      <c r="RBE121" s="79"/>
      <c r="RBF121" s="80"/>
      <c r="RBG121" s="79"/>
      <c r="RBH121" s="79"/>
      <c r="RBI121" s="79"/>
      <c r="RBJ121" s="25"/>
      <c r="RBK121" s="26"/>
      <c r="RBL121" s="26"/>
      <c r="RBM121" s="26"/>
      <c r="RBN121" s="26"/>
      <c r="RBO121" s="26"/>
      <c r="RBP121" s="26"/>
      <c r="RBQ121" s="26"/>
      <c r="RBR121" s="81"/>
      <c r="RBS121" s="80"/>
      <c r="RBT121" s="80"/>
      <c r="RBU121" s="79"/>
      <c r="RBV121" s="80"/>
      <c r="RBW121" s="79"/>
      <c r="RBX121" s="79"/>
      <c r="RBY121" s="79"/>
      <c r="RBZ121" s="25"/>
      <c r="RCA121" s="26"/>
      <c r="RCB121" s="26"/>
      <c r="RCC121" s="26"/>
      <c r="RCD121" s="26"/>
      <c r="RCE121" s="26"/>
      <c r="RCF121" s="26"/>
      <c r="RCG121" s="26"/>
      <c r="RCH121" s="81"/>
      <c r="RCI121" s="80"/>
      <c r="RCJ121" s="80"/>
      <c r="RCK121" s="79"/>
      <c r="RCL121" s="80"/>
      <c r="RCM121" s="79"/>
      <c r="RCN121" s="79"/>
      <c r="RCO121" s="79"/>
      <c r="RCP121" s="25"/>
      <c r="RCQ121" s="26"/>
      <c r="RCR121" s="26"/>
      <c r="RCS121" s="26"/>
      <c r="RCT121" s="26"/>
      <c r="RCU121" s="26"/>
      <c r="RCV121" s="26"/>
      <c r="RCW121" s="26"/>
      <c r="RCX121" s="81"/>
      <c r="RCY121" s="80"/>
      <c r="RCZ121" s="80"/>
      <c r="RDA121" s="79"/>
      <c r="RDB121" s="80"/>
      <c r="RDC121" s="79"/>
      <c r="RDD121" s="79"/>
      <c r="RDE121" s="79"/>
      <c r="RDF121" s="25"/>
      <c r="RDG121" s="26"/>
      <c r="RDH121" s="26"/>
      <c r="RDI121" s="26"/>
      <c r="RDJ121" s="26"/>
      <c r="RDK121" s="26"/>
      <c r="RDL121" s="26"/>
      <c r="RDM121" s="26"/>
      <c r="RDN121" s="81"/>
      <c r="RDO121" s="80"/>
      <c r="RDP121" s="80"/>
      <c r="RDQ121" s="79"/>
      <c r="RDR121" s="80"/>
      <c r="RDS121" s="79"/>
      <c r="RDT121" s="79"/>
      <c r="RDU121" s="79"/>
      <c r="RDV121" s="25"/>
      <c r="RDW121" s="26"/>
      <c r="RDX121" s="26"/>
      <c r="RDY121" s="26"/>
      <c r="RDZ121" s="26"/>
      <c r="REA121" s="26"/>
      <c r="REB121" s="26"/>
      <c r="REC121" s="26"/>
      <c r="RED121" s="81"/>
      <c r="REE121" s="80"/>
      <c r="REF121" s="80"/>
      <c r="REG121" s="79"/>
      <c r="REH121" s="80"/>
      <c r="REI121" s="79"/>
      <c r="REJ121" s="79"/>
      <c r="REK121" s="79"/>
      <c r="REL121" s="25"/>
      <c r="REM121" s="26"/>
      <c r="REN121" s="26"/>
      <c r="REO121" s="26"/>
      <c r="REP121" s="26"/>
      <c r="REQ121" s="26"/>
      <c r="RER121" s="26"/>
      <c r="RES121" s="26"/>
      <c r="RET121" s="81"/>
      <c r="REU121" s="80"/>
      <c r="REV121" s="80"/>
      <c r="REW121" s="79"/>
      <c r="REX121" s="80"/>
      <c r="REY121" s="79"/>
      <c r="REZ121" s="79"/>
      <c r="RFA121" s="79"/>
      <c r="RFB121" s="25"/>
      <c r="RFC121" s="26"/>
      <c r="RFD121" s="26"/>
      <c r="RFE121" s="26"/>
      <c r="RFF121" s="26"/>
      <c r="RFG121" s="26"/>
      <c r="RFH121" s="26"/>
      <c r="RFI121" s="26"/>
      <c r="RFJ121" s="81"/>
      <c r="RFK121" s="80"/>
      <c r="RFL121" s="80"/>
      <c r="RFM121" s="79"/>
      <c r="RFN121" s="80"/>
      <c r="RFO121" s="79"/>
      <c r="RFP121" s="79"/>
      <c r="RFQ121" s="79"/>
      <c r="RFR121" s="25"/>
      <c r="RFS121" s="26"/>
      <c r="RFT121" s="26"/>
      <c r="RFU121" s="26"/>
      <c r="RFV121" s="26"/>
      <c r="RFW121" s="26"/>
      <c r="RFX121" s="26"/>
      <c r="RFY121" s="26"/>
      <c r="RFZ121" s="81"/>
      <c r="RGA121" s="80"/>
      <c r="RGB121" s="80"/>
      <c r="RGC121" s="79"/>
      <c r="RGD121" s="80"/>
      <c r="RGE121" s="79"/>
      <c r="RGF121" s="79"/>
      <c r="RGG121" s="79"/>
      <c r="RGH121" s="25"/>
      <c r="RGI121" s="26"/>
      <c r="RGJ121" s="26"/>
      <c r="RGK121" s="26"/>
      <c r="RGL121" s="26"/>
      <c r="RGM121" s="26"/>
      <c r="RGN121" s="26"/>
      <c r="RGO121" s="26"/>
      <c r="RGP121" s="81"/>
      <c r="RGQ121" s="80"/>
      <c r="RGR121" s="80"/>
      <c r="RGS121" s="79"/>
      <c r="RGT121" s="80"/>
      <c r="RGU121" s="79"/>
      <c r="RGV121" s="79"/>
      <c r="RGW121" s="79"/>
      <c r="RGX121" s="25"/>
      <c r="RGY121" s="26"/>
      <c r="RGZ121" s="26"/>
      <c r="RHA121" s="26"/>
      <c r="RHB121" s="26"/>
      <c r="RHC121" s="26"/>
      <c r="RHD121" s="26"/>
      <c r="RHE121" s="26"/>
      <c r="RHF121" s="81"/>
      <c r="RHG121" s="80"/>
      <c r="RHH121" s="80"/>
      <c r="RHI121" s="79"/>
      <c r="RHJ121" s="80"/>
      <c r="RHK121" s="79"/>
      <c r="RHL121" s="79"/>
      <c r="RHM121" s="79"/>
      <c r="RHN121" s="25"/>
      <c r="RHO121" s="26"/>
      <c r="RHP121" s="26"/>
      <c r="RHQ121" s="26"/>
      <c r="RHR121" s="26"/>
      <c r="RHS121" s="26"/>
      <c r="RHT121" s="26"/>
      <c r="RHU121" s="26"/>
      <c r="RHV121" s="81"/>
      <c r="RHW121" s="80"/>
      <c r="RHX121" s="80"/>
      <c r="RHY121" s="79"/>
      <c r="RHZ121" s="80"/>
      <c r="RIA121" s="79"/>
      <c r="RIB121" s="79"/>
      <c r="RIC121" s="79"/>
      <c r="RID121" s="25"/>
      <c r="RIE121" s="26"/>
      <c r="RIF121" s="26"/>
      <c r="RIG121" s="26"/>
      <c r="RIH121" s="26"/>
      <c r="RII121" s="26"/>
      <c r="RIJ121" s="26"/>
      <c r="RIK121" s="26"/>
      <c r="RIL121" s="81"/>
      <c r="RIM121" s="80"/>
      <c r="RIN121" s="80"/>
      <c r="RIO121" s="79"/>
      <c r="RIP121" s="80"/>
      <c r="RIQ121" s="79"/>
      <c r="RIR121" s="79"/>
      <c r="RIS121" s="79"/>
      <c r="RIT121" s="25"/>
      <c r="RIU121" s="26"/>
      <c r="RIV121" s="26"/>
      <c r="RIW121" s="26"/>
      <c r="RIX121" s="26"/>
      <c r="RIY121" s="26"/>
      <c r="RIZ121" s="26"/>
      <c r="RJA121" s="26"/>
      <c r="RJB121" s="81"/>
      <c r="RJC121" s="80"/>
      <c r="RJD121" s="80"/>
      <c r="RJE121" s="79"/>
      <c r="RJF121" s="80"/>
      <c r="RJG121" s="79"/>
      <c r="RJH121" s="79"/>
      <c r="RJI121" s="79"/>
      <c r="RJJ121" s="25"/>
      <c r="RJK121" s="26"/>
      <c r="RJL121" s="26"/>
      <c r="RJM121" s="26"/>
      <c r="RJN121" s="26"/>
      <c r="RJO121" s="26"/>
      <c r="RJP121" s="26"/>
      <c r="RJQ121" s="26"/>
      <c r="RJR121" s="81"/>
      <c r="RJS121" s="80"/>
      <c r="RJT121" s="80"/>
      <c r="RJU121" s="79"/>
      <c r="RJV121" s="80"/>
      <c r="RJW121" s="79"/>
      <c r="RJX121" s="79"/>
      <c r="RJY121" s="79"/>
      <c r="RJZ121" s="25"/>
      <c r="RKA121" s="26"/>
      <c r="RKB121" s="26"/>
      <c r="RKC121" s="26"/>
      <c r="RKD121" s="26"/>
      <c r="RKE121" s="26"/>
      <c r="RKF121" s="26"/>
      <c r="RKG121" s="26"/>
      <c r="RKH121" s="81"/>
      <c r="RKI121" s="80"/>
      <c r="RKJ121" s="80"/>
      <c r="RKK121" s="79"/>
      <c r="RKL121" s="80"/>
      <c r="RKM121" s="79"/>
      <c r="RKN121" s="79"/>
      <c r="RKO121" s="79"/>
      <c r="RKP121" s="25"/>
      <c r="RKQ121" s="26"/>
      <c r="RKR121" s="26"/>
      <c r="RKS121" s="26"/>
      <c r="RKT121" s="26"/>
      <c r="RKU121" s="26"/>
      <c r="RKV121" s="26"/>
      <c r="RKW121" s="26"/>
      <c r="RKX121" s="81"/>
      <c r="RKY121" s="80"/>
      <c r="RKZ121" s="80"/>
      <c r="RLA121" s="79"/>
      <c r="RLB121" s="80"/>
      <c r="RLC121" s="79"/>
      <c r="RLD121" s="79"/>
      <c r="RLE121" s="79"/>
      <c r="RLF121" s="25"/>
      <c r="RLG121" s="26"/>
      <c r="RLH121" s="26"/>
      <c r="RLI121" s="26"/>
      <c r="RLJ121" s="26"/>
      <c r="RLK121" s="26"/>
      <c r="RLL121" s="26"/>
      <c r="RLM121" s="26"/>
      <c r="RLN121" s="81"/>
      <c r="RLO121" s="80"/>
      <c r="RLP121" s="80"/>
      <c r="RLQ121" s="79"/>
      <c r="RLR121" s="80"/>
      <c r="RLS121" s="79"/>
      <c r="RLT121" s="79"/>
      <c r="RLU121" s="79"/>
      <c r="RLV121" s="25"/>
      <c r="RLW121" s="26"/>
      <c r="RLX121" s="26"/>
      <c r="RLY121" s="26"/>
      <c r="RLZ121" s="26"/>
      <c r="RMA121" s="26"/>
      <c r="RMB121" s="26"/>
      <c r="RMC121" s="26"/>
      <c r="RMD121" s="81"/>
      <c r="RME121" s="80"/>
      <c r="RMF121" s="80"/>
      <c r="RMG121" s="79"/>
      <c r="RMH121" s="80"/>
      <c r="RMI121" s="79"/>
      <c r="RMJ121" s="79"/>
      <c r="RMK121" s="79"/>
      <c r="RML121" s="25"/>
      <c r="RMM121" s="26"/>
      <c r="RMN121" s="26"/>
      <c r="RMO121" s="26"/>
      <c r="RMP121" s="26"/>
      <c r="RMQ121" s="26"/>
      <c r="RMR121" s="26"/>
      <c r="RMS121" s="26"/>
      <c r="RMT121" s="81"/>
      <c r="RMU121" s="80"/>
      <c r="RMV121" s="80"/>
      <c r="RMW121" s="79"/>
      <c r="RMX121" s="80"/>
      <c r="RMY121" s="79"/>
      <c r="RMZ121" s="79"/>
      <c r="RNA121" s="79"/>
      <c r="RNB121" s="25"/>
      <c r="RNC121" s="26"/>
      <c r="RND121" s="26"/>
      <c r="RNE121" s="26"/>
      <c r="RNF121" s="26"/>
      <c r="RNG121" s="26"/>
      <c r="RNH121" s="26"/>
      <c r="RNI121" s="26"/>
      <c r="RNJ121" s="81"/>
      <c r="RNK121" s="80"/>
      <c r="RNL121" s="80"/>
      <c r="RNM121" s="79"/>
      <c r="RNN121" s="80"/>
      <c r="RNO121" s="79"/>
      <c r="RNP121" s="79"/>
      <c r="RNQ121" s="79"/>
      <c r="RNR121" s="25"/>
      <c r="RNS121" s="26"/>
      <c r="RNT121" s="26"/>
      <c r="RNU121" s="26"/>
      <c r="RNV121" s="26"/>
      <c r="RNW121" s="26"/>
      <c r="RNX121" s="26"/>
      <c r="RNY121" s="26"/>
      <c r="RNZ121" s="81"/>
      <c r="ROA121" s="80"/>
      <c r="ROB121" s="80"/>
      <c r="ROC121" s="79"/>
      <c r="ROD121" s="80"/>
      <c r="ROE121" s="79"/>
      <c r="ROF121" s="79"/>
      <c r="ROG121" s="79"/>
      <c r="ROH121" s="25"/>
      <c r="ROI121" s="26"/>
      <c r="ROJ121" s="26"/>
      <c r="ROK121" s="26"/>
      <c r="ROL121" s="26"/>
      <c r="ROM121" s="26"/>
      <c r="RON121" s="26"/>
      <c r="ROO121" s="26"/>
      <c r="ROP121" s="81"/>
      <c r="ROQ121" s="80"/>
      <c r="ROR121" s="80"/>
      <c r="ROS121" s="79"/>
      <c r="ROT121" s="80"/>
      <c r="ROU121" s="79"/>
      <c r="ROV121" s="79"/>
      <c r="ROW121" s="79"/>
      <c r="ROX121" s="25"/>
      <c r="ROY121" s="26"/>
      <c r="ROZ121" s="26"/>
      <c r="RPA121" s="26"/>
      <c r="RPB121" s="26"/>
      <c r="RPC121" s="26"/>
      <c r="RPD121" s="26"/>
      <c r="RPE121" s="26"/>
      <c r="RPF121" s="81"/>
      <c r="RPG121" s="80"/>
      <c r="RPH121" s="80"/>
      <c r="RPI121" s="79"/>
      <c r="RPJ121" s="80"/>
      <c r="RPK121" s="79"/>
      <c r="RPL121" s="79"/>
      <c r="RPM121" s="79"/>
      <c r="RPN121" s="25"/>
      <c r="RPO121" s="26"/>
      <c r="RPP121" s="26"/>
      <c r="RPQ121" s="26"/>
      <c r="RPR121" s="26"/>
      <c r="RPS121" s="26"/>
      <c r="RPT121" s="26"/>
      <c r="RPU121" s="26"/>
      <c r="RPV121" s="81"/>
      <c r="RPW121" s="80"/>
      <c r="RPX121" s="80"/>
      <c r="RPY121" s="79"/>
      <c r="RPZ121" s="80"/>
      <c r="RQA121" s="79"/>
      <c r="RQB121" s="79"/>
      <c r="RQC121" s="79"/>
      <c r="RQD121" s="25"/>
      <c r="RQE121" s="26"/>
      <c r="RQF121" s="26"/>
      <c r="RQG121" s="26"/>
      <c r="RQH121" s="26"/>
      <c r="RQI121" s="26"/>
      <c r="RQJ121" s="26"/>
      <c r="RQK121" s="26"/>
      <c r="RQL121" s="81"/>
      <c r="RQM121" s="80"/>
      <c r="RQN121" s="80"/>
      <c r="RQO121" s="79"/>
      <c r="RQP121" s="80"/>
      <c r="RQQ121" s="79"/>
      <c r="RQR121" s="79"/>
      <c r="RQS121" s="79"/>
      <c r="RQT121" s="25"/>
      <c r="RQU121" s="26"/>
      <c r="RQV121" s="26"/>
      <c r="RQW121" s="26"/>
      <c r="RQX121" s="26"/>
      <c r="RQY121" s="26"/>
      <c r="RQZ121" s="26"/>
      <c r="RRA121" s="26"/>
      <c r="RRB121" s="81"/>
      <c r="RRC121" s="80"/>
      <c r="RRD121" s="80"/>
      <c r="RRE121" s="79"/>
      <c r="RRF121" s="80"/>
      <c r="RRG121" s="79"/>
      <c r="RRH121" s="79"/>
      <c r="RRI121" s="79"/>
      <c r="RRJ121" s="25"/>
      <c r="RRK121" s="26"/>
      <c r="RRL121" s="26"/>
      <c r="RRM121" s="26"/>
      <c r="RRN121" s="26"/>
      <c r="RRO121" s="26"/>
      <c r="RRP121" s="26"/>
      <c r="RRQ121" s="26"/>
      <c r="RRR121" s="81"/>
      <c r="RRS121" s="80"/>
      <c r="RRT121" s="80"/>
      <c r="RRU121" s="79"/>
      <c r="RRV121" s="80"/>
      <c r="RRW121" s="79"/>
      <c r="RRX121" s="79"/>
      <c r="RRY121" s="79"/>
      <c r="RRZ121" s="25"/>
      <c r="RSA121" s="26"/>
      <c r="RSB121" s="26"/>
      <c r="RSC121" s="26"/>
      <c r="RSD121" s="26"/>
      <c r="RSE121" s="26"/>
      <c r="RSF121" s="26"/>
      <c r="RSG121" s="26"/>
      <c r="RSH121" s="81"/>
      <c r="RSI121" s="80"/>
      <c r="RSJ121" s="80"/>
      <c r="RSK121" s="79"/>
      <c r="RSL121" s="80"/>
      <c r="RSM121" s="79"/>
      <c r="RSN121" s="79"/>
      <c r="RSO121" s="79"/>
      <c r="RSP121" s="25"/>
      <c r="RSQ121" s="26"/>
      <c r="RSR121" s="26"/>
      <c r="RSS121" s="26"/>
      <c r="RST121" s="26"/>
      <c r="RSU121" s="26"/>
      <c r="RSV121" s="26"/>
      <c r="RSW121" s="26"/>
      <c r="RSX121" s="81"/>
      <c r="RSY121" s="80"/>
      <c r="RSZ121" s="80"/>
      <c r="RTA121" s="79"/>
      <c r="RTB121" s="80"/>
      <c r="RTC121" s="79"/>
      <c r="RTD121" s="79"/>
      <c r="RTE121" s="79"/>
      <c r="RTF121" s="25"/>
      <c r="RTG121" s="26"/>
      <c r="RTH121" s="26"/>
      <c r="RTI121" s="26"/>
      <c r="RTJ121" s="26"/>
      <c r="RTK121" s="26"/>
      <c r="RTL121" s="26"/>
      <c r="RTM121" s="26"/>
      <c r="RTN121" s="81"/>
      <c r="RTO121" s="80"/>
      <c r="RTP121" s="80"/>
      <c r="RTQ121" s="79"/>
      <c r="RTR121" s="80"/>
      <c r="RTS121" s="79"/>
      <c r="RTT121" s="79"/>
      <c r="RTU121" s="79"/>
      <c r="RTV121" s="25"/>
      <c r="RTW121" s="26"/>
      <c r="RTX121" s="26"/>
      <c r="RTY121" s="26"/>
      <c r="RTZ121" s="26"/>
      <c r="RUA121" s="26"/>
      <c r="RUB121" s="26"/>
      <c r="RUC121" s="26"/>
      <c r="RUD121" s="81"/>
      <c r="RUE121" s="80"/>
      <c r="RUF121" s="80"/>
      <c r="RUG121" s="79"/>
      <c r="RUH121" s="80"/>
      <c r="RUI121" s="79"/>
      <c r="RUJ121" s="79"/>
      <c r="RUK121" s="79"/>
      <c r="RUL121" s="25"/>
      <c r="RUM121" s="26"/>
      <c r="RUN121" s="26"/>
      <c r="RUO121" s="26"/>
      <c r="RUP121" s="26"/>
      <c r="RUQ121" s="26"/>
      <c r="RUR121" s="26"/>
      <c r="RUS121" s="26"/>
      <c r="RUT121" s="81"/>
      <c r="RUU121" s="80"/>
      <c r="RUV121" s="80"/>
      <c r="RUW121" s="79"/>
      <c r="RUX121" s="80"/>
      <c r="RUY121" s="79"/>
      <c r="RUZ121" s="79"/>
      <c r="RVA121" s="79"/>
      <c r="RVB121" s="25"/>
      <c r="RVC121" s="26"/>
      <c r="RVD121" s="26"/>
      <c r="RVE121" s="26"/>
      <c r="RVF121" s="26"/>
      <c r="RVG121" s="26"/>
      <c r="RVH121" s="26"/>
      <c r="RVI121" s="26"/>
      <c r="RVJ121" s="81"/>
      <c r="RVK121" s="80"/>
      <c r="RVL121" s="80"/>
      <c r="RVM121" s="79"/>
      <c r="RVN121" s="80"/>
      <c r="RVO121" s="79"/>
      <c r="RVP121" s="79"/>
      <c r="RVQ121" s="79"/>
      <c r="RVR121" s="25"/>
      <c r="RVS121" s="26"/>
      <c r="RVT121" s="26"/>
      <c r="RVU121" s="26"/>
      <c r="RVV121" s="26"/>
      <c r="RVW121" s="26"/>
      <c r="RVX121" s="26"/>
      <c r="RVY121" s="26"/>
      <c r="RVZ121" s="81"/>
      <c r="RWA121" s="80"/>
      <c r="RWB121" s="80"/>
      <c r="RWC121" s="79"/>
      <c r="RWD121" s="80"/>
      <c r="RWE121" s="79"/>
      <c r="RWF121" s="79"/>
      <c r="RWG121" s="79"/>
      <c r="RWH121" s="25"/>
      <c r="RWI121" s="26"/>
      <c r="RWJ121" s="26"/>
      <c r="RWK121" s="26"/>
      <c r="RWL121" s="26"/>
      <c r="RWM121" s="26"/>
      <c r="RWN121" s="26"/>
      <c r="RWO121" s="26"/>
      <c r="RWP121" s="81"/>
      <c r="RWQ121" s="80"/>
      <c r="RWR121" s="80"/>
      <c r="RWS121" s="79"/>
      <c r="RWT121" s="80"/>
      <c r="RWU121" s="79"/>
      <c r="RWV121" s="79"/>
      <c r="RWW121" s="79"/>
      <c r="RWX121" s="25"/>
      <c r="RWY121" s="26"/>
      <c r="RWZ121" s="26"/>
      <c r="RXA121" s="26"/>
      <c r="RXB121" s="26"/>
      <c r="RXC121" s="26"/>
      <c r="RXD121" s="26"/>
      <c r="RXE121" s="26"/>
      <c r="RXF121" s="81"/>
      <c r="RXG121" s="80"/>
      <c r="RXH121" s="80"/>
      <c r="RXI121" s="79"/>
      <c r="RXJ121" s="80"/>
      <c r="RXK121" s="79"/>
      <c r="RXL121" s="79"/>
      <c r="RXM121" s="79"/>
      <c r="RXN121" s="25"/>
      <c r="RXO121" s="26"/>
      <c r="RXP121" s="26"/>
      <c r="RXQ121" s="26"/>
      <c r="RXR121" s="26"/>
      <c r="RXS121" s="26"/>
      <c r="RXT121" s="26"/>
      <c r="RXU121" s="26"/>
      <c r="RXV121" s="81"/>
      <c r="RXW121" s="80"/>
      <c r="RXX121" s="80"/>
      <c r="RXY121" s="79"/>
      <c r="RXZ121" s="80"/>
      <c r="RYA121" s="79"/>
      <c r="RYB121" s="79"/>
      <c r="RYC121" s="79"/>
      <c r="RYD121" s="25"/>
      <c r="RYE121" s="26"/>
      <c r="RYF121" s="26"/>
      <c r="RYG121" s="26"/>
      <c r="RYH121" s="26"/>
      <c r="RYI121" s="26"/>
      <c r="RYJ121" s="26"/>
      <c r="RYK121" s="26"/>
      <c r="RYL121" s="81"/>
      <c r="RYM121" s="80"/>
      <c r="RYN121" s="80"/>
      <c r="RYO121" s="79"/>
      <c r="RYP121" s="80"/>
      <c r="RYQ121" s="79"/>
      <c r="RYR121" s="79"/>
      <c r="RYS121" s="79"/>
      <c r="RYT121" s="25"/>
      <c r="RYU121" s="26"/>
      <c r="RYV121" s="26"/>
      <c r="RYW121" s="26"/>
      <c r="RYX121" s="26"/>
      <c r="RYY121" s="26"/>
      <c r="RYZ121" s="26"/>
      <c r="RZA121" s="26"/>
      <c r="RZB121" s="81"/>
      <c r="RZC121" s="80"/>
      <c r="RZD121" s="80"/>
      <c r="RZE121" s="79"/>
      <c r="RZF121" s="80"/>
      <c r="RZG121" s="79"/>
      <c r="RZH121" s="79"/>
      <c r="RZI121" s="79"/>
      <c r="RZJ121" s="25"/>
      <c r="RZK121" s="26"/>
      <c r="RZL121" s="26"/>
      <c r="RZM121" s="26"/>
      <c r="RZN121" s="26"/>
      <c r="RZO121" s="26"/>
      <c r="RZP121" s="26"/>
      <c r="RZQ121" s="26"/>
      <c r="RZR121" s="81"/>
      <c r="RZS121" s="80"/>
      <c r="RZT121" s="80"/>
      <c r="RZU121" s="79"/>
      <c r="RZV121" s="80"/>
      <c r="RZW121" s="79"/>
      <c r="RZX121" s="79"/>
      <c r="RZY121" s="79"/>
      <c r="RZZ121" s="25"/>
      <c r="SAA121" s="26"/>
      <c r="SAB121" s="26"/>
      <c r="SAC121" s="26"/>
      <c r="SAD121" s="26"/>
      <c r="SAE121" s="26"/>
      <c r="SAF121" s="26"/>
      <c r="SAG121" s="26"/>
      <c r="SAH121" s="81"/>
      <c r="SAI121" s="80"/>
      <c r="SAJ121" s="80"/>
      <c r="SAK121" s="79"/>
      <c r="SAL121" s="80"/>
      <c r="SAM121" s="79"/>
      <c r="SAN121" s="79"/>
      <c r="SAO121" s="79"/>
      <c r="SAP121" s="25"/>
      <c r="SAQ121" s="26"/>
      <c r="SAR121" s="26"/>
      <c r="SAS121" s="26"/>
      <c r="SAT121" s="26"/>
      <c r="SAU121" s="26"/>
      <c r="SAV121" s="26"/>
      <c r="SAW121" s="26"/>
      <c r="SAX121" s="81"/>
      <c r="SAY121" s="80"/>
      <c r="SAZ121" s="80"/>
      <c r="SBA121" s="79"/>
      <c r="SBB121" s="80"/>
      <c r="SBC121" s="79"/>
      <c r="SBD121" s="79"/>
      <c r="SBE121" s="79"/>
      <c r="SBF121" s="25"/>
      <c r="SBG121" s="26"/>
      <c r="SBH121" s="26"/>
      <c r="SBI121" s="26"/>
      <c r="SBJ121" s="26"/>
      <c r="SBK121" s="26"/>
      <c r="SBL121" s="26"/>
      <c r="SBM121" s="26"/>
      <c r="SBN121" s="81"/>
      <c r="SBO121" s="80"/>
      <c r="SBP121" s="80"/>
      <c r="SBQ121" s="79"/>
      <c r="SBR121" s="80"/>
      <c r="SBS121" s="79"/>
      <c r="SBT121" s="79"/>
      <c r="SBU121" s="79"/>
      <c r="SBV121" s="25"/>
      <c r="SBW121" s="26"/>
      <c r="SBX121" s="26"/>
      <c r="SBY121" s="26"/>
      <c r="SBZ121" s="26"/>
      <c r="SCA121" s="26"/>
      <c r="SCB121" s="26"/>
      <c r="SCC121" s="26"/>
      <c r="SCD121" s="81"/>
      <c r="SCE121" s="80"/>
      <c r="SCF121" s="80"/>
      <c r="SCG121" s="79"/>
      <c r="SCH121" s="80"/>
      <c r="SCI121" s="79"/>
      <c r="SCJ121" s="79"/>
      <c r="SCK121" s="79"/>
      <c r="SCL121" s="25"/>
      <c r="SCM121" s="26"/>
      <c r="SCN121" s="26"/>
      <c r="SCO121" s="26"/>
      <c r="SCP121" s="26"/>
      <c r="SCQ121" s="26"/>
      <c r="SCR121" s="26"/>
      <c r="SCS121" s="26"/>
      <c r="SCT121" s="81"/>
      <c r="SCU121" s="80"/>
      <c r="SCV121" s="80"/>
      <c r="SCW121" s="79"/>
      <c r="SCX121" s="80"/>
      <c r="SCY121" s="79"/>
      <c r="SCZ121" s="79"/>
      <c r="SDA121" s="79"/>
      <c r="SDB121" s="25"/>
      <c r="SDC121" s="26"/>
      <c r="SDD121" s="26"/>
      <c r="SDE121" s="26"/>
      <c r="SDF121" s="26"/>
      <c r="SDG121" s="26"/>
      <c r="SDH121" s="26"/>
      <c r="SDI121" s="26"/>
      <c r="SDJ121" s="81"/>
      <c r="SDK121" s="80"/>
      <c r="SDL121" s="80"/>
      <c r="SDM121" s="79"/>
      <c r="SDN121" s="80"/>
      <c r="SDO121" s="79"/>
      <c r="SDP121" s="79"/>
      <c r="SDQ121" s="79"/>
      <c r="SDR121" s="25"/>
      <c r="SDS121" s="26"/>
      <c r="SDT121" s="26"/>
      <c r="SDU121" s="26"/>
      <c r="SDV121" s="26"/>
      <c r="SDW121" s="26"/>
      <c r="SDX121" s="26"/>
      <c r="SDY121" s="26"/>
      <c r="SDZ121" s="81"/>
      <c r="SEA121" s="80"/>
      <c r="SEB121" s="80"/>
      <c r="SEC121" s="79"/>
      <c r="SED121" s="80"/>
      <c r="SEE121" s="79"/>
      <c r="SEF121" s="79"/>
      <c r="SEG121" s="79"/>
      <c r="SEH121" s="25"/>
      <c r="SEI121" s="26"/>
      <c r="SEJ121" s="26"/>
      <c r="SEK121" s="26"/>
      <c r="SEL121" s="26"/>
      <c r="SEM121" s="26"/>
      <c r="SEN121" s="26"/>
      <c r="SEO121" s="26"/>
      <c r="SEP121" s="81"/>
      <c r="SEQ121" s="80"/>
      <c r="SER121" s="80"/>
      <c r="SES121" s="79"/>
      <c r="SET121" s="80"/>
      <c r="SEU121" s="79"/>
      <c r="SEV121" s="79"/>
      <c r="SEW121" s="79"/>
      <c r="SEX121" s="25"/>
      <c r="SEY121" s="26"/>
      <c r="SEZ121" s="26"/>
      <c r="SFA121" s="26"/>
      <c r="SFB121" s="26"/>
      <c r="SFC121" s="26"/>
      <c r="SFD121" s="26"/>
      <c r="SFE121" s="26"/>
      <c r="SFF121" s="81"/>
      <c r="SFG121" s="80"/>
      <c r="SFH121" s="80"/>
      <c r="SFI121" s="79"/>
      <c r="SFJ121" s="80"/>
      <c r="SFK121" s="79"/>
      <c r="SFL121" s="79"/>
      <c r="SFM121" s="79"/>
      <c r="SFN121" s="25"/>
      <c r="SFO121" s="26"/>
      <c r="SFP121" s="26"/>
      <c r="SFQ121" s="26"/>
      <c r="SFR121" s="26"/>
      <c r="SFS121" s="26"/>
      <c r="SFT121" s="26"/>
      <c r="SFU121" s="26"/>
      <c r="SFV121" s="81"/>
      <c r="SFW121" s="80"/>
      <c r="SFX121" s="80"/>
      <c r="SFY121" s="79"/>
      <c r="SFZ121" s="80"/>
      <c r="SGA121" s="79"/>
      <c r="SGB121" s="79"/>
      <c r="SGC121" s="79"/>
      <c r="SGD121" s="25"/>
      <c r="SGE121" s="26"/>
      <c r="SGF121" s="26"/>
      <c r="SGG121" s="26"/>
      <c r="SGH121" s="26"/>
      <c r="SGI121" s="26"/>
      <c r="SGJ121" s="26"/>
      <c r="SGK121" s="26"/>
      <c r="SGL121" s="81"/>
      <c r="SGM121" s="80"/>
      <c r="SGN121" s="80"/>
      <c r="SGO121" s="79"/>
      <c r="SGP121" s="80"/>
      <c r="SGQ121" s="79"/>
      <c r="SGR121" s="79"/>
      <c r="SGS121" s="79"/>
      <c r="SGT121" s="25"/>
      <c r="SGU121" s="26"/>
      <c r="SGV121" s="26"/>
      <c r="SGW121" s="26"/>
      <c r="SGX121" s="26"/>
      <c r="SGY121" s="26"/>
      <c r="SGZ121" s="26"/>
      <c r="SHA121" s="26"/>
      <c r="SHB121" s="81"/>
      <c r="SHC121" s="80"/>
      <c r="SHD121" s="80"/>
      <c r="SHE121" s="79"/>
      <c r="SHF121" s="80"/>
      <c r="SHG121" s="79"/>
      <c r="SHH121" s="79"/>
      <c r="SHI121" s="79"/>
      <c r="SHJ121" s="25"/>
      <c r="SHK121" s="26"/>
      <c r="SHL121" s="26"/>
      <c r="SHM121" s="26"/>
      <c r="SHN121" s="26"/>
      <c r="SHO121" s="26"/>
      <c r="SHP121" s="26"/>
      <c r="SHQ121" s="26"/>
      <c r="SHR121" s="81"/>
      <c r="SHS121" s="80"/>
      <c r="SHT121" s="80"/>
      <c r="SHU121" s="79"/>
      <c r="SHV121" s="80"/>
      <c r="SHW121" s="79"/>
      <c r="SHX121" s="79"/>
      <c r="SHY121" s="79"/>
      <c r="SHZ121" s="25"/>
      <c r="SIA121" s="26"/>
      <c r="SIB121" s="26"/>
      <c r="SIC121" s="26"/>
      <c r="SID121" s="26"/>
      <c r="SIE121" s="26"/>
      <c r="SIF121" s="26"/>
      <c r="SIG121" s="26"/>
      <c r="SIH121" s="81"/>
      <c r="SII121" s="80"/>
      <c r="SIJ121" s="80"/>
      <c r="SIK121" s="79"/>
      <c r="SIL121" s="80"/>
      <c r="SIM121" s="79"/>
      <c r="SIN121" s="79"/>
      <c r="SIO121" s="79"/>
      <c r="SIP121" s="25"/>
      <c r="SIQ121" s="26"/>
      <c r="SIR121" s="26"/>
      <c r="SIS121" s="26"/>
      <c r="SIT121" s="26"/>
      <c r="SIU121" s="26"/>
      <c r="SIV121" s="26"/>
      <c r="SIW121" s="26"/>
      <c r="SIX121" s="81"/>
      <c r="SIY121" s="80"/>
      <c r="SIZ121" s="80"/>
      <c r="SJA121" s="79"/>
      <c r="SJB121" s="80"/>
      <c r="SJC121" s="79"/>
      <c r="SJD121" s="79"/>
      <c r="SJE121" s="79"/>
      <c r="SJF121" s="25"/>
      <c r="SJG121" s="26"/>
      <c r="SJH121" s="26"/>
      <c r="SJI121" s="26"/>
      <c r="SJJ121" s="26"/>
      <c r="SJK121" s="26"/>
      <c r="SJL121" s="26"/>
      <c r="SJM121" s="26"/>
      <c r="SJN121" s="81"/>
      <c r="SJO121" s="80"/>
      <c r="SJP121" s="80"/>
      <c r="SJQ121" s="79"/>
      <c r="SJR121" s="80"/>
      <c r="SJS121" s="79"/>
      <c r="SJT121" s="79"/>
      <c r="SJU121" s="79"/>
      <c r="SJV121" s="25"/>
      <c r="SJW121" s="26"/>
      <c r="SJX121" s="26"/>
      <c r="SJY121" s="26"/>
      <c r="SJZ121" s="26"/>
      <c r="SKA121" s="26"/>
      <c r="SKB121" s="26"/>
      <c r="SKC121" s="26"/>
      <c r="SKD121" s="81"/>
      <c r="SKE121" s="80"/>
      <c r="SKF121" s="80"/>
      <c r="SKG121" s="79"/>
      <c r="SKH121" s="80"/>
      <c r="SKI121" s="79"/>
      <c r="SKJ121" s="79"/>
      <c r="SKK121" s="79"/>
      <c r="SKL121" s="25"/>
      <c r="SKM121" s="26"/>
      <c r="SKN121" s="26"/>
      <c r="SKO121" s="26"/>
      <c r="SKP121" s="26"/>
      <c r="SKQ121" s="26"/>
      <c r="SKR121" s="26"/>
      <c r="SKS121" s="26"/>
      <c r="SKT121" s="81"/>
      <c r="SKU121" s="80"/>
      <c r="SKV121" s="80"/>
      <c r="SKW121" s="79"/>
      <c r="SKX121" s="80"/>
      <c r="SKY121" s="79"/>
      <c r="SKZ121" s="79"/>
      <c r="SLA121" s="79"/>
      <c r="SLB121" s="25"/>
      <c r="SLC121" s="26"/>
      <c r="SLD121" s="26"/>
      <c r="SLE121" s="26"/>
      <c r="SLF121" s="26"/>
      <c r="SLG121" s="26"/>
      <c r="SLH121" s="26"/>
      <c r="SLI121" s="26"/>
      <c r="SLJ121" s="81"/>
      <c r="SLK121" s="80"/>
      <c r="SLL121" s="80"/>
      <c r="SLM121" s="79"/>
      <c r="SLN121" s="80"/>
      <c r="SLO121" s="79"/>
      <c r="SLP121" s="79"/>
      <c r="SLQ121" s="79"/>
      <c r="SLR121" s="25"/>
      <c r="SLS121" s="26"/>
      <c r="SLT121" s="26"/>
      <c r="SLU121" s="26"/>
      <c r="SLV121" s="26"/>
      <c r="SLW121" s="26"/>
      <c r="SLX121" s="26"/>
      <c r="SLY121" s="26"/>
      <c r="SLZ121" s="81"/>
      <c r="SMA121" s="80"/>
      <c r="SMB121" s="80"/>
      <c r="SMC121" s="79"/>
      <c r="SMD121" s="80"/>
      <c r="SME121" s="79"/>
      <c r="SMF121" s="79"/>
      <c r="SMG121" s="79"/>
      <c r="SMH121" s="25"/>
      <c r="SMI121" s="26"/>
      <c r="SMJ121" s="26"/>
      <c r="SMK121" s="26"/>
      <c r="SML121" s="26"/>
      <c r="SMM121" s="26"/>
      <c r="SMN121" s="26"/>
      <c r="SMO121" s="26"/>
      <c r="SMP121" s="81"/>
      <c r="SMQ121" s="80"/>
      <c r="SMR121" s="80"/>
      <c r="SMS121" s="79"/>
      <c r="SMT121" s="80"/>
      <c r="SMU121" s="79"/>
      <c r="SMV121" s="79"/>
      <c r="SMW121" s="79"/>
      <c r="SMX121" s="25"/>
      <c r="SMY121" s="26"/>
      <c r="SMZ121" s="26"/>
      <c r="SNA121" s="26"/>
      <c r="SNB121" s="26"/>
      <c r="SNC121" s="26"/>
      <c r="SND121" s="26"/>
      <c r="SNE121" s="26"/>
      <c r="SNF121" s="81"/>
      <c r="SNG121" s="80"/>
      <c r="SNH121" s="80"/>
      <c r="SNI121" s="79"/>
      <c r="SNJ121" s="80"/>
      <c r="SNK121" s="79"/>
      <c r="SNL121" s="79"/>
      <c r="SNM121" s="79"/>
      <c r="SNN121" s="25"/>
      <c r="SNO121" s="26"/>
      <c r="SNP121" s="26"/>
      <c r="SNQ121" s="26"/>
      <c r="SNR121" s="26"/>
      <c r="SNS121" s="26"/>
      <c r="SNT121" s="26"/>
      <c r="SNU121" s="26"/>
      <c r="SNV121" s="81"/>
      <c r="SNW121" s="80"/>
      <c r="SNX121" s="80"/>
      <c r="SNY121" s="79"/>
      <c r="SNZ121" s="80"/>
      <c r="SOA121" s="79"/>
      <c r="SOB121" s="79"/>
      <c r="SOC121" s="79"/>
      <c r="SOD121" s="25"/>
      <c r="SOE121" s="26"/>
      <c r="SOF121" s="26"/>
      <c r="SOG121" s="26"/>
      <c r="SOH121" s="26"/>
      <c r="SOI121" s="26"/>
      <c r="SOJ121" s="26"/>
      <c r="SOK121" s="26"/>
      <c r="SOL121" s="81"/>
      <c r="SOM121" s="80"/>
      <c r="SON121" s="80"/>
      <c r="SOO121" s="79"/>
      <c r="SOP121" s="80"/>
      <c r="SOQ121" s="79"/>
      <c r="SOR121" s="79"/>
      <c r="SOS121" s="79"/>
      <c r="SOT121" s="25"/>
      <c r="SOU121" s="26"/>
      <c r="SOV121" s="26"/>
      <c r="SOW121" s="26"/>
      <c r="SOX121" s="26"/>
      <c r="SOY121" s="26"/>
      <c r="SOZ121" s="26"/>
      <c r="SPA121" s="26"/>
      <c r="SPB121" s="81"/>
      <c r="SPC121" s="80"/>
      <c r="SPD121" s="80"/>
      <c r="SPE121" s="79"/>
      <c r="SPF121" s="80"/>
      <c r="SPG121" s="79"/>
      <c r="SPH121" s="79"/>
      <c r="SPI121" s="79"/>
      <c r="SPJ121" s="25"/>
      <c r="SPK121" s="26"/>
      <c r="SPL121" s="26"/>
      <c r="SPM121" s="26"/>
      <c r="SPN121" s="26"/>
      <c r="SPO121" s="26"/>
      <c r="SPP121" s="26"/>
      <c r="SPQ121" s="26"/>
      <c r="SPR121" s="81"/>
      <c r="SPS121" s="80"/>
      <c r="SPT121" s="80"/>
      <c r="SPU121" s="79"/>
      <c r="SPV121" s="80"/>
      <c r="SPW121" s="79"/>
      <c r="SPX121" s="79"/>
      <c r="SPY121" s="79"/>
      <c r="SPZ121" s="25"/>
      <c r="SQA121" s="26"/>
      <c r="SQB121" s="26"/>
      <c r="SQC121" s="26"/>
      <c r="SQD121" s="26"/>
      <c r="SQE121" s="26"/>
      <c r="SQF121" s="26"/>
      <c r="SQG121" s="26"/>
      <c r="SQH121" s="81"/>
      <c r="SQI121" s="80"/>
      <c r="SQJ121" s="80"/>
      <c r="SQK121" s="79"/>
      <c r="SQL121" s="80"/>
      <c r="SQM121" s="79"/>
      <c r="SQN121" s="79"/>
      <c r="SQO121" s="79"/>
      <c r="SQP121" s="25"/>
      <c r="SQQ121" s="26"/>
      <c r="SQR121" s="26"/>
      <c r="SQS121" s="26"/>
      <c r="SQT121" s="26"/>
      <c r="SQU121" s="26"/>
      <c r="SQV121" s="26"/>
      <c r="SQW121" s="26"/>
      <c r="SQX121" s="81"/>
      <c r="SQY121" s="80"/>
      <c r="SQZ121" s="80"/>
      <c r="SRA121" s="79"/>
      <c r="SRB121" s="80"/>
      <c r="SRC121" s="79"/>
      <c r="SRD121" s="79"/>
      <c r="SRE121" s="79"/>
      <c r="SRF121" s="25"/>
      <c r="SRG121" s="26"/>
      <c r="SRH121" s="26"/>
      <c r="SRI121" s="26"/>
      <c r="SRJ121" s="26"/>
      <c r="SRK121" s="26"/>
      <c r="SRL121" s="26"/>
      <c r="SRM121" s="26"/>
      <c r="SRN121" s="81"/>
      <c r="SRO121" s="80"/>
      <c r="SRP121" s="80"/>
      <c r="SRQ121" s="79"/>
      <c r="SRR121" s="80"/>
      <c r="SRS121" s="79"/>
      <c r="SRT121" s="79"/>
      <c r="SRU121" s="79"/>
      <c r="SRV121" s="25"/>
      <c r="SRW121" s="26"/>
      <c r="SRX121" s="26"/>
      <c r="SRY121" s="26"/>
      <c r="SRZ121" s="26"/>
      <c r="SSA121" s="26"/>
      <c r="SSB121" s="26"/>
      <c r="SSC121" s="26"/>
      <c r="SSD121" s="81"/>
      <c r="SSE121" s="80"/>
      <c r="SSF121" s="80"/>
      <c r="SSG121" s="79"/>
      <c r="SSH121" s="80"/>
      <c r="SSI121" s="79"/>
      <c r="SSJ121" s="79"/>
      <c r="SSK121" s="79"/>
      <c r="SSL121" s="25"/>
      <c r="SSM121" s="26"/>
      <c r="SSN121" s="26"/>
      <c r="SSO121" s="26"/>
      <c r="SSP121" s="26"/>
      <c r="SSQ121" s="26"/>
      <c r="SSR121" s="26"/>
      <c r="SSS121" s="26"/>
      <c r="SST121" s="81"/>
      <c r="SSU121" s="80"/>
      <c r="SSV121" s="80"/>
      <c r="SSW121" s="79"/>
      <c r="SSX121" s="80"/>
      <c r="SSY121" s="79"/>
      <c r="SSZ121" s="79"/>
      <c r="STA121" s="79"/>
      <c r="STB121" s="25"/>
      <c r="STC121" s="26"/>
      <c r="STD121" s="26"/>
      <c r="STE121" s="26"/>
      <c r="STF121" s="26"/>
      <c r="STG121" s="26"/>
      <c r="STH121" s="26"/>
      <c r="STI121" s="26"/>
      <c r="STJ121" s="81"/>
      <c r="STK121" s="80"/>
      <c r="STL121" s="80"/>
      <c r="STM121" s="79"/>
      <c r="STN121" s="80"/>
      <c r="STO121" s="79"/>
      <c r="STP121" s="79"/>
      <c r="STQ121" s="79"/>
      <c r="STR121" s="25"/>
      <c r="STS121" s="26"/>
      <c r="STT121" s="26"/>
      <c r="STU121" s="26"/>
      <c r="STV121" s="26"/>
      <c r="STW121" s="26"/>
      <c r="STX121" s="26"/>
      <c r="STY121" s="26"/>
      <c r="STZ121" s="81"/>
      <c r="SUA121" s="80"/>
      <c r="SUB121" s="80"/>
      <c r="SUC121" s="79"/>
      <c r="SUD121" s="80"/>
      <c r="SUE121" s="79"/>
      <c r="SUF121" s="79"/>
      <c r="SUG121" s="79"/>
      <c r="SUH121" s="25"/>
      <c r="SUI121" s="26"/>
      <c r="SUJ121" s="26"/>
      <c r="SUK121" s="26"/>
      <c r="SUL121" s="26"/>
      <c r="SUM121" s="26"/>
      <c r="SUN121" s="26"/>
      <c r="SUO121" s="26"/>
      <c r="SUP121" s="81"/>
      <c r="SUQ121" s="80"/>
      <c r="SUR121" s="80"/>
      <c r="SUS121" s="79"/>
      <c r="SUT121" s="80"/>
      <c r="SUU121" s="79"/>
      <c r="SUV121" s="79"/>
      <c r="SUW121" s="79"/>
      <c r="SUX121" s="25"/>
      <c r="SUY121" s="26"/>
      <c r="SUZ121" s="26"/>
      <c r="SVA121" s="26"/>
      <c r="SVB121" s="26"/>
      <c r="SVC121" s="26"/>
      <c r="SVD121" s="26"/>
      <c r="SVE121" s="26"/>
      <c r="SVF121" s="81"/>
      <c r="SVG121" s="80"/>
      <c r="SVH121" s="80"/>
      <c r="SVI121" s="79"/>
      <c r="SVJ121" s="80"/>
      <c r="SVK121" s="79"/>
      <c r="SVL121" s="79"/>
      <c r="SVM121" s="79"/>
      <c r="SVN121" s="25"/>
      <c r="SVO121" s="26"/>
      <c r="SVP121" s="26"/>
      <c r="SVQ121" s="26"/>
      <c r="SVR121" s="26"/>
      <c r="SVS121" s="26"/>
      <c r="SVT121" s="26"/>
      <c r="SVU121" s="26"/>
      <c r="SVV121" s="81"/>
      <c r="SVW121" s="80"/>
      <c r="SVX121" s="80"/>
      <c r="SVY121" s="79"/>
      <c r="SVZ121" s="80"/>
      <c r="SWA121" s="79"/>
      <c r="SWB121" s="79"/>
      <c r="SWC121" s="79"/>
      <c r="SWD121" s="25"/>
      <c r="SWE121" s="26"/>
      <c r="SWF121" s="26"/>
      <c r="SWG121" s="26"/>
      <c r="SWH121" s="26"/>
      <c r="SWI121" s="26"/>
      <c r="SWJ121" s="26"/>
      <c r="SWK121" s="26"/>
      <c r="SWL121" s="81"/>
      <c r="SWM121" s="80"/>
      <c r="SWN121" s="80"/>
      <c r="SWO121" s="79"/>
      <c r="SWP121" s="80"/>
      <c r="SWQ121" s="79"/>
      <c r="SWR121" s="79"/>
      <c r="SWS121" s="79"/>
      <c r="SWT121" s="25"/>
      <c r="SWU121" s="26"/>
      <c r="SWV121" s="26"/>
      <c r="SWW121" s="26"/>
      <c r="SWX121" s="26"/>
      <c r="SWY121" s="26"/>
      <c r="SWZ121" s="26"/>
      <c r="SXA121" s="26"/>
      <c r="SXB121" s="81"/>
      <c r="SXC121" s="80"/>
      <c r="SXD121" s="80"/>
      <c r="SXE121" s="79"/>
      <c r="SXF121" s="80"/>
      <c r="SXG121" s="79"/>
      <c r="SXH121" s="79"/>
      <c r="SXI121" s="79"/>
      <c r="SXJ121" s="25"/>
      <c r="SXK121" s="26"/>
      <c r="SXL121" s="26"/>
      <c r="SXM121" s="26"/>
      <c r="SXN121" s="26"/>
      <c r="SXO121" s="26"/>
      <c r="SXP121" s="26"/>
      <c r="SXQ121" s="26"/>
      <c r="SXR121" s="81"/>
      <c r="SXS121" s="80"/>
      <c r="SXT121" s="80"/>
      <c r="SXU121" s="79"/>
      <c r="SXV121" s="80"/>
      <c r="SXW121" s="79"/>
      <c r="SXX121" s="79"/>
      <c r="SXY121" s="79"/>
      <c r="SXZ121" s="25"/>
      <c r="SYA121" s="26"/>
      <c r="SYB121" s="26"/>
      <c r="SYC121" s="26"/>
      <c r="SYD121" s="26"/>
      <c r="SYE121" s="26"/>
      <c r="SYF121" s="26"/>
      <c r="SYG121" s="26"/>
      <c r="SYH121" s="81"/>
      <c r="SYI121" s="80"/>
      <c r="SYJ121" s="80"/>
      <c r="SYK121" s="79"/>
      <c r="SYL121" s="80"/>
      <c r="SYM121" s="79"/>
      <c r="SYN121" s="79"/>
      <c r="SYO121" s="79"/>
      <c r="SYP121" s="25"/>
      <c r="SYQ121" s="26"/>
      <c r="SYR121" s="26"/>
      <c r="SYS121" s="26"/>
      <c r="SYT121" s="26"/>
      <c r="SYU121" s="26"/>
      <c r="SYV121" s="26"/>
      <c r="SYW121" s="26"/>
      <c r="SYX121" s="81"/>
      <c r="SYY121" s="80"/>
      <c r="SYZ121" s="80"/>
      <c r="SZA121" s="79"/>
      <c r="SZB121" s="80"/>
      <c r="SZC121" s="79"/>
      <c r="SZD121" s="79"/>
      <c r="SZE121" s="79"/>
      <c r="SZF121" s="25"/>
      <c r="SZG121" s="26"/>
      <c r="SZH121" s="26"/>
      <c r="SZI121" s="26"/>
      <c r="SZJ121" s="26"/>
      <c r="SZK121" s="26"/>
      <c r="SZL121" s="26"/>
      <c r="SZM121" s="26"/>
      <c r="SZN121" s="81"/>
      <c r="SZO121" s="80"/>
      <c r="SZP121" s="80"/>
      <c r="SZQ121" s="79"/>
      <c r="SZR121" s="80"/>
      <c r="SZS121" s="79"/>
      <c r="SZT121" s="79"/>
      <c r="SZU121" s="79"/>
      <c r="SZV121" s="25"/>
      <c r="SZW121" s="26"/>
      <c r="SZX121" s="26"/>
      <c r="SZY121" s="26"/>
      <c r="SZZ121" s="26"/>
      <c r="TAA121" s="26"/>
      <c r="TAB121" s="26"/>
      <c r="TAC121" s="26"/>
      <c r="TAD121" s="81"/>
      <c r="TAE121" s="80"/>
      <c r="TAF121" s="80"/>
      <c r="TAG121" s="79"/>
      <c r="TAH121" s="80"/>
      <c r="TAI121" s="79"/>
      <c r="TAJ121" s="79"/>
      <c r="TAK121" s="79"/>
      <c r="TAL121" s="25"/>
      <c r="TAM121" s="26"/>
      <c r="TAN121" s="26"/>
      <c r="TAO121" s="26"/>
      <c r="TAP121" s="26"/>
      <c r="TAQ121" s="26"/>
      <c r="TAR121" s="26"/>
      <c r="TAS121" s="26"/>
      <c r="TAT121" s="81"/>
      <c r="TAU121" s="80"/>
      <c r="TAV121" s="80"/>
      <c r="TAW121" s="79"/>
      <c r="TAX121" s="80"/>
      <c r="TAY121" s="79"/>
      <c r="TAZ121" s="79"/>
      <c r="TBA121" s="79"/>
      <c r="TBB121" s="25"/>
      <c r="TBC121" s="26"/>
      <c r="TBD121" s="26"/>
      <c r="TBE121" s="26"/>
      <c r="TBF121" s="26"/>
      <c r="TBG121" s="26"/>
      <c r="TBH121" s="26"/>
      <c r="TBI121" s="26"/>
      <c r="TBJ121" s="81"/>
      <c r="TBK121" s="80"/>
      <c r="TBL121" s="80"/>
      <c r="TBM121" s="79"/>
      <c r="TBN121" s="80"/>
      <c r="TBO121" s="79"/>
      <c r="TBP121" s="79"/>
      <c r="TBQ121" s="79"/>
      <c r="TBR121" s="25"/>
      <c r="TBS121" s="26"/>
      <c r="TBT121" s="26"/>
      <c r="TBU121" s="26"/>
      <c r="TBV121" s="26"/>
      <c r="TBW121" s="26"/>
      <c r="TBX121" s="26"/>
      <c r="TBY121" s="26"/>
      <c r="TBZ121" s="81"/>
      <c r="TCA121" s="80"/>
      <c r="TCB121" s="80"/>
      <c r="TCC121" s="79"/>
      <c r="TCD121" s="80"/>
      <c r="TCE121" s="79"/>
      <c r="TCF121" s="79"/>
      <c r="TCG121" s="79"/>
      <c r="TCH121" s="25"/>
      <c r="TCI121" s="26"/>
      <c r="TCJ121" s="26"/>
      <c r="TCK121" s="26"/>
      <c r="TCL121" s="26"/>
      <c r="TCM121" s="26"/>
      <c r="TCN121" s="26"/>
      <c r="TCO121" s="26"/>
      <c r="TCP121" s="81"/>
      <c r="TCQ121" s="80"/>
      <c r="TCR121" s="80"/>
      <c r="TCS121" s="79"/>
      <c r="TCT121" s="80"/>
      <c r="TCU121" s="79"/>
      <c r="TCV121" s="79"/>
      <c r="TCW121" s="79"/>
      <c r="TCX121" s="25"/>
      <c r="TCY121" s="26"/>
      <c r="TCZ121" s="26"/>
      <c r="TDA121" s="26"/>
      <c r="TDB121" s="26"/>
      <c r="TDC121" s="26"/>
      <c r="TDD121" s="26"/>
      <c r="TDE121" s="26"/>
      <c r="TDF121" s="81"/>
      <c r="TDG121" s="80"/>
      <c r="TDH121" s="80"/>
      <c r="TDI121" s="79"/>
      <c r="TDJ121" s="80"/>
      <c r="TDK121" s="79"/>
      <c r="TDL121" s="79"/>
      <c r="TDM121" s="79"/>
      <c r="TDN121" s="25"/>
      <c r="TDO121" s="26"/>
      <c r="TDP121" s="26"/>
      <c r="TDQ121" s="26"/>
      <c r="TDR121" s="26"/>
      <c r="TDS121" s="26"/>
      <c r="TDT121" s="26"/>
      <c r="TDU121" s="26"/>
      <c r="TDV121" s="81"/>
      <c r="TDW121" s="80"/>
      <c r="TDX121" s="80"/>
      <c r="TDY121" s="79"/>
      <c r="TDZ121" s="80"/>
      <c r="TEA121" s="79"/>
      <c r="TEB121" s="79"/>
      <c r="TEC121" s="79"/>
      <c r="TED121" s="25"/>
      <c r="TEE121" s="26"/>
      <c r="TEF121" s="26"/>
      <c r="TEG121" s="26"/>
      <c r="TEH121" s="26"/>
      <c r="TEI121" s="26"/>
      <c r="TEJ121" s="26"/>
      <c r="TEK121" s="26"/>
      <c r="TEL121" s="81"/>
      <c r="TEM121" s="80"/>
      <c r="TEN121" s="80"/>
      <c r="TEO121" s="79"/>
      <c r="TEP121" s="80"/>
      <c r="TEQ121" s="79"/>
      <c r="TER121" s="79"/>
      <c r="TES121" s="79"/>
      <c r="TET121" s="25"/>
      <c r="TEU121" s="26"/>
      <c r="TEV121" s="26"/>
      <c r="TEW121" s="26"/>
      <c r="TEX121" s="26"/>
      <c r="TEY121" s="26"/>
      <c r="TEZ121" s="26"/>
      <c r="TFA121" s="26"/>
      <c r="TFB121" s="81"/>
      <c r="TFC121" s="80"/>
      <c r="TFD121" s="80"/>
      <c r="TFE121" s="79"/>
      <c r="TFF121" s="80"/>
      <c r="TFG121" s="79"/>
      <c r="TFH121" s="79"/>
      <c r="TFI121" s="79"/>
      <c r="TFJ121" s="25"/>
      <c r="TFK121" s="26"/>
      <c r="TFL121" s="26"/>
      <c r="TFM121" s="26"/>
      <c r="TFN121" s="26"/>
      <c r="TFO121" s="26"/>
      <c r="TFP121" s="26"/>
      <c r="TFQ121" s="26"/>
      <c r="TFR121" s="81"/>
      <c r="TFS121" s="80"/>
      <c r="TFT121" s="80"/>
      <c r="TFU121" s="79"/>
      <c r="TFV121" s="80"/>
      <c r="TFW121" s="79"/>
      <c r="TFX121" s="79"/>
      <c r="TFY121" s="79"/>
      <c r="TFZ121" s="25"/>
      <c r="TGA121" s="26"/>
      <c r="TGB121" s="26"/>
      <c r="TGC121" s="26"/>
      <c r="TGD121" s="26"/>
      <c r="TGE121" s="26"/>
      <c r="TGF121" s="26"/>
      <c r="TGG121" s="26"/>
      <c r="TGH121" s="81"/>
      <c r="TGI121" s="80"/>
      <c r="TGJ121" s="80"/>
      <c r="TGK121" s="79"/>
      <c r="TGL121" s="80"/>
      <c r="TGM121" s="79"/>
      <c r="TGN121" s="79"/>
      <c r="TGO121" s="79"/>
      <c r="TGP121" s="25"/>
      <c r="TGQ121" s="26"/>
      <c r="TGR121" s="26"/>
      <c r="TGS121" s="26"/>
      <c r="TGT121" s="26"/>
      <c r="TGU121" s="26"/>
      <c r="TGV121" s="26"/>
      <c r="TGW121" s="26"/>
      <c r="TGX121" s="81"/>
      <c r="TGY121" s="80"/>
      <c r="TGZ121" s="80"/>
      <c r="THA121" s="79"/>
      <c r="THB121" s="80"/>
      <c r="THC121" s="79"/>
      <c r="THD121" s="79"/>
      <c r="THE121" s="79"/>
      <c r="THF121" s="25"/>
      <c r="THG121" s="26"/>
      <c r="THH121" s="26"/>
      <c r="THI121" s="26"/>
      <c r="THJ121" s="26"/>
      <c r="THK121" s="26"/>
      <c r="THL121" s="26"/>
      <c r="THM121" s="26"/>
      <c r="THN121" s="81"/>
      <c r="THO121" s="80"/>
      <c r="THP121" s="80"/>
      <c r="THQ121" s="79"/>
      <c r="THR121" s="80"/>
      <c r="THS121" s="79"/>
      <c r="THT121" s="79"/>
      <c r="THU121" s="79"/>
      <c r="THV121" s="25"/>
      <c r="THW121" s="26"/>
      <c r="THX121" s="26"/>
      <c r="THY121" s="26"/>
      <c r="THZ121" s="26"/>
      <c r="TIA121" s="26"/>
      <c r="TIB121" s="26"/>
      <c r="TIC121" s="26"/>
      <c r="TID121" s="81"/>
      <c r="TIE121" s="80"/>
      <c r="TIF121" s="80"/>
      <c r="TIG121" s="79"/>
      <c r="TIH121" s="80"/>
      <c r="TII121" s="79"/>
      <c r="TIJ121" s="79"/>
      <c r="TIK121" s="79"/>
      <c r="TIL121" s="25"/>
      <c r="TIM121" s="26"/>
      <c r="TIN121" s="26"/>
      <c r="TIO121" s="26"/>
      <c r="TIP121" s="26"/>
      <c r="TIQ121" s="26"/>
      <c r="TIR121" s="26"/>
      <c r="TIS121" s="26"/>
      <c r="TIT121" s="81"/>
      <c r="TIU121" s="80"/>
      <c r="TIV121" s="80"/>
      <c r="TIW121" s="79"/>
      <c r="TIX121" s="80"/>
      <c r="TIY121" s="79"/>
      <c r="TIZ121" s="79"/>
      <c r="TJA121" s="79"/>
      <c r="TJB121" s="25"/>
      <c r="TJC121" s="26"/>
      <c r="TJD121" s="26"/>
      <c r="TJE121" s="26"/>
      <c r="TJF121" s="26"/>
      <c r="TJG121" s="26"/>
      <c r="TJH121" s="26"/>
      <c r="TJI121" s="26"/>
      <c r="TJJ121" s="81"/>
      <c r="TJK121" s="80"/>
      <c r="TJL121" s="80"/>
      <c r="TJM121" s="79"/>
      <c r="TJN121" s="80"/>
      <c r="TJO121" s="79"/>
      <c r="TJP121" s="79"/>
      <c r="TJQ121" s="79"/>
      <c r="TJR121" s="25"/>
      <c r="TJS121" s="26"/>
      <c r="TJT121" s="26"/>
      <c r="TJU121" s="26"/>
      <c r="TJV121" s="26"/>
      <c r="TJW121" s="26"/>
      <c r="TJX121" s="26"/>
      <c r="TJY121" s="26"/>
      <c r="TJZ121" s="81"/>
      <c r="TKA121" s="80"/>
      <c r="TKB121" s="80"/>
      <c r="TKC121" s="79"/>
      <c r="TKD121" s="80"/>
      <c r="TKE121" s="79"/>
      <c r="TKF121" s="79"/>
      <c r="TKG121" s="79"/>
      <c r="TKH121" s="25"/>
      <c r="TKI121" s="26"/>
      <c r="TKJ121" s="26"/>
      <c r="TKK121" s="26"/>
      <c r="TKL121" s="26"/>
      <c r="TKM121" s="26"/>
      <c r="TKN121" s="26"/>
      <c r="TKO121" s="26"/>
      <c r="TKP121" s="81"/>
      <c r="TKQ121" s="80"/>
      <c r="TKR121" s="80"/>
      <c r="TKS121" s="79"/>
      <c r="TKT121" s="80"/>
      <c r="TKU121" s="79"/>
      <c r="TKV121" s="79"/>
      <c r="TKW121" s="79"/>
      <c r="TKX121" s="25"/>
      <c r="TKY121" s="26"/>
      <c r="TKZ121" s="26"/>
      <c r="TLA121" s="26"/>
      <c r="TLB121" s="26"/>
      <c r="TLC121" s="26"/>
      <c r="TLD121" s="26"/>
      <c r="TLE121" s="26"/>
      <c r="TLF121" s="81"/>
      <c r="TLG121" s="80"/>
      <c r="TLH121" s="80"/>
      <c r="TLI121" s="79"/>
      <c r="TLJ121" s="80"/>
      <c r="TLK121" s="79"/>
      <c r="TLL121" s="79"/>
      <c r="TLM121" s="79"/>
      <c r="TLN121" s="25"/>
      <c r="TLO121" s="26"/>
      <c r="TLP121" s="26"/>
      <c r="TLQ121" s="26"/>
      <c r="TLR121" s="26"/>
      <c r="TLS121" s="26"/>
      <c r="TLT121" s="26"/>
      <c r="TLU121" s="26"/>
      <c r="TLV121" s="81"/>
      <c r="TLW121" s="80"/>
      <c r="TLX121" s="80"/>
      <c r="TLY121" s="79"/>
      <c r="TLZ121" s="80"/>
      <c r="TMA121" s="79"/>
      <c r="TMB121" s="79"/>
      <c r="TMC121" s="79"/>
      <c r="TMD121" s="25"/>
      <c r="TME121" s="26"/>
      <c r="TMF121" s="26"/>
      <c r="TMG121" s="26"/>
      <c r="TMH121" s="26"/>
      <c r="TMI121" s="26"/>
      <c r="TMJ121" s="26"/>
      <c r="TMK121" s="26"/>
      <c r="TML121" s="81"/>
      <c r="TMM121" s="80"/>
      <c r="TMN121" s="80"/>
      <c r="TMO121" s="79"/>
      <c r="TMP121" s="80"/>
      <c r="TMQ121" s="79"/>
      <c r="TMR121" s="79"/>
      <c r="TMS121" s="79"/>
      <c r="TMT121" s="25"/>
      <c r="TMU121" s="26"/>
      <c r="TMV121" s="26"/>
      <c r="TMW121" s="26"/>
      <c r="TMX121" s="26"/>
      <c r="TMY121" s="26"/>
      <c r="TMZ121" s="26"/>
      <c r="TNA121" s="26"/>
      <c r="TNB121" s="81"/>
      <c r="TNC121" s="80"/>
      <c r="TND121" s="80"/>
      <c r="TNE121" s="79"/>
      <c r="TNF121" s="80"/>
      <c r="TNG121" s="79"/>
      <c r="TNH121" s="79"/>
      <c r="TNI121" s="79"/>
      <c r="TNJ121" s="25"/>
      <c r="TNK121" s="26"/>
      <c r="TNL121" s="26"/>
      <c r="TNM121" s="26"/>
      <c r="TNN121" s="26"/>
      <c r="TNO121" s="26"/>
      <c r="TNP121" s="26"/>
      <c r="TNQ121" s="26"/>
      <c r="TNR121" s="81"/>
      <c r="TNS121" s="80"/>
      <c r="TNT121" s="80"/>
      <c r="TNU121" s="79"/>
      <c r="TNV121" s="80"/>
      <c r="TNW121" s="79"/>
      <c r="TNX121" s="79"/>
      <c r="TNY121" s="79"/>
      <c r="TNZ121" s="25"/>
      <c r="TOA121" s="26"/>
      <c r="TOB121" s="26"/>
      <c r="TOC121" s="26"/>
      <c r="TOD121" s="26"/>
      <c r="TOE121" s="26"/>
      <c r="TOF121" s="26"/>
      <c r="TOG121" s="26"/>
      <c r="TOH121" s="81"/>
      <c r="TOI121" s="80"/>
      <c r="TOJ121" s="80"/>
      <c r="TOK121" s="79"/>
      <c r="TOL121" s="80"/>
      <c r="TOM121" s="79"/>
      <c r="TON121" s="79"/>
      <c r="TOO121" s="79"/>
      <c r="TOP121" s="25"/>
      <c r="TOQ121" s="26"/>
      <c r="TOR121" s="26"/>
      <c r="TOS121" s="26"/>
      <c r="TOT121" s="26"/>
      <c r="TOU121" s="26"/>
      <c r="TOV121" s="26"/>
      <c r="TOW121" s="26"/>
      <c r="TOX121" s="81"/>
      <c r="TOY121" s="80"/>
      <c r="TOZ121" s="80"/>
      <c r="TPA121" s="79"/>
      <c r="TPB121" s="80"/>
      <c r="TPC121" s="79"/>
      <c r="TPD121" s="79"/>
      <c r="TPE121" s="79"/>
      <c r="TPF121" s="25"/>
      <c r="TPG121" s="26"/>
      <c r="TPH121" s="26"/>
      <c r="TPI121" s="26"/>
      <c r="TPJ121" s="26"/>
      <c r="TPK121" s="26"/>
      <c r="TPL121" s="26"/>
      <c r="TPM121" s="26"/>
      <c r="TPN121" s="81"/>
      <c r="TPO121" s="80"/>
      <c r="TPP121" s="80"/>
      <c r="TPQ121" s="79"/>
      <c r="TPR121" s="80"/>
      <c r="TPS121" s="79"/>
      <c r="TPT121" s="79"/>
      <c r="TPU121" s="79"/>
      <c r="TPV121" s="25"/>
      <c r="TPW121" s="26"/>
      <c r="TPX121" s="26"/>
      <c r="TPY121" s="26"/>
      <c r="TPZ121" s="26"/>
      <c r="TQA121" s="26"/>
      <c r="TQB121" s="26"/>
      <c r="TQC121" s="26"/>
      <c r="TQD121" s="81"/>
      <c r="TQE121" s="80"/>
      <c r="TQF121" s="80"/>
      <c r="TQG121" s="79"/>
      <c r="TQH121" s="80"/>
      <c r="TQI121" s="79"/>
      <c r="TQJ121" s="79"/>
      <c r="TQK121" s="79"/>
      <c r="TQL121" s="25"/>
      <c r="TQM121" s="26"/>
      <c r="TQN121" s="26"/>
      <c r="TQO121" s="26"/>
      <c r="TQP121" s="26"/>
      <c r="TQQ121" s="26"/>
      <c r="TQR121" s="26"/>
      <c r="TQS121" s="26"/>
      <c r="TQT121" s="81"/>
      <c r="TQU121" s="80"/>
      <c r="TQV121" s="80"/>
      <c r="TQW121" s="79"/>
      <c r="TQX121" s="80"/>
      <c r="TQY121" s="79"/>
      <c r="TQZ121" s="79"/>
      <c r="TRA121" s="79"/>
      <c r="TRB121" s="25"/>
      <c r="TRC121" s="26"/>
      <c r="TRD121" s="26"/>
      <c r="TRE121" s="26"/>
      <c r="TRF121" s="26"/>
      <c r="TRG121" s="26"/>
      <c r="TRH121" s="26"/>
      <c r="TRI121" s="26"/>
      <c r="TRJ121" s="81"/>
      <c r="TRK121" s="80"/>
      <c r="TRL121" s="80"/>
      <c r="TRM121" s="79"/>
      <c r="TRN121" s="80"/>
      <c r="TRO121" s="79"/>
      <c r="TRP121" s="79"/>
      <c r="TRQ121" s="79"/>
      <c r="TRR121" s="25"/>
      <c r="TRS121" s="26"/>
      <c r="TRT121" s="26"/>
      <c r="TRU121" s="26"/>
      <c r="TRV121" s="26"/>
      <c r="TRW121" s="26"/>
      <c r="TRX121" s="26"/>
      <c r="TRY121" s="26"/>
      <c r="TRZ121" s="81"/>
      <c r="TSA121" s="80"/>
      <c r="TSB121" s="80"/>
      <c r="TSC121" s="79"/>
      <c r="TSD121" s="80"/>
      <c r="TSE121" s="79"/>
      <c r="TSF121" s="79"/>
      <c r="TSG121" s="79"/>
      <c r="TSH121" s="25"/>
      <c r="TSI121" s="26"/>
      <c r="TSJ121" s="26"/>
      <c r="TSK121" s="26"/>
      <c r="TSL121" s="26"/>
      <c r="TSM121" s="26"/>
      <c r="TSN121" s="26"/>
      <c r="TSO121" s="26"/>
      <c r="TSP121" s="81"/>
      <c r="TSQ121" s="80"/>
      <c r="TSR121" s="80"/>
      <c r="TSS121" s="79"/>
      <c r="TST121" s="80"/>
      <c r="TSU121" s="79"/>
      <c r="TSV121" s="79"/>
      <c r="TSW121" s="79"/>
      <c r="TSX121" s="25"/>
      <c r="TSY121" s="26"/>
      <c r="TSZ121" s="26"/>
      <c r="TTA121" s="26"/>
      <c r="TTB121" s="26"/>
      <c r="TTC121" s="26"/>
      <c r="TTD121" s="26"/>
      <c r="TTE121" s="26"/>
      <c r="TTF121" s="81"/>
      <c r="TTG121" s="80"/>
      <c r="TTH121" s="80"/>
      <c r="TTI121" s="79"/>
      <c r="TTJ121" s="80"/>
      <c r="TTK121" s="79"/>
      <c r="TTL121" s="79"/>
      <c r="TTM121" s="79"/>
      <c r="TTN121" s="25"/>
      <c r="TTO121" s="26"/>
      <c r="TTP121" s="26"/>
      <c r="TTQ121" s="26"/>
      <c r="TTR121" s="26"/>
      <c r="TTS121" s="26"/>
      <c r="TTT121" s="26"/>
      <c r="TTU121" s="26"/>
      <c r="TTV121" s="81"/>
      <c r="TTW121" s="80"/>
      <c r="TTX121" s="80"/>
      <c r="TTY121" s="79"/>
      <c r="TTZ121" s="80"/>
      <c r="TUA121" s="79"/>
      <c r="TUB121" s="79"/>
      <c r="TUC121" s="79"/>
      <c r="TUD121" s="25"/>
      <c r="TUE121" s="26"/>
      <c r="TUF121" s="26"/>
      <c r="TUG121" s="26"/>
      <c r="TUH121" s="26"/>
      <c r="TUI121" s="26"/>
      <c r="TUJ121" s="26"/>
      <c r="TUK121" s="26"/>
      <c r="TUL121" s="81"/>
      <c r="TUM121" s="80"/>
      <c r="TUN121" s="80"/>
      <c r="TUO121" s="79"/>
      <c r="TUP121" s="80"/>
      <c r="TUQ121" s="79"/>
      <c r="TUR121" s="79"/>
      <c r="TUS121" s="79"/>
      <c r="TUT121" s="25"/>
      <c r="TUU121" s="26"/>
      <c r="TUV121" s="26"/>
      <c r="TUW121" s="26"/>
      <c r="TUX121" s="26"/>
      <c r="TUY121" s="26"/>
      <c r="TUZ121" s="26"/>
      <c r="TVA121" s="26"/>
      <c r="TVB121" s="81"/>
      <c r="TVC121" s="80"/>
      <c r="TVD121" s="80"/>
      <c r="TVE121" s="79"/>
      <c r="TVF121" s="80"/>
      <c r="TVG121" s="79"/>
      <c r="TVH121" s="79"/>
      <c r="TVI121" s="79"/>
      <c r="TVJ121" s="25"/>
      <c r="TVK121" s="26"/>
      <c r="TVL121" s="26"/>
      <c r="TVM121" s="26"/>
      <c r="TVN121" s="26"/>
      <c r="TVO121" s="26"/>
      <c r="TVP121" s="26"/>
      <c r="TVQ121" s="26"/>
      <c r="TVR121" s="81"/>
      <c r="TVS121" s="80"/>
      <c r="TVT121" s="80"/>
      <c r="TVU121" s="79"/>
      <c r="TVV121" s="80"/>
      <c r="TVW121" s="79"/>
      <c r="TVX121" s="79"/>
      <c r="TVY121" s="79"/>
      <c r="TVZ121" s="25"/>
      <c r="TWA121" s="26"/>
      <c r="TWB121" s="26"/>
      <c r="TWC121" s="26"/>
      <c r="TWD121" s="26"/>
      <c r="TWE121" s="26"/>
      <c r="TWF121" s="26"/>
      <c r="TWG121" s="26"/>
      <c r="TWH121" s="81"/>
      <c r="TWI121" s="80"/>
      <c r="TWJ121" s="80"/>
      <c r="TWK121" s="79"/>
      <c r="TWL121" s="80"/>
      <c r="TWM121" s="79"/>
      <c r="TWN121" s="79"/>
      <c r="TWO121" s="79"/>
      <c r="TWP121" s="25"/>
      <c r="TWQ121" s="26"/>
      <c r="TWR121" s="26"/>
      <c r="TWS121" s="26"/>
      <c r="TWT121" s="26"/>
      <c r="TWU121" s="26"/>
      <c r="TWV121" s="26"/>
      <c r="TWW121" s="26"/>
      <c r="TWX121" s="81"/>
      <c r="TWY121" s="80"/>
      <c r="TWZ121" s="80"/>
      <c r="TXA121" s="79"/>
      <c r="TXB121" s="80"/>
      <c r="TXC121" s="79"/>
      <c r="TXD121" s="79"/>
      <c r="TXE121" s="79"/>
      <c r="TXF121" s="25"/>
      <c r="TXG121" s="26"/>
      <c r="TXH121" s="26"/>
      <c r="TXI121" s="26"/>
      <c r="TXJ121" s="26"/>
      <c r="TXK121" s="26"/>
      <c r="TXL121" s="26"/>
      <c r="TXM121" s="26"/>
      <c r="TXN121" s="81"/>
      <c r="TXO121" s="80"/>
      <c r="TXP121" s="80"/>
      <c r="TXQ121" s="79"/>
      <c r="TXR121" s="80"/>
      <c r="TXS121" s="79"/>
      <c r="TXT121" s="79"/>
      <c r="TXU121" s="79"/>
      <c r="TXV121" s="25"/>
      <c r="TXW121" s="26"/>
      <c r="TXX121" s="26"/>
      <c r="TXY121" s="26"/>
      <c r="TXZ121" s="26"/>
      <c r="TYA121" s="26"/>
      <c r="TYB121" s="26"/>
      <c r="TYC121" s="26"/>
      <c r="TYD121" s="81"/>
      <c r="TYE121" s="80"/>
      <c r="TYF121" s="80"/>
      <c r="TYG121" s="79"/>
      <c r="TYH121" s="80"/>
      <c r="TYI121" s="79"/>
      <c r="TYJ121" s="79"/>
      <c r="TYK121" s="79"/>
      <c r="TYL121" s="25"/>
      <c r="TYM121" s="26"/>
      <c r="TYN121" s="26"/>
      <c r="TYO121" s="26"/>
      <c r="TYP121" s="26"/>
      <c r="TYQ121" s="26"/>
      <c r="TYR121" s="26"/>
      <c r="TYS121" s="26"/>
      <c r="TYT121" s="81"/>
      <c r="TYU121" s="80"/>
      <c r="TYV121" s="80"/>
      <c r="TYW121" s="79"/>
      <c r="TYX121" s="80"/>
      <c r="TYY121" s="79"/>
      <c r="TYZ121" s="79"/>
      <c r="TZA121" s="79"/>
      <c r="TZB121" s="25"/>
      <c r="TZC121" s="26"/>
      <c r="TZD121" s="26"/>
      <c r="TZE121" s="26"/>
      <c r="TZF121" s="26"/>
      <c r="TZG121" s="26"/>
      <c r="TZH121" s="26"/>
      <c r="TZI121" s="26"/>
      <c r="TZJ121" s="81"/>
      <c r="TZK121" s="80"/>
      <c r="TZL121" s="80"/>
      <c r="TZM121" s="79"/>
      <c r="TZN121" s="80"/>
      <c r="TZO121" s="79"/>
      <c r="TZP121" s="79"/>
      <c r="TZQ121" s="79"/>
      <c r="TZR121" s="25"/>
      <c r="TZS121" s="26"/>
      <c r="TZT121" s="26"/>
      <c r="TZU121" s="26"/>
      <c r="TZV121" s="26"/>
      <c r="TZW121" s="26"/>
      <c r="TZX121" s="26"/>
      <c r="TZY121" s="26"/>
      <c r="TZZ121" s="81"/>
      <c r="UAA121" s="80"/>
      <c r="UAB121" s="80"/>
      <c r="UAC121" s="79"/>
      <c r="UAD121" s="80"/>
      <c r="UAE121" s="79"/>
      <c r="UAF121" s="79"/>
      <c r="UAG121" s="79"/>
      <c r="UAH121" s="25"/>
      <c r="UAI121" s="26"/>
      <c r="UAJ121" s="26"/>
      <c r="UAK121" s="26"/>
      <c r="UAL121" s="26"/>
      <c r="UAM121" s="26"/>
      <c r="UAN121" s="26"/>
      <c r="UAO121" s="26"/>
      <c r="UAP121" s="81"/>
      <c r="UAQ121" s="80"/>
      <c r="UAR121" s="80"/>
      <c r="UAS121" s="79"/>
      <c r="UAT121" s="80"/>
      <c r="UAU121" s="79"/>
      <c r="UAV121" s="79"/>
      <c r="UAW121" s="79"/>
      <c r="UAX121" s="25"/>
      <c r="UAY121" s="26"/>
      <c r="UAZ121" s="26"/>
      <c r="UBA121" s="26"/>
      <c r="UBB121" s="26"/>
      <c r="UBC121" s="26"/>
      <c r="UBD121" s="26"/>
      <c r="UBE121" s="26"/>
      <c r="UBF121" s="81"/>
      <c r="UBG121" s="80"/>
      <c r="UBH121" s="80"/>
      <c r="UBI121" s="79"/>
      <c r="UBJ121" s="80"/>
      <c r="UBK121" s="79"/>
      <c r="UBL121" s="79"/>
      <c r="UBM121" s="79"/>
      <c r="UBN121" s="25"/>
      <c r="UBO121" s="26"/>
      <c r="UBP121" s="26"/>
      <c r="UBQ121" s="26"/>
      <c r="UBR121" s="26"/>
      <c r="UBS121" s="26"/>
      <c r="UBT121" s="26"/>
      <c r="UBU121" s="26"/>
      <c r="UBV121" s="81"/>
      <c r="UBW121" s="80"/>
      <c r="UBX121" s="80"/>
      <c r="UBY121" s="79"/>
      <c r="UBZ121" s="80"/>
      <c r="UCA121" s="79"/>
      <c r="UCB121" s="79"/>
      <c r="UCC121" s="79"/>
      <c r="UCD121" s="25"/>
      <c r="UCE121" s="26"/>
      <c r="UCF121" s="26"/>
      <c r="UCG121" s="26"/>
      <c r="UCH121" s="26"/>
      <c r="UCI121" s="26"/>
      <c r="UCJ121" s="26"/>
      <c r="UCK121" s="26"/>
      <c r="UCL121" s="81"/>
      <c r="UCM121" s="80"/>
      <c r="UCN121" s="80"/>
      <c r="UCO121" s="79"/>
      <c r="UCP121" s="80"/>
      <c r="UCQ121" s="79"/>
      <c r="UCR121" s="79"/>
      <c r="UCS121" s="79"/>
      <c r="UCT121" s="25"/>
      <c r="UCU121" s="26"/>
      <c r="UCV121" s="26"/>
      <c r="UCW121" s="26"/>
      <c r="UCX121" s="26"/>
      <c r="UCY121" s="26"/>
      <c r="UCZ121" s="26"/>
      <c r="UDA121" s="26"/>
      <c r="UDB121" s="81"/>
      <c r="UDC121" s="80"/>
      <c r="UDD121" s="80"/>
      <c r="UDE121" s="79"/>
      <c r="UDF121" s="80"/>
      <c r="UDG121" s="79"/>
      <c r="UDH121" s="79"/>
      <c r="UDI121" s="79"/>
      <c r="UDJ121" s="25"/>
      <c r="UDK121" s="26"/>
      <c r="UDL121" s="26"/>
      <c r="UDM121" s="26"/>
      <c r="UDN121" s="26"/>
      <c r="UDO121" s="26"/>
      <c r="UDP121" s="26"/>
      <c r="UDQ121" s="26"/>
      <c r="UDR121" s="81"/>
      <c r="UDS121" s="80"/>
      <c r="UDT121" s="80"/>
      <c r="UDU121" s="79"/>
      <c r="UDV121" s="80"/>
      <c r="UDW121" s="79"/>
      <c r="UDX121" s="79"/>
      <c r="UDY121" s="79"/>
      <c r="UDZ121" s="25"/>
      <c r="UEA121" s="26"/>
      <c r="UEB121" s="26"/>
      <c r="UEC121" s="26"/>
      <c r="UED121" s="26"/>
      <c r="UEE121" s="26"/>
      <c r="UEF121" s="26"/>
      <c r="UEG121" s="26"/>
      <c r="UEH121" s="81"/>
      <c r="UEI121" s="80"/>
      <c r="UEJ121" s="80"/>
      <c r="UEK121" s="79"/>
      <c r="UEL121" s="80"/>
      <c r="UEM121" s="79"/>
      <c r="UEN121" s="79"/>
      <c r="UEO121" s="79"/>
      <c r="UEP121" s="25"/>
      <c r="UEQ121" s="26"/>
      <c r="UER121" s="26"/>
      <c r="UES121" s="26"/>
      <c r="UET121" s="26"/>
      <c r="UEU121" s="26"/>
      <c r="UEV121" s="26"/>
      <c r="UEW121" s="26"/>
      <c r="UEX121" s="81"/>
      <c r="UEY121" s="80"/>
      <c r="UEZ121" s="80"/>
      <c r="UFA121" s="79"/>
      <c r="UFB121" s="80"/>
      <c r="UFC121" s="79"/>
      <c r="UFD121" s="79"/>
      <c r="UFE121" s="79"/>
      <c r="UFF121" s="25"/>
      <c r="UFG121" s="26"/>
      <c r="UFH121" s="26"/>
      <c r="UFI121" s="26"/>
      <c r="UFJ121" s="26"/>
      <c r="UFK121" s="26"/>
      <c r="UFL121" s="26"/>
      <c r="UFM121" s="26"/>
      <c r="UFN121" s="81"/>
      <c r="UFO121" s="80"/>
      <c r="UFP121" s="80"/>
      <c r="UFQ121" s="79"/>
      <c r="UFR121" s="80"/>
      <c r="UFS121" s="79"/>
      <c r="UFT121" s="79"/>
      <c r="UFU121" s="79"/>
      <c r="UFV121" s="25"/>
      <c r="UFW121" s="26"/>
      <c r="UFX121" s="26"/>
      <c r="UFY121" s="26"/>
      <c r="UFZ121" s="26"/>
      <c r="UGA121" s="26"/>
      <c r="UGB121" s="26"/>
      <c r="UGC121" s="26"/>
      <c r="UGD121" s="81"/>
      <c r="UGE121" s="80"/>
      <c r="UGF121" s="80"/>
      <c r="UGG121" s="79"/>
      <c r="UGH121" s="80"/>
      <c r="UGI121" s="79"/>
      <c r="UGJ121" s="79"/>
      <c r="UGK121" s="79"/>
      <c r="UGL121" s="25"/>
      <c r="UGM121" s="26"/>
      <c r="UGN121" s="26"/>
      <c r="UGO121" s="26"/>
      <c r="UGP121" s="26"/>
      <c r="UGQ121" s="26"/>
      <c r="UGR121" s="26"/>
      <c r="UGS121" s="26"/>
      <c r="UGT121" s="81"/>
      <c r="UGU121" s="80"/>
      <c r="UGV121" s="80"/>
      <c r="UGW121" s="79"/>
      <c r="UGX121" s="80"/>
      <c r="UGY121" s="79"/>
      <c r="UGZ121" s="79"/>
      <c r="UHA121" s="79"/>
      <c r="UHB121" s="25"/>
      <c r="UHC121" s="26"/>
      <c r="UHD121" s="26"/>
      <c r="UHE121" s="26"/>
      <c r="UHF121" s="26"/>
      <c r="UHG121" s="26"/>
      <c r="UHH121" s="26"/>
      <c r="UHI121" s="26"/>
      <c r="UHJ121" s="81"/>
      <c r="UHK121" s="80"/>
      <c r="UHL121" s="80"/>
      <c r="UHM121" s="79"/>
      <c r="UHN121" s="80"/>
      <c r="UHO121" s="79"/>
      <c r="UHP121" s="79"/>
      <c r="UHQ121" s="79"/>
      <c r="UHR121" s="25"/>
      <c r="UHS121" s="26"/>
      <c r="UHT121" s="26"/>
      <c r="UHU121" s="26"/>
      <c r="UHV121" s="26"/>
      <c r="UHW121" s="26"/>
      <c r="UHX121" s="26"/>
      <c r="UHY121" s="26"/>
      <c r="UHZ121" s="81"/>
      <c r="UIA121" s="80"/>
      <c r="UIB121" s="80"/>
      <c r="UIC121" s="79"/>
      <c r="UID121" s="80"/>
      <c r="UIE121" s="79"/>
      <c r="UIF121" s="79"/>
      <c r="UIG121" s="79"/>
      <c r="UIH121" s="25"/>
      <c r="UII121" s="26"/>
      <c r="UIJ121" s="26"/>
      <c r="UIK121" s="26"/>
      <c r="UIL121" s="26"/>
      <c r="UIM121" s="26"/>
      <c r="UIN121" s="26"/>
      <c r="UIO121" s="26"/>
      <c r="UIP121" s="81"/>
      <c r="UIQ121" s="80"/>
      <c r="UIR121" s="80"/>
      <c r="UIS121" s="79"/>
      <c r="UIT121" s="80"/>
      <c r="UIU121" s="79"/>
      <c r="UIV121" s="79"/>
      <c r="UIW121" s="79"/>
      <c r="UIX121" s="25"/>
      <c r="UIY121" s="26"/>
      <c r="UIZ121" s="26"/>
      <c r="UJA121" s="26"/>
      <c r="UJB121" s="26"/>
      <c r="UJC121" s="26"/>
      <c r="UJD121" s="26"/>
      <c r="UJE121" s="26"/>
      <c r="UJF121" s="81"/>
      <c r="UJG121" s="80"/>
      <c r="UJH121" s="80"/>
      <c r="UJI121" s="79"/>
      <c r="UJJ121" s="80"/>
      <c r="UJK121" s="79"/>
      <c r="UJL121" s="79"/>
      <c r="UJM121" s="79"/>
      <c r="UJN121" s="25"/>
      <c r="UJO121" s="26"/>
      <c r="UJP121" s="26"/>
      <c r="UJQ121" s="26"/>
      <c r="UJR121" s="26"/>
      <c r="UJS121" s="26"/>
      <c r="UJT121" s="26"/>
      <c r="UJU121" s="26"/>
      <c r="UJV121" s="81"/>
      <c r="UJW121" s="80"/>
      <c r="UJX121" s="80"/>
      <c r="UJY121" s="79"/>
      <c r="UJZ121" s="80"/>
      <c r="UKA121" s="79"/>
      <c r="UKB121" s="79"/>
      <c r="UKC121" s="79"/>
      <c r="UKD121" s="25"/>
      <c r="UKE121" s="26"/>
      <c r="UKF121" s="26"/>
      <c r="UKG121" s="26"/>
      <c r="UKH121" s="26"/>
      <c r="UKI121" s="26"/>
      <c r="UKJ121" s="26"/>
      <c r="UKK121" s="26"/>
      <c r="UKL121" s="81"/>
      <c r="UKM121" s="80"/>
      <c r="UKN121" s="80"/>
      <c r="UKO121" s="79"/>
      <c r="UKP121" s="80"/>
      <c r="UKQ121" s="79"/>
      <c r="UKR121" s="79"/>
      <c r="UKS121" s="79"/>
      <c r="UKT121" s="25"/>
      <c r="UKU121" s="26"/>
      <c r="UKV121" s="26"/>
      <c r="UKW121" s="26"/>
      <c r="UKX121" s="26"/>
      <c r="UKY121" s="26"/>
      <c r="UKZ121" s="26"/>
      <c r="ULA121" s="26"/>
      <c r="ULB121" s="81"/>
      <c r="ULC121" s="80"/>
      <c r="ULD121" s="80"/>
      <c r="ULE121" s="79"/>
      <c r="ULF121" s="80"/>
      <c r="ULG121" s="79"/>
      <c r="ULH121" s="79"/>
      <c r="ULI121" s="79"/>
      <c r="ULJ121" s="25"/>
      <c r="ULK121" s="26"/>
      <c r="ULL121" s="26"/>
      <c r="ULM121" s="26"/>
      <c r="ULN121" s="26"/>
      <c r="ULO121" s="26"/>
      <c r="ULP121" s="26"/>
      <c r="ULQ121" s="26"/>
      <c r="ULR121" s="81"/>
      <c r="ULS121" s="80"/>
      <c r="ULT121" s="80"/>
      <c r="ULU121" s="79"/>
      <c r="ULV121" s="80"/>
      <c r="ULW121" s="79"/>
      <c r="ULX121" s="79"/>
      <c r="ULY121" s="79"/>
      <c r="ULZ121" s="25"/>
      <c r="UMA121" s="26"/>
      <c r="UMB121" s="26"/>
      <c r="UMC121" s="26"/>
      <c r="UMD121" s="26"/>
      <c r="UME121" s="26"/>
      <c r="UMF121" s="26"/>
      <c r="UMG121" s="26"/>
      <c r="UMH121" s="81"/>
      <c r="UMI121" s="80"/>
      <c r="UMJ121" s="80"/>
      <c r="UMK121" s="79"/>
      <c r="UML121" s="80"/>
      <c r="UMM121" s="79"/>
      <c r="UMN121" s="79"/>
      <c r="UMO121" s="79"/>
      <c r="UMP121" s="25"/>
      <c r="UMQ121" s="26"/>
      <c r="UMR121" s="26"/>
      <c r="UMS121" s="26"/>
      <c r="UMT121" s="26"/>
      <c r="UMU121" s="26"/>
      <c r="UMV121" s="26"/>
      <c r="UMW121" s="26"/>
      <c r="UMX121" s="81"/>
      <c r="UMY121" s="80"/>
      <c r="UMZ121" s="80"/>
      <c r="UNA121" s="79"/>
      <c r="UNB121" s="80"/>
      <c r="UNC121" s="79"/>
      <c r="UND121" s="79"/>
      <c r="UNE121" s="79"/>
      <c r="UNF121" s="25"/>
      <c r="UNG121" s="26"/>
      <c r="UNH121" s="26"/>
      <c r="UNI121" s="26"/>
      <c r="UNJ121" s="26"/>
      <c r="UNK121" s="26"/>
      <c r="UNL121" s="26"/>
      <c r="UNM121" s="26"/>
      <c r="UNN121" s="81"/>
      <c r="UNO121" s="80"/>
      <c r="UNP121" s="80"/>
      <c r="UNQ121" s="79"/>
      <c r="UNR121" s="80"/>
      <c r="UNS121" s="79"/>
      <c r="UNT121" s="79"/>
      <c r="UNU121" s="79"/>
      <c r="UNV121" s="25"/>
      <c r="UNW121" s="26"/>
      <c r="UNX121" s="26"/>
      <c r="UNY121" s="26"/>
      <c r="UNZ121" s="26"/>
      <c r="UOA121" s="26"/>
      <c r="UOB121" s="26"/>
      <c r="UOC121" s="26"/>
      <c r="UOD121" s="81"/>
      <c r="UOE121" s="80"/>
      <c r="UOF121" s="80"/>
      <c r="UOG121" s="79"/>
      <c r="UOH121" s="80"/>
      <c r="UOI121" s="79"/>
      <c r="UOJ121" s="79"/>
      <c r="UOK121" s="79"/>
      <c r="UOL121" s="25"/>
      <c r="UOM121" s="26"/>
      <c r="UON121" s="26"/>
      <c r="UOO121" s="26"/>
      <c r="UOP121" s="26"/>
      <c r="UOQ121" s="26"/>
      <c r="UOR121" s="26"/>
      <c r="UOS121" s="26"/>
      <c r="UOT121" s="81"/>
      <c r="UOU121" s="80"/>
      <c r="UOV121" s="80"/>
      <c r="UOW121" s="79"/>
      <c r="UOX121" s="80"/>
      <c r="UOY121" s="79"/>
      <c r="UOZ121" s="79"/>
      <c r="UPA121" s="79"/>
      <c r="UPB121" s="25"/>
      <c r="UPC121" s="26"/>
      <c r="UPD121" s="26"/>
      <c r="UPE121" s="26"/>
      <c r="UPF121" s="26"/>
      <c r="UPG121" s="26"/>
      <c r="UPH121" s="26"/>
      <c r="UPI121" s="26"/>
      <c r="UPJ121" s="81"/>
      <c r="UPK121" s="80"/>
      <c r="UPL121" s="80"/>
      <c r="UPM121" s="79"/>
      <c r="UPN121" s="80"/>
      <c r="UPO121" s="79"/>
      <c r="UPP121" s="79"/>
      <c r="UPQ121" s="79"/>
      <c r="UPR121" s="25"/>
      <c r="UPS121" s="26"/>
      <c r="UPT121" s="26"/>
      <c r="UPU121" s="26"/>
      <c r="UPV121" s="26"/>
      <c r="UPW121" s="26"/>
      <c r="UPX121" s="26"/>
      <c r="UPY121" s="26"/>
      <c r="UPZ121" s="81"/>
      <c r="UQA121" s="80"/>
      <c r="UQB121" s="80"/>
      <c r="UQC121" s="79"/>
      <c r="UQD121" s="80"/>
      <c r="UQE121" s="79"/>
      <c r="UQF121" s="79"/>
      <c r="UQG121" s="79"/>
      <c r="UQH121" s="25"/>
      <c r="UQI121" s="26"/>
      <c r="UQJ121" s="26"/>
      <c r="UQK121" s="26"/>
      <c r="UQL121" s="26"/>
      <c r="UQM121" s="26"/>
      <c r="UQN121" s="26"/>
      <c r="UQO121" s="26"/>
      <c r="UQP121" s="81"/>
      <c r="UQQ121" s="80"/>
      <c r="UQR121" s="80"/>
      <c r="UQS121" s="79"/>
      <c r="UQT121" s="80"/>
      <c r="UQU121" s="79"/>
      <c r="UQV121" s="79"/>
      <c r="UQW121" s="79"/>
      <c r="UQX121" s="25"/>
      <c r="UQY121" s="26"/>
      <c r="UQZ121" s="26"/>
      <c r="URA121" s="26"/>
      <c r="URB121" s="26"/>
      <c r="URC121" s="26"/>
      <c r="URD121" s="26"/>
      <c r="URE121" s="26"/>
      <c r="URF121" s="81"/>
      <c r="URG121" s="80"/>
      <c r="URH121" s="80"/>
      <c r="URI121" s="79"/>
      <c r="URJ121" s="80"/>
      <c r="URK121" s="79"/>
      <c r="URL121" s="79"/>
      <c r="URM121" s="79"/>
      <c r="URN121" s="25"/>
      <c r="URO121" s="26"/>
      <c r="URP121" s="26"/>
      <c r="URQ121" s="26"/>
      <c r="URR121" s="26"/>
      <c r="URS121" s="26"/>
      <c r="URT121" s="26"/>
      <c r="URU121" s="26"/>
      <c r="URV121" s="81"/>
      <c r="URW121" s="80"/>
      <c r="URX121" s="80"/>
      <c r="URY121" s="79"/>
      <c r="URZ121" s="80"/>
      <c r="USA121" s="79"/>
      <c r="USB121" s="79"/>
      <c r="USC121" s="79"/>
      <c r="USD121" s="25"/>
      <c r="USE121" s="26"/>
      <c r="USF121" s="26"/>
      <c r="USG121" s="26"/>
      <c r="USH121" s="26"/>
      <c r="USI121" s="26"/>
      <c r="USJ121" s="26"/>
      <c r="USK121" s="26"/>
      <c r="USL121" s="81"/>
      <c r="USM121" s="80"/>
      <c r="USN121" s="80"/>
      <c r="USO121" s="79"/>
      <c r="USP121" s="80"/>
      <c r="USQ121" s="79"/>
      <c r="USR121" s="79"/>
      <c r="USS121" s="79"/>
      <c r="UST121" s="25"/>
      <c r="USU121" s="26"/>
      <c r="USV121" s="26"/>
      <c r="USW121" s="26"/>
      <c r="USX121" s="26"/>
      <c r="USY121" s="26"/>
      <c r="USZ121" s="26"/>
      <c r="UTA121" s="26"/>
      <c r="UTB121" s="81"/>
      <c r="UTC121" s="80"/>
      <c r="UTD121" s="80"/>
      <c r="UTE121" s="79"/>
      <c r="UTF121" s="80"/>
      <c r="UTG121" s="79"/>
      <c r="UTH121" s="79"/>
      <c r="UTI121" s="79"/>
      <c r="UTJ121" s="25"/>
      <c r="UTK121" s="26"/>
      <c r="UTL121" s="26"/>
      <c r="UTM121" s="26"/>
      <c r="UTN121" s="26"/>
      <c r="UTO121" s="26"/>
      <c r="UTP121" s="26"/>
      <c r="UTQ121" s="26"/>
      <c r="UTR121" s="81"/>
      <c r="UTS121" s="80"/>
      <c r="UTT121" s="80"/>
      <c r="UTU121" s="79"/>
      <c r="UTV121" s="80"/>
      <c r="UTW121" s="79"/>
      <c r="UTX121" s="79"/>
      <c r="UTY121" s="79"/>
      <c r="UTZ121" s="25"/>
      <c r="UUA121" s="26"/>
      <c r="UUB121" s="26"/>
      <c r="UUC121" s="26"/>
      <c r="UUD121" s="26"/>
      <c r="UUE121" s="26"/>
      <c r="UUF121" s="26"/>
      <c r="UUG121" s="26"/>
      <c r="UUH121" s="81"/>
      <c r="UUI121" s="80"/>
      <c r="UUJ121" s="80"/>
      <c r="UUK121" s="79"/>
      <c r="UUL121" s="80"/>
      <c r="UUM121" s="79"/>
      <c r="UUN121" s="79"/>
      <c r="UUO121" s="79"/>
      <c r="UUP121" s="25"/>
      <c r="UUQ121" s="26"/>
      <c r="UUR121" s="26"/>
      <c r="UUS121" s="26"/>
      <c r="UUT121" s="26"/>
      <c r="UUU121" s="26"/>
      <c r="UUV121" s="26"/>
      <c r="UUW121" s="26"/>
      <c r="UUX121" s="81"/>
      <c r="UUY121" s="80"/>
      <c r="UUZ121" s="80"/>
      <c r="UVA121" s="79"/>
      <c r="UVB121" s="80"/>
      <c r="UVC121" s="79"/>
      <c r="UVD121" s="79"/>
      <c r="UVE121" s="79"/>
      <c r="UVF121" s="25"/>
      <c r="UVG121" s="26"/>
      <c r="UVH121" s="26"/>
      <c r="UVI121" s="26"/>
      <c r="UVJ121" s="26"/>
      <c r="UVK121" s="26"/>
      <c r="UVL121" s="26"/>
      <c r="UVM121" s="26"/>
      <c r="UVN121" s="81"/>
      <c r="UVO121" s="80"/>
      <c r="UVP121" s="80"/>
      <c r="UVQ121" s="79"/>
      <c r="UVR121" s="80"/>
      <c r="UVS121" s="79"/>
      <c r="UVT121" s="79"/>
      <c r="UVU121" s="79"/>
      <c r="UVV121" s="25"/>
      <c r="UVW121" s="26"/>
      <c r="UVX121" s="26"/>
      <c r="UVY121" s="26"/>
      <c r="UVZ121" s="26"/>
      <c r="UWA121" s="26"/>
      <c r="UWB121" s="26"/>
      <c r="UWC121" s="26"/>
      <c r="UWD121" s="81"/>
      <c r="UWE121" s="80"/>
      <c r="UWF121" s="80"/>
      <c r="UWG121" s="79"/>
      <c r="UWH121" s="80"/>
      <c r="UWI121" s="79"/>
      <c r="UWJ121" s="79"/>
      <c r="UWK121" s="79"/>
      <c r="UWL121" s="25"/>
      <c r="UWM121" s="26"/>
      <c r="UWN121" s="26"/>
      <c r="UWO121" s="26"/>
      <c r="UWP121" s="26"/>
      <c r="UWQ121" s="26"/>
      <c r="UWR121" s="26"/>
      <c r="UWS121" s="26"/>
      <c r="UWT121" s="81"/>
      <c r="UWU121" s="80"/>
      <c r="UWV121" s="80"/>
      <c r="UWW121" s="79"/>
      <c r="UWX121" s="80"/>
      <c r="UWY121" s="79"/>
      <c r="UWZ121" s="79"/>
      <c r="UXA121" s="79"/>
      <c r="UXB121" s="25"/>
      <c r="UXC121" s="26"/>
      <c r="UXD121" s="26"/>
      <c r="UXE121" s="26"/>
      <c r="UXF121" s="26"/>
      <c r="UXG121" s="26"/>
      <c r="UXH121" s="26"/>
      <c r="UXI121" s="26"/>
      <c r="UXJ121" s="81"/>
      <c r="UXK121" s="80"/>
      <c r="UXL121" s="80"/>
      <c r="UXM121" s="79"/>
      <c r="UXN121" s="80"/>
      <c r="UXO121" s="79"/>
      <c r="UXP121" s="79"/>
      <c r="UXQ121" s="79"/>
      <c r="UXR121" s="25"/>
      <c r="UXS121" s="26"/>
      <c r="UXT121" s="26"/>
      <c r="UXU121" s="26"/>
      <c r="UXV121" s="26"/>
      <c r="UXW121" s="26"/>
      <c r="UXX121" s="26"/>
      <c r="UXY121" s="26"/>
      <c r="UXZ121" s="81"/>
      <c r="UYA121" s="80"/>
      <c r="UYB121" s="80"/>
      <c r="UYC121" s="79"/>
      <c r="UYD121" s="80"/>
      <c r="UYE121" s="79"/>
      <c r="UYF121" s="79"/>
      <c r="UYG121" s="79"/>
      <c r="UYH121" s="25"/>
      <c r="UYI121" s="26"/>
      <c r="UYJ121" s="26"/>
      <c r="UYK121" s="26"/>
      <c r="UYL121" s="26"/>
      <c r="UYM121" s="26"/>
      <c r="UYN121" s="26"/>
      <c r="UYO121" s="26"/>
      <c r="UYP121" s="81"/>
      <c r="UYQ121" s="80"/>
      <c r="UYR121" s="80"/>
      <c r="UYS121" s="79"/>
      <c r="UYT121" s="80"/>
      <c r="UYU121" s="79"/>
      <c r="UYV121" s="79"/>
      <c r="UYW121" s="79"/>
      <c r="UYX121" s="25"/>
      <c r="UYY121" s="26"/>
      <c r="UYZ121" s="26"/>
      <c r="UZA121" s="26"/>
      <c r="UZB121" s="26"/>
      <c r="UZC121" s="26"/>
      <c r="UZD121" s="26"/>
      <c r="UZE121" s="26"/>
      <c r="UZF121" s="81"/>
      <c r="UZG121" s="80"/>
      <c r="UZH121" s="80"/>
      <c r="UZI121" s="79"/>
      <c r="UZJ121" s="80"/>
      <c r="UZK121" s="79"/>
      <c r="UZL121" s="79"/>
      <c r="UZM121" s="79"/>
      <c r="UZN121" s="25"/>
      <c r="UZO121" s="26"/>
      <c r="UZP121" s="26"/>
      <c r="UZQ121" s="26"/>
      <c r="UZR121" s="26"/>
      <c r="UZS121" s="26"/>
      <c r="UZT121" s="26"/>
      <c r="UZU121" s="26"/>
      <c r="UZV121" s="81"/>
      <c r="UZW121" s="80"/>
      <c r="UZX121" s="80"/>
      <c r="UZY121" s="79"/>
      <c r="UZZ121" s="80"/>
      <c r="VAA121" s="79"/>
      <c r="VAB121" s="79"/>
      <c r="VAC121" s="79"/>
      <c r="VAD121" s="25"/>
      <c r="VAE121" s="26"/>
      <c r="VAF121" s="26"/>
      <c r="VAG121" s="26"/>
      <c r="VAH121" s="26"/>
      <c r="VAI121" s="26"/>
      <c r="VAJ121" s="26"/>
      <c r="VAK121" s="26"/>
      <c r="VAL121" s="81"/>
      <c r="VAM121" s="80"/>
      <c r="VAN121" s="80"/>
      <c r="VAO121" s="79"/>
      <c r="VAP121" s="80"/>
      <c r="VAQ121" s="79"/>
      <c r="VAR121" s="79"/>
      <c r="VAS121" s="79"/>
      <c r="VAT121" s="25"/>
      <c r="VAU121" s="26"/>
      <c r="VAV121" s="26"/>
      <c r="VAW121" s="26"/>
      <c r="VAX121" s="26"/>
      <c r="VAY121" s="26"/>
      <c r="VAZ121" s="26"/>
      <c r="VBA121" s="26"/>
      <c r="VBB121" s="81"/>
      <c r="VBC121" s="80"/>
      <c r="VBD121" s="80"/>
      <c r="VBE121" s="79"/>
      <c r="VBF121" s="80"/>
      <c r="VBG121" s="79"/>
      <c r="VBH121" s="79"/>
      <c r="VBI121" s="79"/>
      <c r="VBJ121" s="25"/>
      <c r="VBK121" s="26"/>
      <c r="VBL121" s="26"/>
      <c r="VBM121" s="26"/>
      <c r="VBN121" s="26"/>
      <c r="VBO121" s="26"/>
      <c r="VBP121" s="26"/>
      <c r="VBQ121" s="26"/>
      <c r="VBR121" s="81"/>
      <c r="VBS121" s="80"/>
      <c r="VBT121" s="80"/>
      <c r="VBU121" s="79"/>
      <c r="VBV121" s="80"/>
      <c r="VBW121" s="79"/>
      <c r="VBX121" s="79"/>
      <c r="VBY121" s="79"/>
      <c r="VBZ121" s="25"/>
      <c r="VCA121" s="26"/>
      <c r="VCB121" s="26"/>
      <c r="VCC121" s="26"/>
      <c r="VCD121" s="26"/>
      <c r="VCE121" s="26"/>
      <c r="VCF121" s="26"/>
      <c r="VCG121" s="26"/>
      <c r="VCH121" s="81"/>
      <c r="VCI121" s="80"/>
      <c r="VCJ121" s="80"/>
      <c r="VCK121" s="79"/>
      <c r="VCL121" s="80"/>
      <c r="VCM121" s="79"/>
      <c r="VCN121" s="79"/>
      <c r="VCO121" s="79"/>
      <c r="VCP121" s="25"/>
      <c r="VCQ121" s="26"/>
      <c r="VCR121" s="26"/>
      <c r="VCS121" s="26"/>
      <c r="VCT121" s="26"/>
      <c r="VCU121" s="26"/>
      <c r="VCV121" s="26"/>
      <c r="VCW121" s="26"/>
      <c r="VCX121" s="81"/>
      <c r="VCY121" s="80"/>
      <c r="VCZ121" s="80"/>
      <c r="VDA121" s="79"/>
      <c r="VDB121" s="80"/>
      <c r="VDC121" s="79"/>
      <c r="VDD121" s="79"/>
      <c r="VDE121" s="79"/>
      <c r="VDF121" s="25"/>
      <c r="VDG121" s="26"/>
      <c r="VDH121" s="26"/>
      <c r="VDI121" s="26"/>
      <c r="VDJ121" s="26"/>
      <c r="VDK121" s="26"/>
      <c r="VDL121" s="26"/>
      <c r="VDM121" s="26"/>
      <c r="VDN121" s="81"/>
      <c r="VDO121" s="80"/>
      <c r="VDP121" s="80"/>
      <c r="VDQ121" s="79"/>
      <c r="VDR121" s="80"/>
      <c r="VDS121" s="79"/>
      <c r="VDT121" s="79"/>
      <c r="VDU121" s="79"/>
      <c r="VDV121" s="25"/>
      <c r="VDW121" s="26"/>
      <c r="VDX121" s="26"/>
      <c r="VDY121" s="26"/>
      <c r="VDZ121" s="26"/>
      <c r="VEA121" s="26"/>
      <c r="VEB121" s="26"/>
      <c r="VEC121" s="26"/>
      <c r="VED121" s="81"/>
      <c r="VEE121" s="80"/>
      <c r="VEF121" s="80"/>
      <c r="VEG121" s="79"/>
      <c r="VEH121" s="80"/>
      <c r="VEI121" s="79"/>
      <c r="VEJ121" s="79"/>
      <c r="VEK121" s="79"/>
      <c r="VEL121" s="25"/>
      <c r="VEM121" s="26"/>
      <c r="VEN121" s="26"/>
      <c r="VEO121" s="26"/>
      <c r="VEP121" s="26"/>
      <c r="VEQ121" s="26"/>
      <c r="VER121" s="26"/>
      <c r="VES121" s="26"/>
      <c r="VET121" s="81"/>
      <c r="VEU121" s="80"/>
      <c r="VEV121" s="80"/>
      <c r="VEW121" s="79"/>
      <c r="VEX121" s="80"/>
      <c r="VEY121" s="79"/>
      <c r="VEZ121" s="79"/>
      <c r="VFA121" s="79"/>
      <c r="VFB121" s="25"/>
      <c r="VFC121" s="26"/>
      <c r="VFD121" s="26"/>
      <c r="VFE121" s="26"/>
      <c r="VFF121" s="26"/>
      <c r="VFG121" s="26"/>
      <c r="VFH121" s="26"/>
      <c r="VFI121" s="26"/>
      <c r="VFJ121" s="81"/>
      <c r="VFK121" s="80"/>
      <c r="VFL121" s="80"/>
      <c r="VFM121" s="79"/>
      <c r="VFN121" s="80"/>
      <c r="VFO121" s="79"/>
      <c r="VFP121" s="79"/>
      <c r="VFQ121" s="79"/>
      <c r="VFR121" s="25"/>
      <c r="VFS121" s="26"/>
      <c r="VFT121" s="26"/>
      <c r="VFU121" s="26"/>
      <c r="VFV121" s="26"/>
      <c r="VFW121" s="26"/>
      <c r="VFX121" s="26"/>
      <c r="VFY121" s="26"/>
      <c r="VFZ121" s="81"/>
      <c r="VGA121" s="80"/>
      <c r="VGB121" s="80"/>
      <c r="VGC121" s="79"/>
      <c r="VGD121" s="80"/>
      <c r="VGE121" s="79"/>
      <c r="VGF121" s="79"/>
      <c r="VGG121" s="79"/>
      <c r="VGH121" s="25"/>
      <c r="VGI121" s="26"/>
      <c r="VGJ121" s="26"/>
      <c r="VGK121" s="26"/>
      <c r="VGL121" s="26"/>
      <c r="VGM121" s="26"/>
      <c r="VGN121" s="26"/>
      <c r="VGO121" s="26"/>
      <c r="VGP121" s="81"/>
      <c r="VGQ121" s="80"/>
      <c r="VGR121" s="80"/>
      <c r="VGS121" s="79"/>
      <c r="VGT121" s="80"/>
      <c r="VGU121" s="79"/>
      <c r="VGV121" s="79"/>
      <c r="VGW121" s="79"/>
      <c r="VGX121" s="25"/>
      <c r="VGY121" s="26"/>
      <c r="VGZ121" s="26"/>
      <c r="VHA121" s="26"/>
      <c r="VHB121" s="26"/>
      <c r="VHC121" s="26"/>
      <c r="VHD121" s="26"/>
      <c r="VHE121" s="26"/>
      <c r="VHF121" s="81"/>
      <c r="VHG121" s="80"/>
      <c r="VHH121" s="80"/>
      <c r="VHI121" s="79"/>
      <c r="VHJ121" s="80"/>
      <c r="VHK121" s="79"/>
      <c r="VHL121" s="79"/>
      <c r="VHM121" s="79"/>
      <c r="VHN121" s="25"/>
      <c r="VHO121" s="26"/>
      <c r="VHP121" s="26"/>
      <c r="VHQ121" s="26"/>
      <c r="VHR121" s="26"/>
      <c r="VHS121" s="26"/>
      <c r="VHT121" s="26"/>
      <c r="VHU121" s="26"/>
      <c r="VHV121" s="81"/>
      <c r="VHW121" s="80"/>
      <c r="VHX121" s="80"/>
      <c r="VHY121" s="79"/>
      <c r="VHZ121" s="80"/>
      <c r="VIA121" s="79"/>
      <c r="VIB121" s="79"/>
      <c r="VIC121" s="79"/>
      <c r="VID121" s="25"/>
      <c r="VIE121" s="26"/>
      <c r="VIF121" s="26"/>
      <c r="VIG121" s="26"/>
      <c r="VIH121" s="26"/>
      <c r="VII121" s="26"/>
      <c r="VIJ121" s="26"/>
      <c r="VIK121" s="26"/>
      <c r="VIL121" s="81"/>
      <c r="VIM121" s="80"/>
      <c r="VIN121" s="80"/>
      <c r="VIO121" s="79"/>
      <c r="VIP121" s="80"/>
      <c r="VIQ121" s="79"/>
      <c r="VIR121" s="79"/>
      <c r="VIS121" s="79"/>
      <c r="VIT121" s="25"/>
      <c r="VIU121" s="26"/>
      <c r="VIV121" s="26"/>
      <c r="VIW121" s="26"/>
      <c r="VIX121" s="26"/>
      <c r="VIY121" s="26"/>
      <c r="VIZ121" s="26"/>
      <c r="VJA121" s="26"/>
      <c r="VJB121" s="81"/>
      <c r="VJC121" s="80"/>
      <c r="VJD121" s="80"/>
      <c r="VJE121" s="79"/>
      <c r="VJF121" s="80"/>
      <c r="VJG121" s="79"/>
      <c r="VJH121" s="79"/>
      <c r="VJI121" s="79"/>
      <c r="VJJ121" s="25"/>
      <c r="VJK121" s="26"/>
      <c r="VJL121" s="26"/>
      <c r="VJM121" s="26"/>
      <c r="VJN121" s="26"/>
      <c r="VJO121" s="26"/>
      <c r="VJP121" s="26"/>
      <c r="VJQ121" s="26"/>
      <c r="VJR121" s="81"/>
      <c r="VJS121" s="80"/>
      <c r="VJT121" s="80"/>
      <c r="VJU121" s="79"/>
      <c r="VJV121" s="80"/>
      <c r="VJW121" s="79"/>
      <c r="VJX121" s="79"/>
      <c r="VJY121" s="79"/>
      <c r="VJZ121" s="25"/>
      <c r="VKA121" s="26"/>
      <c r="VKB121" s="26"/>
      <c r="VKC121" s="26"/>
      <c r="VKD121" s="26"/>
      <c r="VKE121" s="26"/>
      <c r="VKF121" s="26"/>
      <c r="VKG121" s="26"/>
      <c r="VKH121" s="81"/>
      <c r="VKI121" s="80"/>
      <c r="VKJ121" s="80"/>
      <c r="VKK121" s="79"/>
      <c r="VKL121" s="80"/>
      <c r="VKM121" s="79"/>
      <c r="VKN121" s="79"/>
      <c r="VKO121" s="79"/>
      <c r="VKP121" s="25"/>
      <c r="VKQ121" s="26"/>
      <c r="VKR121" s="26"/>
      <c r="VKS121" s="26"/>
      <c r="VKT121" s="26"/>
      <c r="VKU121" s="26"/>
      <c r="VKV121" s="26"/>
      <c r="VKW121" s="26"/>
      <c r="VKX121" s="81"/>
      <c r="VKY121" s="80"/>
      <c r="VKZ121" s="80"/>
      <c r="VLA121" s="79"/>
      <c r="VLB121" s="80"/>
      <c r="VLC121" s="79"/>
      <c r="VLD121" s="79"/>
      <c r="VLE121" s="79"/>
      <c r="VLF121" s="25"/>
      <c r="VLG121" s="26"/>
      <c r="VLH121" s="26"/>
      <c r="VLI121" s="26"/>
      <c r="VLJ121" s="26"/>
      <c r="VLK121" s="26"/>
      <c r="VLL121" s="26"/>
      <c r="VLM121" s="26"/>
      <c r="VLN121" s="81"/>
      <c r="VLO121" s="80"/>
      <c r="VLP121" s="80"/>
      <c r="VLQ121" s="79"/>
      <c r="VLR121" s="80"/>
      <c r="VLS121" s="79"/>
      <c r="VLT121" s="79"/>
      <c r="VLU121" s="79"/>
      <c r="VLV121" s="25"/>
      <c r="VLW121" s="26"/>
      <c r="VLX121" s="26"/>
      <c r="VLY121" s="26"/>
      <c r="VLZ121" s="26"/>
      <c r="VMA121" s="26"/>
      <c r="VMB121" s="26"/>
      <c r="VMC121" s="26"/>
      <c r="VMD121" s="81"/>
      <c r="VME121" s="80"/>
      <c r="VMF121" s="80"/>
      <c r="VMG121" s="79"/>
      <c r="VMH121" s="80"/>
      <c r="VMI121" s="79"/>
      <c r="VMJ121" s="79"/>
      <c r="VMK121" s="79"/>
      <c r="VML121" s="25"/>
      <c r="VMM121" s="26"/>
      <c r="VMN121" s="26"/>
      <c r="VMO121" s="26"/>
      <c r="VMP121" s="26"/>
      <c r="VMQ121" s="26"/>
      <c r="VMR121" s="26"/>
      <c r="VMS121" s="26"/>
      <c r="VMT121" s="81"/>
      <c r="VMU121" s="80"/>
      <c r="VMV121" s="80"/>
      <c r="VMW121" s="79"/>
      <c r="VMX121" s="80"/>
      <c r="VMY121" s="79"/>
      <c r="VMZ121" s="79"/>
      <c r="VNA121" s="79"/>
      <c r="VNB121" s="25"/>
      <c r="VNC121" s="26"/>
      <c r="VND121" s="26"/>
      <c r="VNE121" s="26"/>
      <c r="VNF121" s="26"/>
      <c r="VNG121" s="26"/>
      <c r="VNH121" s="26"/>
      <c r="VNI121" s="26"/>
      <c r="VNJ121" s="81"/>
      <c r="VNK121" s="80"/>
      <c r="VNL121" s="80"/>
      <c r="VNM121" s="79"/>
      <c r="VNN121" s="80"/>
      <c r="VNO121" s="79"/>
      <c r="VNP121" s="79"/>
      <c r="VNQ121" s="79"/>
      <c r="VNR121" s="25"/>
      <c r="VNS121" s="26"/>
      <c r="VNT121" s="26"/>
      <c r="VNU121" s="26"/>
      <c r="VNV121" s="26"/>
      <c r="VNW121" s="26"/>
      <c r="VNX121" s="26"/>
      <c r="VNY121" s="26"/>
      <c r="VNZ121" s="81"/>
      <c r="VOA121" s="80"/>
      <c r="VOB121" s="80"/>
      <c r="VOC121" s="79"/>
      <c r="VOD121" s="80"/>
      <c r="VOE121" s="79"/>
      <c r="VOF121" s="79"/>
      <c r="VOG121" s="79"/>
      <c r="VOH121" s="25"/>
      <c r="VOI121" s="26"/>
      <c r="VOJ121" s="26"/>
      <c r="VOK121" s="26"/>
      <c r="VOL121" s="26"/>
      <c r="VOM121" s="26"/>
      <c r="VON121" s="26"/>
      <c r="VOO121" s="26"/>
      <c r="VOP121" s="81"/>
      <c r="VOQ121" s="80"/>
      <c r="VOR121" s="80"/>
      <c r="VOS121" s="79"/>
      <c r="VOT121" s="80"/>
      <c r="VOU121" s="79"/>
      <c r="VOV121" s="79"/>
      <c r="VOW121" s="79"/>
      <c r="VOX121" s="25"/>
      <c r="VOY121" s="26"/>
      <c r="VOZ121" s="26"/>
      <c r="VPA121" s="26"/>
      <c r="VPB121" s="26"/>
      <c r="VPC121" s="26"/>
      <c r="VPD121" s="26"/>
      <c r="VPE121" s="26"/>
      <c r="VPF121" s="81"/>
      <c r="VPG121" s="80"/>
      <c r="VPH121" s="80"/>
      <c r="VPI121" s="79"/>
      <c r="VPJ121" s="80"/>
      <c r="VPK121" s="79"/>
      <c r="VPL121" s="79"/>
      <c r="VPM121" s="79"/>
      <c r="VPN121" s="25"/>
      <c r="VPO121" s="26"/>
      <c r="VPP121" s="26"/>
      <c r="VPQ121" s="26"/>
      <c r="VPR121" s="26"/>
      <c r="VPS121" s="26"/>
      <c r="VPT121" s="26"/>
      <c r="VPU121" s="26"/>
      <c r="VPV121" s="81"/>
      <c r="VPW121" s="80"/>
      <c r="VPX121" s="80"/>
      <c r="VPY121" s="79"/>
      <c r="VPZ121" s="80"/>
      <c r="VQA121" s="79"/>
      <c r="VQB121" s="79"/>
      <c r="VQC121" s="79"/>
      <c r="VQD121" s="25"/>
      <c r="VQE121" s="26"/>
      <c r="VQF121" s="26"/>
      <c r="VQG121" s="26"/>
      <c r="VQH121" s="26"/>
      <c r="VQI121" s="26"/>
      <c r="VQJ121" s="26"/>
      <c r="VQK121" s="26"/>
      <c r="VQL121" s="81"/>
      <c r="VQM121" s="80"/>
      <c r="VQN121" s="80"/>
      <c r="VQO121" s="79"/>
      <c r="VQP121" s="80"/>
      <c r="VQQ121" s="79"/>
      <c r="VQR121" s="79"/>
      <c r="VQS121" s="79"/>
      <c r="VQT121" s="25"/>
      <c r="VQU121" s="26"/>
      <c r="VQV121" s="26"/>
      <c r="VQW121" s="26"/>
      <c r="VQX121" s="26"/>
      <c r="VQY121" s="26"/>
      <c r="VQZ121" s="26"/>
      <c r="VRA121" s="26"/>
      <c r="VRB121" s="81"/>
      <c r="VRC121" s="80"/>
      <c r="VRD121" s="80"/>
      <c r="VRE121" s="79"/>
      <c r="VRF121" s="80"/>
      <c r="VRG121" s="79"/>
      <c r="VRH121" s="79"/>
      <c r="VRI121" s="79"/>
      <c r="VRJ121" s="25"/>
      <c r="VRK121" s="26"/>
      <c r="VRL121" s="26"/>
      <c r="VRM121" s="26"/>
      <c r="VRN121" s="26"/>
      <c r="VRO121" s="26"/>
      <c r="VRP121" s="26"/>
      <c r="VRQ121" s="26"/>
      <c r="VRR121" s="81"/>
      <c r="VRS121" s="80"/>
      <c r="VRT121" s="80"/>
      <c r="VRU121" s="79"/>
      <c r="VRV121" s="80"/>
      <c r="VRW121" s="79"/>
      <c r="VRX121" s="79"/>
      <c r="VRY121" s="79"/>
      <c r="VRZ121" s="25"/>
      <c r="VSA121" s="26"/>
      <c r="VSB121" s="26"/>
      <c r="VSC121" s="26"/>
      <c r="VSD121" s="26"/>
      <c r="VSE121" s="26"/>
      <c r="VSF121" s="26"/>
      <c r="VSG121" s="26"/>
      <c r="VSH121" s="81"/>
      <c r="VSI121" s="80"/>
      <c r="VSJ121" s="80"/>
      <c r="VSK121" s="79"/>
      <c r="VSL121" s="80"/>
      <c r="VSM121" s="79"/>
      <c r="VSN121" s="79"/>
      <c r="VSO121" s="79"/>
      <c r="VSP121" s="25"/>
      <c r="VSQ121" s="26"/>
      <c r="VSR121" s="26"/>
      <c r="VSS121" s="26"/>
      <c r="VST121" s="26"/>
      <c r="VSU121" s="26"/>
      <c r="VSV121" s="26"/>
      <c r="VSW121" s="26"/>
      <c r="VSX121" s="81"/>
      <c r="VSY121" s="80"/>
      <c r="VSZ121" s="80"/>
      <c r="VTA121" s="79"/>
      <c r="VTB121" s="80"/>
      <c r="VTC121" s="79"/>
      <c r="VTD121" s="79"/>
      <c r="VTE121" s="79"/>
      <c r="VTF121" s="25"/>
      <c r="VTG121" s="26"/>
      <c r="VTH121" s="26"/>
      <c r="VTI121" s="26"/>
      <c r="VTJ121" s="26"/>
      <c r="VTK121" s="26"/>
      <c r="VTL121" s="26"/>
      <c r="VTM121" s="26"/>
      <c r="VTN121" s="81"/>
      <c r="VTO121" s="80"/>
      <c r="VTP121" s="80"/>
      <c r="VTQ121" s="79"/>
      <c r="VTR121" s="80"/>
      <c r="VTS121" s="79"/>
      <c r="VTT121" s="79"/>
      <c r="VTU121" s="79"/>
      <c r="VTV121" s="25"/>
      <c r="VTW121" s="26"/>
      <c r="VTX121" s="26"/>
      <c r="VTY121" s="26"/>
      <c r="VTZ121" s="26"/>
      <c r="VUA121" s="26"/>
      <c r="VUB121" s="26"/>
      <c r="VUC121" s="26"/>
      <c r="VUD121" s="81"/>
      <c r="VUE121" s="80"/>
      <c r="VUF121" s="80"/>
      <c r="VUG121" s="79"/>
      <c r="VUH121" s="80"/>
      <c r="VUI121" s="79"/>
      <c r="VUJ121" s="79"/>
      <c r="VUK121" s="79"/>
      <c r="VUL121" s="25"/>
      <c r="VUM121" s="26"/>
      <c r="VUN121" s="26"/>
      <c r="VUO121" s="26"/>
      <c r="VUP121" s="26"/>
      <c r="VUQ121" s="26"/>
      <c r="VUR121" s="26"/>
      <c r="VUS121" s="26"/>
      <c r="VUT121" s="81"/>
      <c r="VUU121" s="80"/>
      <c r="VUV121" s="80"/>
      <c r="VUW121" s="79"/>
      <c r="VUX121" s="80"/>
      <c r="VUY121" s="79"/>
      <c r="VUZ121" s="79"/>
      <c r="VVA121" s="79"/>
      <c r="VVB121" s="25"/>
      <c r="VVC121" s="26"/>
      <c r="VVD121" s="26"/>
      <c r="VVE121" s="26"/>
      <c r="VVF121" s="26"/>
      <c r="VVG121" s="26"/>
      <c r="VVH121" s="26"/>
      <c r="VVI121" s="26"/>
      <c r="VVJ121" s="81"/>
      <c r="VVK121" s="80"/>
      <c r="VVL121" s="80"/>
      <c r="VVM121" s="79"/>
      <c r="VVN121" s="80"/>
      <c r="VVO121" s="79"/>
      <c r="VVP121" s="79"/>
      <c r="VVQ121" s="79"/>
      <c r="VVR121" s="25"/>
      <c r="VVS121" s="26"/>
      <c r="VVT121" s="26"/>
      <c r="VVU121" s="26"/>
      <c r="VVV121" s="26"/>
      <c r="VVW121" s="26"/>
      <c r="VVX121" s="26"/>
      <c r="VVY121" s="26"/>
      <c r="VVZ121" s="81"/>
      <c r="VWA121" s="80"/>
      <c r="VWB121" s="80"/>
      <c r="VWC121" s="79"/>
      <c r="VWD121" s="80"/>
      <c r="VWE121" s="79"/>
      <c r="VWF121" s="79"/>
      <c r="VWG121" s="79"/>
      <c r="VWH121" s="25"/>
      <c r="VWI121" s="26"/>
      <c r="VWJ121" s="26"/>
      <c r="VWK121" s="26"/>
      <c r="VWL121" s="26"/>
      <c r="VWM121" s="26"/>
      <c r="VWN121" s="26"/>
      <c r="VWO121" s="26"/>
      <c r="VWP121" s="81"/>
      <c r="VWQ121" s="80"/>
      <c r="VWR121" s="80"/>
      <c r="VWS121" s="79"/>
      <c r="VWT121" s="80"/>
      <c r="VWU121" s="79"/>
      <c r="VWV121" s="79"/>
      <c r="VWW121" s="79"/>
      <c r="VWX121" s="25"/>
      <c r="VWY121" s="26"/>
      <c r="VWZ121" s="26"/>
      <c r="VXA121" s="26"/>
      <c r="VXB121" s="26"/>
      <c r="VXC121" s="26"/>
      <c r="VXD121" s="26"/>
      <c r="VXE121" s="26"/>
      <c r="VXF121" s="81"/>
      <c r="VXG121" s="80"/>
      <c r="VXH121" s="80"/>
      <c r="VXI121" s="79"/>
      <c r="VXJ121" s="80"/>
      <c r="VXK121" s="79"/>
      <c r="VXL121" s="79"/>
      <c r="VXM121" s="79"/>
      <c r="VXN121" s="25"/>
      <c r="VXO121" s="26"/>
      <c r="VXP121" s="26"/>
      <c r="VXQ121" s="26"/>
      <c r="VXR121" s="26"/>
      <c r="VXS121" s="26"/>
      <c r="VXT121" s="26"/>
      <c r="VXU121" s="26"/>
      <c r="VXV121" s="81"/>
      <c r="VXW121" s="80"/>
      <c r="VXX121" s="80"/>
      <c r="VXY121" s="79"/>
      <c r="VXZ121" s="80"/>
      <c r="VYA121" s="79"/>
      <c r="VYB121" s="79"/>
      <c r="VYC121" s="79"/>
      <c r="VYD121" s="25"/>
      <c r="VYE121" s="26"/>
      <c r="VYF121" s="26"/>
      <c r="VYG121" s="26"/>
      <c r="VYH121" s="26"/>
      <c r="VYI121" s="26"/>
      <c r="VYJ121" s="26"/>
      <c r="VYK121" s="26"/>
      <c r="VYL121" s="81"/>
      <c r="VYM121" s="80"/>
      <c r="VYN121" s="80"/>
      <c r="VYO121" s="79"/>
      <c r="VYP121" s="80"/>
      <c r="VYQ121" s="79"/>
      <c r="VYR121" s="79"/>
      <c r="VYS121" s="79"/>
      <c r="VYT121" s="25"/>
      <c r="VYU121" s="26"/>
      <c r="VYV121" s="26"/>
      <c r="VYW121" s="26"/>
      <c r="VYX121" s="26"/>
      <c r="VYY121" s="26"/>
      <c r="VYZ121" s="26"/>
      <c r="VZA121" s="26"/>
      <c r="VZB121" s="81"/>
      <c r="VZC121" s="80"/>
      <c r="VZD121" s="80"/>
      <c r="VZE121" s="79"/>
      <c r="VZF121" s="80"/>
      <c r="VZG121" s="79"/>
      <c r="VZH121" s="79"/>
      <c r="VZI121" s="79"/>
      <c r="VZJ121" s="25"/>
      <c r="VZK121" s="26"/>
      <c r="VZL121" s="26"/>
      <c r="VZM121" s="26"/>
      <c r="VZN121" s="26"/>
      <c r="VZO121" s="26"/>
      <c r="VZP121" s="26"/>
      <c r="VZQ121" s="26"/>
      <c r="VZR121" s="81"/>
      <c r="VZS121" s="80"/>
      <c r="VZT121" s="80"/>
      <c r="VZU121" s="79"/>
      <c r="VZV121" s="80"/>
      <c r="VZW121" s="79"/>
      <c r="VZX121" s="79"/>
      <c r="VZY121" s="79"/>
      <c r="VZZ121" s="25"/>
      <c r="WAA121" s="26"/>
      <c r="WAB121" s="26"/>
      <c r="WAC121" s="26"/>
      <c r="WAD121" s="26"/>
      <c r="WAE121" s="26"/>
      <c r="WAF121" s="26"/>
      <c r="WAG121" s="26"/>
      <c r="WAH121" s="81"/>
      <c r="WAI121" s="80"/>
      <c r="WAJ121" s="80"/>
      <c r="WAK121" s="79"/>
      <c r="WAL121" s="80"/>
      <c r="WAM121" s="79"/>
      <c r="WAN121" s="79"/>
      <c r="WAO121" s="79"/>
      <c r="WAP121" s="25"/>
      <c r="WAQ121" s="26"/>
      <c r="WAR121" s="26"/>
      <c r="WAS121" s="26"/>
      <c r="WAT121" s="26"/>
      <c r="WAU121" s="26"/>
      <c r="WAV121" s="26"/>
      <c r="WAW121" s="26"/>
      <c r="WAX121" s="81"/>
      <c r="WAY121" s="80"/>
      <c r="WAZ121" s="80"/>
      <c r="WBA121" s="79"/>
      <c r="WBB121" s="80"/>
      <c r="WBC121" s="79"/>
      <c r="WBD121" s="79"/>
      <c r="WBE121" s="79"/>
      <c r="WBF121" s="25"/>
      <c r="WBG121" s="26"/>
      <c r="WBH121" s="26"/>
      <c r="WBI121" s="26"/>
      <c r="WBJ121" s="26"/>
      <c r="WBK121" s="26"/>
      <c r="WBL121" s="26"/>
      <c r="WBM121" s="26"/>
      <c r="WBN121" s="81"/>
      <c r="WBO121" s="80"/>
      <c r="WBP121" s="80"/>
      <c r="WBQ121" s="79"/>
      <c r="WBR121" s="80"/>
      <c r="WBS121" s="79"/>
      <c r="WBT121" s="79"/>
      <c r="WBU121" s="79"/>
      <c r="WBV121" s="25"/>
      <c r="WBW121" s="26"/>
      <c r="WBX121" s="26"/>
      <c r="WBY121" s="26"/>
      <c r="WBZ121" s="26"/>
      <c r="WCA121" s="26"/>
      <c r="WCB121" s="26"/>
      <c r="WCC121" s="26"/>
      <c r="WCD121" s="81"/>
      <c r="WCE121" s="80"/>
      <c r="WCF121" s="80"/>
      <c r="WCG121" s="79"/>
      <c r="WCH121" s="80"/>
      <c r="WCI121" s="79"/>
      <c r="WCJ121" s="79"/>
      <c r="WCK121" s="79"/>
      <c r="WCL121" s="25"/>
      <c r="WCM121" s="26"/>
      <c r="WCN121" s="26"/>
      <c r="WCO121" s="26"/>
      <c r="WCP121" s="26"/>
      <c r="WCQ121" s="26"/>
      <c r="WCR121" s="26"/>
      <c r="WCS121" s="26"/>
      <c r="WCT121" s="81"/>
      <c r="WCU121" s="80"/>
      <c r="WCV121" s="80"/>
      <c r="WCW121" s="79"/>
      <c r="WCX121" s="80"/>
      <c r="WCY121" s="79"/>
      <c r="WCZ121" s="79"/>
      <c r="WDA121" s="79"/>
      <c r="WDB121" s="25"/>
      <c r="WDC121" s="26"/>
      <c r="WDD121" s="26"/>
      <c r="WDE121" s="26"/>
      <c r="WDF121" s="26"/>
      <c r="WDG121" s="26"/>
      <c r="WDH121" s="26"/>
      <c r="WDI121" s="26"/>
      <c r="WDJ121" s="81"/>
      <c r="WDK121" s="80"/>
      <c r="WDL121" s="80"/>
      <c r="WDM121" s="79"/>
      <c r="WDN121" s="80"/>
      <c r="WDO121" s="79"/>
      <c r="WDP121" s="79"/>
      <c r="WDQ121" s="79"/>
      <c r="WDR121" s="25"/>
      <c r="WDS121" s="26"/>
      <c r="WDT121" s="26"/>
      <c r="WDU121" s="26"/>
      <c r="WDV121" s="26"/>
      <c r="WDW121" s="26"/>
      <c r="WDX121" s="26"/>
      <c r="WDY121" s="26"/>
      <c r="WDZ121" s="81"/>
      <c r="WEA121" s="80"/>
      <c r="WEB121" s="80"/>
      <c r="WEC121" s="79"/>
      <c r="WED121" s="80"/>
      <c r="WEE121" s="79"/>
      <c r="WEF121" s="79"/>
      <c r="WEG121" s="79"/>
      <c r="WEH121" s="25"/>
      <c r="WEI121" s="26"/>
      <c r="WEJ121" s="26"/>
      <c r="WEK121" s="26"/>
      <c r="WEL121" s="26"/>
      <c r="WEM121" s="26"/>
      <c r="WEN121" s="26"/>
      <c r="WEO121" s="26"/>
      <c r="WEP121" s="81"/>
      <c r="WEQ121" s="80"/>
      <c r="WER121" s="80"/>
      <c r="WES121" s="79"/>
      <c r="WET121" s="80"/>
      <c r="WEU121" s="79"/>
      <c r="WEV121" s="79"/>
      <c r="WEW121" s="79"/>
      <c r="WEX121" s="25"/>
      <c r="WEY121" s="26"/>
      <c r="WEZ121" s="26"/>
      <c r="WFA121" s="26"/>
      <c r="WFB121" s="26"/>
      <c r="WFC121" s="26"/>
      <c r="WFD121" s="26"/>
      <c r="WFE121" s="26"/>
      <c r="WFF121" s="81"/>
      <c r="WFG121" s="80"/>
      <c r="WFH121" s="80"/>
      <c r="WFI121" s="79"/>
      <c r="WFJ121" s="80"/>
      <c r="WFK121" s="79"/>
      <c r="WFL121" s="79"/>
      <c r="WFM121" s="79"/>
      <c r="WFN121" s="25"/>
      <c r="WFO121" s="26"/>
      <c r="WFP121" s="26"/>
      <c r="WFQ121" s="26"/>
      <c r="WFR121" s="26"/>
      <c r="WFS121" s="26"/>
      <c r="WFT121" s="26"/>
      <c r="WFU121" s="26"/>
      <c r="WFV121" s="81"/>
      <c r="WFW121" s="80"/>
      <c r="WFX121" s="80"/>
      <c r="WFY121" s="79"/>
      <c r="WFZ121" s="80"/>
      <c r="WGA121" s="79"/>
      <c r="WGB121" s="79"/>
      <c r="WGC121" s="79"/>
      <c r="WGD121" s="25"/>
      <c r="WGE121" s="26"/>
      <c r="WGF121" s="26"/>
      <c r="WGG121" s="26"/>
      <c r="WGH121" s="26"/>
      <c r="WGI121" s="26"/>
      <c r="WGJ121" s="26"/>
      <c r="WGK121" s="26"/>
      <c r="WGL121" s="81"/>
      <c r="WGM121" s="80"/>
      <c r="WGN121" s="80"/>
      <c r="WGO121" s="79"/>
      <c r="WGP121" s="80"/>
      <c r="WGQ121" s="79"/>
      <c r="WGR121" s="79"/>
      <c r="WGS121" s="79"/>
      <c r="WGT121" s="25"/>
      <c r="WGU121" s="26"/>
      <c r="WGV121" s="26"/>
      <c r="WGW121" s="26"/>
      <c r="WGX121" s="26"/>
      <c r="WGY121" s="26"/>
      <c r="WGZ121" s="26"/>
      <c r="WHA121" s="26"/>
      <c r="WHB121" s="81"/>
      <c r="WHC121" s="80"/>
      <c r="WHD121" s="80"/>
      <c r="WHE121" s="79"/>
      <c r="WHF121" s="80"/>
      <c r="WHG121" s="79"/>
      <c r="WHH121" s="79"/>
      <c r="WHI121" s="79"/>
      <c r="WHJ121" s="25"/>
      <c r="WHK121" s="26"/>
      <c r="WHL121" s="26"/>
      <c r="WHM121" s="26"/>
      <c r="WHN121" s="26"/>
      <c r="WHO121" s="26"/>
      <c r="WHP121" s="26"/>
      <c r="WHQ121" s="26"/>
      <c r="WHR121" s="81"/>
      <c r="WHS121" s="80"/>
      <c r="WHT121" s="80"/>
      <c r="WHU121" s="79"/>
      <c r="WHV121" s="80"/>
      <c r="WHW121" s="79"/>
      <c r="WHX121" s="79"/>
      <c r="WHY121" s="79"/>
      <c r="WHZ121" s="25"/>
      <c r="WIA121" s="26"/>
      <c r="WIB121" s="26"/>
      <c r="WIC121" s="26"/>
      <c r="WID121" s="26"/>
      <c r="WIE121" s="26"/>
      <c r="WIF121" s="26"/>
      <c r="WIG121" s="26"/>
      <c r="WIH121" s="81"/>
      <c r="WII121" s="80"/>
      <c r="WIJ121" s="80"/>
      <c r="WIK121" s="79"/>
      <c r="WIL121" s="80"/>
      <c r="WIM121" s="79"/>
      <c r="WIN121" s="79"/>
      <c r="WIO121" s="79"/>
      <c r="WIP121" s="25"/>
      <c r="WIQ121" s="26"/>
      <c r="WIR121" s="26"/>
      <c r="WIS121" s="26"/>
      <c r="WIT121" s="26"/>
      <c r="WIU121" s="26"/>
      <c r="WIV121" s="26"/>
      <c r="WIW121" s="26"/>
      <c r="WIX121" s="81"/>
      <c r="WIY121" s="80"/>
      <c r="WIZ121" s="80"/>
      <c r="WJA121" s="79"/>
      <c r="WJB121" s="80"/>
      <c r="WJC121" s="79"/>
      <c r="WJD121" s="79"/>
      <c r="WJE121" s="79"/>
      <c r="WJF121" s="25"/>
      <c r="WJG121" s="26"/>
      <c r="WJH121" s="26"/>
      <c r="WJI121" s="26"/>
      <c r="WJJ121" s="26"/>
      <c r="WJK121" s="26"/>
      <c r="WJL121" s="26"/>
      <c r="WJM121" s="26"/>
      <c r="WJN121" s="81"/>
      <c r="WJO121" s="80"/>
      <c r="WJP121" s="80"/>
      <c r="WJQ121" s="79"/>
      <c r="WJR121" s="80"/>
      <c r="WJS121" s="79"/>
      <c r="WJT121" s="79"/>
      <c r="WJU121" s="79"/>
      <c r="WJV121" s="25"/>
      <c r="WJW121" s="26"/>
      <c r="WJX121" s="26"/>
      <c r="WJY121" s="26"/>
      <c r="WJZ121" s="26"/>
      <c r="WKA121" s="26"/>
      <c r="WKB121" s="26"/>
      <c r="WKC121" s="26"/>
      <c r="WKD121" s="81"/>
      <c r="WKE121" s="80"/>
      <c r="WKF121" s="80"/>
      <c r="WKG121" s="79"/>
      <c r="WKH121" s="80"/>
      <c r="WKI121" s="79"/>
      <c r="WKJ121" s="79"/>
      <c r="WKK121" s="79"/>
      <c r="WKL121" s="25"/>
      <c r="WKM121" s="26"/>
      <c r="WKN121" s="26"/>
      <c r="WKO121" s="26"/>
      <c r="WKP121" s="26"/>
      <c r="WKQ121" s="26"/>
      <c r="WKR121" s="26"/>
      <c r="WKS121" s="26"/>
      <c r="WKT121" s="81"/>
      <c r="WKU121" s="80"/>
      <c r="WKV121" s="80"/>
      <c r="WKW121" s="79"/>
      <c r="WKX121" s="80"/>
      <c r="WKY121" s="79"/>
      <c r="WKZ121" s="79"/>
      <c r="WLA121" s="79"/>
      <c r="WLB121" s="25"/>
      <c r="WLC121" s="26"/>
      <c r="WLD121" s="26"/>
      <c r="WLE121" s="26"/>
      <c r="WLF121" s="26"/>
      <c r="WLG121" s="26"/>
      <c r="WLH121" s="26"/>
      <c r="WLI121" s="26"/>
      <c r="WLJ121" s="81"/>
      <c r="WLK121" s="80"/>
      <c r="WLL121" s="80"/>
      <c r="WLM121" s="79"/>
      <c r="WLN121" s="80"/>
      <c r="WLO121" s="79"/>
      <c r="WLP121" s="79"/>
      <c r="WLQ121" s="79"/>
      <c r="WLR121" s="25"/>
      <c r="WLS121" s="26"/>
      <c r="WLT121" s="26"/>
      <c r="WLU121" s="26"/>
      <c r="WLV121" s="26"/>
      <c r="WLW121" s="26"/>
      <c r="WLX121" s="26"/>
      <c r="WLY121" s="26"/>
      <c r="WLZ121" s="81"/>
      <c r="WMA121" s="80"/>
      <c r="WMB121" s="80"/>
      <c r="WMC121" s="79"/>
      <c r="WMD121" s="80"/>
      <c r="WME121" s="79"/>
      <c r="WMF121" s="79"/>
      <c r="WMG121" s="79"/>
      <c r="WMH121" s="25"/>
      <c r="WMI121" s="26"/>
      <c r="WMJ121" s="26"/>
      <c r="WMK121" s="26"/>
      <c r="WML121" s="26"/>
      <c r="WMM121" s="26"/>
      <c r="WMN121" s="26"/>
      <c r="WMO121" s="26"/>
      <c r="WMP121" s="81"/>
      <c r="WMQ121" s="80"/>
      <c r="WMR121" s="80"/>
      <c r="WMS121" s="79"/>
      <c r="WMT121" s="80"/>
      <c r="WMU121" s="79"/>
      <c r="WMV121" s="79"/>
      <c r="WMW121" s="79"/>
      <c r="WMX121" s="25"/>
      <c r="WMY121" s="26"/>
      <c r="WMZ121" s="26"/>
      <c r="WNA121" s="26"/>
      <c r="WNB121" s="26"/>
      <c r="WNC121" s="26"/>
      <c r="WND121" s="26"/>
      <c r="WNE121" s="26"/>
      <c r="WNF121" s="81"/>
      <c r="WNG121" s="80"/>
      <c r="WNH121" s="80"/>
      <c r="WNI121" s="79"/>
      <c r="WNJ121" s="80"/>
      <c r="WNK121" s="79"/>
      <c r="WNL121" s="79"/>
      <c r="WNM121" s="79"/>
      <c r="WNN121" s="25"/>
      <c r="WNO121" s="26"/>
      <c r="WNP121" s="26"/>
      <c r="WNQ121" s="26"/>
      <c r="WNR121" s="26"/>
      <c r="WNS121" s="26"/>
      <c r="WNT121" s="26"/>
      <c r="WNU121" s="26"/>
      <c r="WNV121" s="81"/>
      <c r="WNW121" s="80"/>
      <c r="WNX121" s="80"/>
      <c r="WNY121" s="79"/>
      <c r="WNZ121" s="80"/>
      <c r="WOA121" s="79"/>
      <c r="WOB121" s="79"/>
      <c r="WOC121" s="79"/>
      <c r="WOD121" s="25"/>
      <c r="WOE121" s="26"/>
      <c r="WOF121" s="26"/>
      <c r="WOG121" s="26"/>
      <c r="WOH121" s="26"/>
      <c r="WOI121" s="26"/>
      <c r="WOJ121" s="26"/>
      <c r="WOK121" s="26"/>
      <c r="WOL121" s="81"/>
      <c r="WOM121" s="80"/>
      <c r="WON121" s="80"/>
      <c r="WOO121" s="79"/>
      <c r="WOP121" s="80"/>
      <c r="WOQ121" s="79"/>
      <c r="WOR121" s="79"/>
      <c r="WOS121" s="79"/>
      <c r="WOT121" s="25"/>
      <c r="WOU121" s="26"/>
      <c r="WOV121" s="26"/>
      <c r="WOW121" s="26"/>
      <c r="WOX121" s="26"/>
      <c r="WOY121" s="26"/>
      <c r="WOZ121" s="26"/>
      <c r="WPA121" s="26"/>
      <c r="WPB121" s="81"/>
      <c r="WPC121" s="80"/>
      <c r="WPD121" s="80"/>
      <c r="WPE121" s="79"/>
      <c r="WPF121" s="80"/>
      <c r="WPG121" s="79"/>
      <c r="WPH121" s="79"/>
      <c r="WPI121" s="79"/>
      <c r="WPJ121" s="25"/>
      <c r="WPK121" s="26"/>
      <c r="WPL121" s="26"/>
      <c r="WPM121" s="26"/>
      <c r="WPN121" s="26"/>
      <c r="WPO121" s="26"/>
      <c r="WPP121" s="26"/>
      <c r="WPQ121" s="26"/>
      <c r="WPR121" s="81"/>
      <c r="WPS121" s="80"/>
      <c r="WPT121" s="80"/>
      <c r="WPU121" s="79"/>
      <c r="WPV121" s="80"/>
      <c r="WPW121" s="79"/>
      <c r="WPX121" s="79"/>
      <c r="WPY121" s="79"/>
      <c r="WPZ121" s="25"/>
      <c r="WQA121" s="26"/>
      <c r="WQB121" s="26"/>
      <c r="WQC121" s="26"/>
      <c r="WQD121" s="26"/>
      <c r="WQE121" s="26"/>
      <c r="WQF121" s="26"/>
      <c r="WQG121" s="26"/>
      <c r="WQH121" s="81"/>
      <c r="WQI121" s="80"/>
      <c r="WQJ121" s="80"/>
      <c r="WQK121" s="79"/>
      <c r="WQL121" s="80"/>
      <c r="WQM121" s="79"/>
      <c r="WQN121" s="79"/>
      <c r="WQO121" s="79"/>
      <c r="WQP121" s="25"/>
      <c r="WQQ121" s="26"/>
      <c r="WQR121" s="26"/>
      <c r="WQS121" s="26"/>
      <c r="WQT121" s="26"/>
      <c r="WQU121" s="26"/>
      <c r="WQV121" s="26"/>
      <c r="WQW121" s="26"/>
      <c r="WQX121" s="81"/>
      <c r="WQY121" s="80"/>
      <c r="WQZ121" s="80"/>
      <c r="WRA121" s="79"/>
      <c r="WRB121" s="80"/>
      <c r="WRC121" s="79"/>
      <c r="WRD121" s="79"/>
      <c r="WRE121" s="79"/>
      <c r="WRF121" s="25"/>
      <c r="WRG121" s="26"/>
      <c r="WRH121" s="26"/>
      <c r="WRI121" s="26"/>
      <c r="WRJ121" s="26"/>
      <c r="WRK121" s="26"/>
      <c r="WRL121" s="26"/>
      <c r="WRM121" s="26"/>
      <c r="WRN121" s="81"/>
      <c r="WRO121" s="80"/>
      <c r="WRP121" s="80"/>
      <c r="WRQ121" s="79"/>
      <c r="WRR121" s="80"/>
      <c r="WRS121" s="79"/>
      <c r="WRT121" s="79"/>
      <c r="WRU121" s="79"/>
      <c r="WRV121" s="25"/>
      <c r="WRW121" s="26"/>
      <c r="WRX121" s="26"/>
      <c r="WRY121" s="26"/>
      <c r="WRZ121" s="26"/>
      <c r="WSA121" s="26"/>
      <c r="WSB121" s="26"/>
      <c r="WSC121" s="26"/>
      <c r="WSD121" s="81"/>
      <c r="WSE121" s="80"/>
      <c r="WSF121" s="80"/>
      <c r="WSG121" s="79"/>
      <c r="WSH121" s="80"/>
      <c r="WSI121" s="79"/>
      <c r="WSJ121" s="79"/>
      <c r="WSK121" s="79"/>
      <c r="WSL121" s="25"/>
      <c r="WSM121" s="26"/>
      <c r="WSN121" s="26"/>
      <c r="WSO121" s="26"/>
      <c r="WSP121" s="26"/>
      <c r="WSQ121" s="26"/>
      <c r="WSR121" s="26"/>
      <c r="WSS121" s="26"/>
      <c r="WST121" s="81"/>
      <c r="WSU121" s="80"/>
      <c r="WSV121" s="80"/>
      <c r="WSW121" s="79"/>
      <c r="WSX121" s="80"/>
      <c r="WSY121" s="79"/>
      <c r="WSZ121" s="79"/>
      <c r="WTA121" s="79"/>
      <c r="WTB121" s="25"/>
      <c r="WTC121" s="26"/>
      <c r="WTD121" s="26"/>
      <c r="WTE121" s="26"/>
      <c r="WTF121" s="26"/>
      <c r="WTG121" s="26"/>
      <c r="WTH121" s="26"/>
      <c r="WTI121" s="26"/>
      <c r="WTJ121" s="81"/>
      <c r="WTK121" s="80"/>
      <c r="WTL121" s="80"/>
      <c r="WTM121" s="79"/>
      <c r="WTN121" s="80"/>
      <c r="WTO121" s="79"/>
      <c r="WTP121" s="79"/>
      <c r="WTQ121" s="79"/>
      <c r="WTR121" s="25"/>
      <c r="WTS121" s="26"/>
      <c r="WTT121" s="26"/>
      <c r="WTU121" s="26"/>
      <c r="WTV121" s="26"/>
      <c r="WTW121" s="26"/>
      <c r="WTX121" s="26"/>
      <c r="WTY121" s="26"/>
      <c r="WTZ121" s="81"/>
      <c r="WUA121" s="80"/>
      <c r="WUB121" s="80"/>
      <c r="WUC121" s="79"/>
      <c r="WUD121" s="80"/>
      <c r="WUE121" s="79"/>
      <c r="WUF121" s="79"/>
      <c r="WUG121" s="79"/>
      <c r="WUH121" s="25"/>
      <c r="WUI121" s="26"/>
      <c r="WUJ121" s="26"/>
      <c r="WUK121" s="26"/>
      <c r="WUL121" s="26"/>
      <c r="WUM121" s="26"/>
      <c r="WUN121" s="26"/>
      <c r="WUO121" s="26"/>
      <c r="WUP121" s="81"/>
      <c r="WUQ121" s="80"/>
      <c r="WUR121" s="80"/>
      <c r="WUS121" s="79"/>
      <c r="WUT121" s="80"/>
      <c r="WUU121" s="79"/>
      <c r="WUV121" s="79"/>
      <c r="WUW121" s="79"/>
      <c r="WUX121" s="25"/>
      <c r="WUY121" s="26"/>
      <c r="WUZ121" s="26"/>
      <c r="WVA121" s="26"/>
      <c r="WVB121" s="26"/>
      <c r="WVC121" s="26"/>
      <c r="WVD121" s="26"/>
      <c r="WVE121" s="26"/>
      <c r="WVF121" s="81"/>
      <c r="WVG121" s="80"/>
      <c r="WVH121" s="80"/>
      <c r="WVI121" s="79"/>
      <c r="WVJ121" s="80"/>
      <c r="WVK121" s="79"/>
      <c r="WVL121" s="79"/>
      <c r="WVM121" s="79"/>
      <c r="WVN121" s="25"/>
      <c r="WVO121" s="26"/>
      <c r="WVP121" s="26"/>
      <c r="WVQ121" s="26"/>
      <c r="WVR121" s="26"/>
      <c r="WVS121" s="26"/>
      <c r="WVT121" s="26"/>
      <c r="WVU121" s="26"/>
      <c r="WVV121" s="81"/>
      <c r="WVW121" s="80"/>
      <c r="WVX121" s="80"/>
      <c r="WVY121" s="79"/>
      <c r="WVZ121" s="80"/>
      <c r="WWA121" s="79"/>
      <c r="WWB121" s="79"/>
      <c r="WWC121" s="79"/>
      <c r="WWD121" s="25"/>
      <c r="WWE121" s="26"/>
      <c r="WWF121" s="26"/>
      <c r="WWG121" s="26"/>
      <c r="WWH121" s="26"/>
      <c r="WWI121" s="26"/>
      <c r="WWJ121" s="26"/>
      <c r="WWK121" s="26"/>
      <c r="WWL121" s="81"/>
      <c r="WWM121" s="80"/>
      <c r="WWN121" s="80"/>
      <c r="WWO121" s="79"/>
      <c r="WWP121" s="80"/>
      <c r="WWQ121" s="79"/>
      <c r="WWR121" s="79"/>
      <c r="WWS121" s="79"/>
      <c r="WWT121" s="25"/>
      <c r="WWU121" s="26"/>
      <c r="WWV121" s="26"/>
      <c r="WWW121" s="26"/>
      <c r="WWX121" s="26"/>
      <c r="WWY121" s="26"/>
      <c r="WWZ121" s="26"/>
      <c r="WXA121" s="26"/>
      <c r="WXB121" s="81"/>
      <c r="WXC121" s="80"/>
      <c r="WXD121" s="80"/>
      <c r="WXE121" s="79"/>
      <c r="WXF121" s="80"/>
      <c r="WXG121" s="79"/>
      <c r="WXH121" s="79"/>
      <c r="WXI121" s="79"/>
      <c r="WXJ121" s="25"/>
      <c r="WXK121" s="26"/>
      <c r="WXL121" s="26"/>
      <c r="WXM121" s="26"/>
      <c r="WXN121" s="26"/>
      <c r="WXO121" s="26"/>
      <c r="WXP121" s="26"/>
      <c r="WXQ121" s="26"/>
      <c r="WXR121" s="81"/>
      <c r="WXS121" s="80"/>
      <c r="WXT121" s="80"/>
      <c r="WXU121" s="79"/>
      <c r="WXV121" s="80"/>
      <c r="WXW121" s="79"/>
      <c r="WXX121" s="79"/>
      <c r="WXY121" s="79"/>
      <c r="WXZ121" s="25"/>
      <c r="WYA121" s="26"/>
      <c r="WYB121" s="26"/>
      <c r="WYC121" s="26"/>
      <c r="WYD121" s="26"/>
      <c r="WYE121" s="26"/>
      <c r="WYF121" s="26"/>
      <c r="WYG121" s="26"/>
      <c r="WYH121" s="81"/>
      <c r="WYI121" s="80"/>
      <c r="WYJ121" s="80"/>
      <c r="WYK121" s="79"/>
      <c r="WYL121" s="80"/>
      <c r="WYM121" s="79"/>
      <c r="WYN121" s="79"/>
      <c r="WYO121" s="79"/>
      <c r="WYP121" s="25"/>
      <c r="WYQ121" s="26"/>
      <c r="WYR121" s="26"/>
      <c r="WYS121" s="26"/>
      <c r="WYT121" s="26"/>
      <c r="WYU121" s="26"/>
      <c r="WYV121" s="26"/>
      <c r="WYW121" s="26"/>
      <c r="WYX121" s="81"/>
      <c r="WYY121" s="80"/>
      <c r="WYZ121" s="80"/>
      <c r="WZA121" s="79"/>
      <c r="WZB121" s="80"/>
      <c r="WZC121" s="79"/>
      <c r="WZD121" s="79"/>
      <c r="WZE121" s="79"/>
      <c r="WZF121" s="25"/>
      <c r="WZG121" s="26"/>
      <c r="WZH121" s="26"/>
      <c r="WZI121" s="26"/>
      <c r="WZJ121" s="26"/>
      <c r="WZK121" s="26"/>
      <c r="WZL121" s="26"/>
      <c r="WZM121" s="26"/>
      <c r="WZN121" s="81"/>
      <c r="WZO121" s="80"/>
      <c r="WZP121" s="80"/>
      <c r="WZQ121" s="79"/>
      <c r="WZR121" s="80"/>
      <c r="WZS121" s="79"/>
      <c r="WZT121" s="79"/>
      <c r="WZU121" s="79"/>
      <c r="WZV121" s="25"/>
      <c r="WZW121" s="26"/>
      <c r="WZX121" s="26"/>
      <c r="WZY121" s="26"/>
      <c r="WZZ121" s="26"/>
      <c r="XAA121" s="26"/>
      <c r="XAB121" s="26"/>
      <c r="XAC121" s="26"/>
      <c r="XAD121" s="81"/>
      <c r="XAE121" s="80"/>
      <c r="XAF121" s="80"/>
      <c r="XAG121" s="79"/>
      <c r="XAH121" s="80"/>
      <c r="XAI121" s="79"/>
      <c r="XAJ121" s="79"/>
      <c r="XAK121" s="79"/>
      <c r="XAL121" s="25"/>
      <c r="XAM121" s="26"/>
      <c r="XAN121" s="26"/>
      <c r="XAO121" s="26"/>
      <c r="XAP121" s="26"/>
      <c r="XAQ121" s="26"/>
      <c r="XAR121" s="26"/>
      <c r="XAS121" s="26"/>
      <c r="XAT121" s="81"/>
      <c r="XAU121" s="80"/>
      <c r="XAV121" s="80"/>
      <c r="XAW121" s="79"/>
      <c r="XAX121" s="80"/>
      <c r="XAY121" s="79"/>
      <c r="XAZ121" s="79"/>
      <c r="XBA121" s="79"/>
      <c r="XBB121" s="25"/>
      <c r="XBC121" s="26"/>
      <c r="XBD121" s="26"/>
      <c r="XBE121" s="26"/>
      <c r="XBF121" s="26"/>
      <c r="XBG121" s="26"/>
      <c r="XBH121" s="26"/>
      <c r="XBI121" s="26"/>
      <c r="XBJ121" s="81"/>
      <c r="XBK121" s="80"/>
      <c r="XBL121" s="80"/>
      <c r="XBM121" s="79"/>
      <c r="XBN121" s="80"/>
      <c r="XBO121" s="79"/>
      <c r="XBP121" s="79"/>
      <c r="XBQ121" s="79"/>
      <c r="XBR121" s="25"/>
      <c r="XBS121" s="26"/>
      <c r="XBT121" s="26"/>
      <c r="XBU121" s="26"/>
      <c r="XBV121" s="26"/>
      <c r="XBW121" s="26"/>
      <c r="XBX121" s="26"/>
      <c r="XBY121" s="26"/>
      <c r="XBZ121" s="81"/>
      <c r="XCA121" s="80"/>
      <c r="XCB121" s="80"/>
      <c r="XCC121" s="79"/>
      <c r="XCD121" s="80"/>
      <c r="XCE121" s="79"/>
      <c r="XCF121" s="79"/>
      <c r="XCG121" s="79"/>
      <c r="XCH121" s="25"/>
      <c r="XCI121" s="26"/>
      <c r="XCJ121" s="26"/>
      <c r="XCK121" s="26"/>
      <c r="XCL121" s="26"/>
      <c r="XCM121" s="26"/>
      <c r="XCN121" s="26"/>
      <c r="XCO121" s="26"/>
      <c r="XCP121" s="81"/>
      <c r="XCQ121" s="80"/>
      <c r="XCR121" s="80"/>
      <c r="XCS121" s="79"/>
      <c r="XCT121" s="80"/>
      <c r="XCU121" s="79"/>
      <c r="XCV121" s="79"/>
      <c r="XCW121" s="79"/>
      <c r="XCX121" s="25"/>
      <c r="XCY121" s="26"/>
      <c r="XCZ121" s="26"/>
      <c r="XDA121" s="26"/>
      <c r="XDB121" s="26"/>
      <c r="XDC121" s="26"/>
      <c r="XDD121" s="26"/>
      <c r="XDE121" s="26"/>
      <c r="XDF121" s="81"/>
      <c r="XDG121" s="80"/>
      <c r="XDH121" s="80"/>
      <c r="XDI121" s="79"/>
      <c r="XDJ121" s="80"/>
      <c r="XDK121" s="79"/>
      <c r="XDL121" s="79"/>
      <c r="XDM121" s="79"/>
      <c r="XDN121" s="25"/>
      <c r="XDO121" s="26"/>
      <c r="XDP121" s="26"/>
      <c r="XDQ121" s="26"/>
      <c r="XDR121" s="26"/>
      <c r="XDS121" s="26"/>
      <c r="XDT121" s="26"/>
      <c r="XDU121" s="26"/>
      <c r="XDV121" s="81"/>
      <c r="XDW121" s="80"/>
      <c r="XDX121" s="80"/>
      <c r="XDY121" s="79"/>
      <c r="XDZ121" s="80"/>
      <c r="XEA121" s="79"/>
      <c r="XEB121" s="79"/>
      <c r="XEC121" s="79"/>
      <c r="XED121" s="25"/>
      <c r="XEE121" s="26"/>
      <c r="XEF121" s="26"/>
      <c r="XEG121" s="26"/>
      <c r="XEH121" s="26"/>
      <c r="XEI121" s="26"/>
      <c r="XEJ121" s="26"/>
      <c r="XEK121" s="26"/>
      <c r="XEL121" s="81"/>
      <c r="XEM121" s="80"/>
      <c r="XEN121" s="80"/>
      <c r="XEO121" s="79"/>
      <c r="XEP121" s="80"/>
      <c r="XEQ121" s="79"/>
      <c r="XER121" s="79"/>
      <c r="XES121" s="79"/>
      <c r="XET121" s="25"/>
      <c r="XEU121" s="26"/>
      <c r="XEV121" s="26"/>
      <c r="XEW121" s="26"/>
      <c r="XEX121" s="26"/>
      <c r="XEY121" s="26"/>
      <c r="XEZ121" s="26"/>
      <c r="XFA121" s="26"/>
      <c r="XFB121" s="81"/>
      <c r="XFC121" s="80"/>
    </row>
    <row r="122" spans="1:16383" s="4" customFormat="1" x14ac:dyDescent="0.25">
      <c r="A122" s="19"/>
      <c r="B122" s="12"/>
      <c r="C122" s="19"/>
      <c r="D122" s="12"/>
      <c r="E122" s="12"/>
      <c r="F122" s="12"/>
      <c r="G122" s="20"/>
      <c r="H122" s="21"/>
      <c r="I122" s="21"/>
      <c r="J122" s="21"/>
      <c r="K122" s="21"/>
      <c r="L122" s="21"/>
      <c r="M122" s="21"/>
      <c r="N122" s="21"/>
      <c r="O122" s="22"/>
      <c r="P122" s="19"/>
      <c r="Q122" s="23"/>
      <c r="R122" s="24"/>
      <c r="S122" s="24"/>
      <c r="T122" s="24"/>
      <c r="U122" s="24"/>
      <c r="V122" s="25"/>
      <c r="W122" s="26"/>
      <c r="X122" s="26"/>
      <c r="Y122" s="26"/>
      <c r="Z122" s="26"/>
      <c r="AA122" s="26"/>
      <c r="AB122" s="26"/>
      <c r="AC122" s="26"/>
      <c r="AD122" s="27"/>
      <c r="AE122" s="23"/>
      <c r="AF122" s="23"/>
      <c r="AG122" s="24"/>
      <c r="AH122" s="23"/>
      <c r="AI122" s="24"/>
      <c r="AJ122" s="24"/>
      <c r="AK122" s="24"/>
      <c r="AL122" s="25"/>
      <c r="AM122" s="26"/>
      <c r="AN122" s="26"/>
      <c r="AO122" s="26"/>
      <c r="AP122" s="26"/>
      <c r="AQ122" s="26"/>
      <c r="AR122" s="26"/>
      <c r="AS122" s="26"/>
      <c r="AT122" s="27"/>
      <c r="AU122" s="23"/>
      <c r="AV122" s="23"/>
      <c r="AW122" s="24"/>
      <c r="AX122" s="23"/>
      <c r="AY122" s="24"/>
      <c r="AZ122" s="24"/>
      <c r="BA122" s="24"/>
      <c r="BB122" s="25"/>
      <c r="BC122" s="26"/>
      <c r="BD122" s="26"/>
      <c r="BE122" s="26"/>
      <c r="BF122" s="26"/>
      <c r="BG122" s="26"/>
      <c r="BH122" s="26"/>
      <c r="BI122" s="26"/>
      <c r="BJ122" s="27"/>
      <c r="BK122" s="23"/>
      <c r="BL122" s="23"/>
      <c r="BM122" s="24"/>
      <c r="BN122" s="23"/>
      <c r="BO122" s="24"/>
      <c r="BP122" s="24"/>
      <c r="BQ122" s="24"/>
      <c r="BR122" s="25"/>
      <c r="BS122" s="26"/>
      <c r="BT122" s="26"/>
      <c r="BU122" s="26"/>
      <c r="BV122" s="26"/>
      <c r="BW122" s="26"/>
      <c r="BX122" s="26"/>
      <c r="BY122" s="26"/>
      <c r="BZ122" s="27"/>
      <c r="CA122" s="23"/>
      <c r="CB122" s="23"/>
      <c r="CC122" s="24"/>
      <c r="CD122" s="23"/>
      <c r="CE122" s="24"/>
      <c r="CF122" s="24"/>
      <c r="CG122" s="24"/>
      <c r="CH122" s="25"/>
      <c r="CI122" s="26"/>
      <c r="CJ122" s="26"/>
      <c r="CK122" s="26"/>
      <c r="CL122" s="26"/>
      <c r="CM122" s="26"/>
      <c r="CN122" s="26"/>
      <c r="CO122" s="26"/>
      <c r="CP122" s="27"/>
      <c r="CQ122" s="23"/>
      <c r="CR122" s="23"/>
      <c r="CS122" s="24"/>
      <c r="CT122" s="23"/>
      <c r="CU122" s="24"/>
      <c r="CV122" s="24"/>
      <c r="CW122" s="24"/>
      <c r="CX122" s="25"/>
      <c r="CY122" s="26"/>
      <c r="CZ122" s="26"/>
      <c r="DA122" s="26"/>
      <c r="DB122" s="26"/>
      <c r="DC122" s="26"/>
      <c r="DD122" s="26"/>
      <c r="DE122" s="26"/>
      <c r="DF122" s="81"/>
      <c r="DG122" s="80"/>
      <c r="DH122" s="80"/>
      <c r="DI122" s="79"/>
      <c r="DJ122" s="80"/>
      <c r="DK122" s="79"/>
      <c r="DL122" s="79"/>
      <c r="DM122" s="79"/>
      <c r="DN122" s="25"/>
      <c r="DO122" s="26"/>
      <c r="DP122" s="26"/>
      <c r="DQ122" s="26"/>
      <c r="DR122" s="26"/>
      <c r="DS122" s="26"/>
      <c r="DT122" s="26"/>
      <c r="DU122" s="26"/>
      <c r="DV122" s="81"/>
      <c r="DW122" s="80"/>
      <c r="DX122" s="80"/>
      <c r="DY122" s="79"/>
      <c r="DZ122" s="80"/>
      <c r="EA122" s="79"/>
      <c r="EB122" s="79"/>
      <c r="EC122" s="79"/>
      <c r="ED122" s="25"/>
      <c r="EE122" s="26"/>
      <c r="EF122" s="26"/>
      <c r="EG122" s="26"/>
      <c r="EH122" s="26"/>
      <c r="EI122" s="26"/>
      <c r="EJ122" s="26"/>
      <c r="EK122" s="26"/>
      <c r="EL122" s="81"/>
      <c r="EM122" s="80"/>
      <c r="EN122" s="80"/>
      <c r="EO122" s="79"/>
      <c r="EP122" s="80"/>
      <c r="EQ122" s="79"/>
      <c r="ER122" s="79"/>
      <c r="ES122" s="79"/>
      <c r="ET122" s="25"/>
      <c r="EU122" s="26"/>
      <c r="EV122" s="26"/>
      <c r="EW122" s="26"/>
      <c r="EX122" s="26"/>
      <c r="EY122" s="26"/>
      <c r="EZ122" s="26"/>
      <c r="FA122" s="26"/>
      <c r="FB122" s="81"/>
      <c r="FC122" s="80"/>
      <c r="FD122" s="80"/>
      <c r="FE122" s="79"/>
      <c r="FF122" s="80"/>
      <c r="FG122" s="79"/>
      <c r="FH122" s="79"/>
      <c r="FI122" s="79"/>
      <c r="FJ122" s="25"/>
      <c r="FK122" s="26"/>
      <c r="FL122" s="26"/>
      <c r="FM122" s="26"/>
      <c r="FN122" s="26"/>
      <c r="FO122" s="26"/>
      <c r="FP122" s="26"/>
      <c r="FQ122" s="26"/>
      <c r="FR122" s="81"/>
      <c r="FS122" s="80"/>
      <c r="FT122" s="80"/>
      <c r="FU122" s="79"/>
      <c r="FV122" s="80"/>
      <c r="FW122" s="79"/>
      <c r="FX122" s="79"/>
      <c r="FY122" s="79"/>
      <c r="FZ122" s="25"/>
      <c r="GA122" s="26"/>
      <c r="GB122" s="26"/>
      <c r="GC122" s="26"/>
      <c r="GD122" s="26"/>
      <c r="GE122" s="26"/>
      <c r="GF122" s="26"/>
      <c r="GG122" s="26"/>
      <c r="GH122" s="81"/>
      <c r="GI122" s="80"/>
      <c r="GJ122" s="80"/>
      <c r="GK122" s="79"/>
      <c r="GL122" s="80"/>
      <c r="GM122" s="79"/>
      <c r="GN122" s="79"/>
      <c r="GO122" s="79"/>
      <c r="GP122" s="25"/>
      <c r="GQ122" s="26"/>
      <c r="GR122" s="26"/>
      <c r="GS122" s="26"/>
      <c r="GT122" s="26"/>
      <c r="GU122" s="26"/>
      <c r="GV122" s="26"/>
      <c r="GW122" s="26"/>
      <c r="GX122" s="81"/>
      <c r="GY122" s="80"/>
      <c r="GZ122" s="80"/>
      <c r="HA122" s="79"/>
      <c r="HB122" s="80"/>
      <c r="HC122" s="79"/>
      <c r="HD122" s="79"/>
      <c r="HE122" s="79"/>
      <c r="HF122" s="25"/>
      <c r="HG122" s="26"/>
      <c r="HH122" s="26"/>
      <c r="HI122" s="26"/>
      <c r="HJ122" s="26"/>
      <c r="HK122" s="26"/>
      <c r="HL122" s="26"/>
      <c r="HM122" s="26"/>
      <c r="HN122" s="81"/>
      <c r="HO122" s="80"/>
      <c r="HP122" s="80"/>
      <c r="HQ122" s="79"/>
      <c r="HR122" s="80"/>
      <c r="HS122" s="79"/>
      <c r="HT122" s="79"/>
      <c r="HU122" s="79"/>
      <c r="HV122" s="25"/>
      <c r="HW122" s="26"/>
      <c r="HX122" s="26"/>
      <c r="HY122" s="26"/>
      <c r="HZ122" s="26"/>
      <c r="IA122" s="26"/>
      <c r="IB122" s="26"/>
      <c r="IC122" s="26"/>
      <c r="ID122" s="81"/>
      <c r="IE122" s="80"/>
      <c r="IF122" s="80"/>
      <c r="IG122" s="79"/>
      <c r="IH122" s="80"/>
      <c r="II122" s="79"/>
      <c r="IJ122" s="79"/>
      <c r="IK122" s="79"/>
      <c r="IL122" s="25"/>
      <c r="IM122" s="26"/>
      <c r="IN122" s="26"/>
      <c r="IO122" s="26"/>
      <c r="IP122" s="26"/>
      <c r="IQ122" s="26"/>
      <c r="IR122" s="26"/>
      <c r="IS122" s="26"/>
      <c r="IT122" s="81"/>
      <c r="IU122" s="80"/>
      <c r="IV122" s="80"/>
      <c r="IW122" s="79"/>
      <c r="IX122" s="80"/>
      <c r="IY122" s="79"/>
      <c r="IZ122" s="79"/>
      <c r="JA122" s="79"/>
      <c r="JB122" s="25"/>
      <c r="JC122" s="26"/>
      <c r="JD122" s="26"/>
      <c r="JE122" s="26"/>
      <c r="JF122" s="26"/>
      <c r="JG122" s="26"/>
      <c r="JH122" s="26"/>
      <c r="JI122" s="26"/>
      <c r="JJ122" s="81"/>
      <c r="JK122" s="80"/>
      <c r="JL122" s="80"/>
      <c r="JM122" s="79"/>
      <c r="JN122" s="80"/>
      <c r="JO122" s="79"/>
      <c r="JP122" s="79"/>
      <c r="JQ122" s="79"/>
      <c r="JR122" s="25"/>
      <c r="JS122" s="26"/>
      <c r="JT122" s="26"/>
      <c r="JU122" s="26"/>
      <c r="JV122" s="26"/>
      <c r="JW122" s="26"/>
      <c r="JX122" s="26"/>
      <c r="JY122" s="26"/>
      <c r="JZ122" s="81"/>
      <c r="KA122" s="80"/>
      <c r="KB122" s="80"/>
      <c r="KC122" s="79"/>
      <c r="KD122" s="80"/>
      <c r="KE122" s="79"/>
      <c r="KF122" s="79"/>
      <c r="KG122" s="79"/>
      <c r="KH122" s="25"/>
      <c r="KI122" s="26"/>
      <c r="KJ122" s="26"/>
      <c r="KK122" s="26"/>
      <c r="KL122" s="26"/>
      <c r="KM122" s="26"/>
      <c r="KN122" s="26"/>
      <c r="KO122" s="26"/>
      <c r="KP122" s="81"/>
      <c r="KQ122" s="80"/>
      <c r="KR122" s="80"/>
      <c r="KS122" s="79"/>
      <c r="KT122" s="80"/>
      <c r="KU122" s="79"/>
      <c r="KV122" s="79"/>
      <c r="KW122" s="79"/>
      <c r="KX122" s="25"/>
      <c r="KY122" s="26"/>
      <c r="KZ122" s="26"/>
      <c r="LA122" s="26"/>
      <c r="LB122" s="26"/>
      <c r="LC122" s="26"/>
      <c r="LD122" s="26"/>
      <c r="LE122" s="26"/>
      <c r="LF122" s="81"/>
      <c r="LG122" s="80"/>
      <c r="LH122" s="80"/>
      <c r="LI122" s="79"/>
      <c r="LJ122" s="80"/>
      <c r="LK122" s="79"/>
      <c r="LL122" s="79"/>
      <c r="LM122" s="79"/>
      <c r="LN122" s="25"/>
      <c r="LO122" s="26"/>
      <c r="LP122" s="26"/>
      <c r="LQ122" s="26"/>
      <c r="LR122" s="26"/>
      <c r="LS122" s="26"/>
      <c r="LT122" s="26"/>
      <c r="LU122" s="26"/>
      <c r="LV122" s="81"/>
      <c r="LW122" s="80"/>
      <c r="LX122" s="80"/>
      <c r="LY122" s="79"/>
      <c r="LZ122" s="80"/>
      <c r="MA122" s="79"/>
      <c r="MB122" s="79"/>
      <c r="MC122" s="79"/>
      <c r="MD122" s="25"/>
      <c r="ME122" s="26"/>
      <c r="MF122" s="26"/>
      <c r="MG122" s="26"/>
      <c r="MH122" s="26"/>
      <c r="MI122" s="26"/>
      <c r="MJ122" s="26"/>
      <c r="MK122" s="26"/>
      <c r="ML122" s="81"/>
      <c r="MM122" s="80"/>
      <c r="MN122" s="80"/>
      <c r="MO122" s="79"/>
      <c r="MP122" s="80"/>
      <c r="MQ122" s="79"/>
      <c r="MR122" s="79"/>
      <c r="MS122" s="79"/>
      <c r="MT122" s="25"/>
      <c r="MU122" s="26"/>
      <c r="MV122" s="26"/>
      <c r="MW122" s="26"/>
      <c r="MX122" s="26"/>
      <c r="MY122" s="26"/>
      <c r="MZ122" s="26"/>
      <c r="NA122" s="26"/>
      <c r="NB122" s="81"/>
      <c r="NC122" s="80"/>
      <c r="ND122" s="80"/>
      <c r="NE122" s="79"/>
      <c r="NF122" s="80"/>
      <c r="NG122" s="79"/>
      <c r="NH122" s="79"/>
      <c r="NI122" s="79"/>
      <c r="NJ122" s="25"/>
      <c r="NK122" s="26"/>
      <c r="NL122" s="26"/>
      <c r="NM122" s="26"/>
      <c r="NN122" s="26"/>
      <c r="NO122" s="26"/>
      <c r="NP122" s="26"/>
      <c r="NQ122" s="26"/>
      <c r="NR122" s="81"/>
      <c r="NS122" s="80"/>
      <c r="NT122" s="80"/>
      <c r="NU122" s="79"/>
      <c r="NV122" s="80"/>
      <c r="NW122" s="79"/>
      <c r="NX122" s="79"/>
      <c r="NY122" s="79"/>
      <c r="NZ122" s="25"/>
      <c r="OA122" s="26"/>
      <c r="OB122" s="26"/>
      <c r="OC122" s="26"/>
      <c r="OD122" s="26"/>
      <c r="OE122" s="26"/>
      <c r="OF122" s="26"/>
      <c r="OG122" s="26"/>
      <c r="OH122" s="81"/>
      <c r="OI122" s="80"/>
      <c r="OJ122" s="80"/>
      <c r="OK122" s="79"/>
      <c r="OL122" s="80"/>
      <c r="OM122" s="79"/>
      <c r="ON122" s="79"/>
      <c r="OO122" s="79"/>
      <c r="OP122" s="25"/>
      <c r="OQ122" s="26"/>
      <c r="OR122" s="26"/>
      <c r="OS122" s="26"/>
      <c r="OT122" s="26"/>
      <c r="OU122" s="26"/>
      <c r="OV122" s="26"/>
      <c r="OW122" s="26"/>
      <c r="OX122" s="81"/>
      <c r="OY122" s="80"/>
      <c r="OZ122" s="80"/>
      <c r="PA122" s="79"/>
      <c r="PB122" s="80"/>
      <c r="PC122" s="79"/>
      <c r="PD122" s="79"/>
      <c r="PE122" s="79"/>
      <c r="PF122" s="25"/>
      <c r="PG122" s="26"/>
      <c r="PH122" s="26"/>
      <c r="PI122" s="26"/>
      <c r="PJ122" s="26"/>
      <c r="PK122" s="26"/>
      <c r="PL122" s="26"/>
      <c r="PM122" s="26"/>
      <c r="PN122" s="81"/>
      <c r="PO122" s="80"/>
      <c r="PP122" s="80"/>
      <c r="PQ122" s="79"/>
      <c r="PR122" s="80"/>
      <c r="PS122" s="79"/>
      <c r="PT122" s="79"/>
      <c r="PU122" s="79"/>
      <c r="PV122" s="25"/>
      <c r="PW122" s="26"/>
      <c r="PX122" s="26"/>
      <c r="PY122" s="26"/>
      <c r="PZ122" s="26"/>
      <c r="QA122" s="26"/>
      <c r="QB122" s="26"/>
      <c r="QC122" s="26"/>
      <c r="QD122" s="81"/>
      <c r="QE122" s="80"/>
      <c r="QF122" s="80"/>
      <c r="QG122" s="79"/>
      <c r="QH122" s="80"/>
      <c r="QI122" s="79"/>
      <c r="QJ122" s="79"/>
      <c r="QK122" s="79"/>
      <c r="QL122" s="25"/>
      <c r="QM122" s="26"/>
      <c r="QN122" s="26"/>
      <c r="QO122" s="26"/>
      <c r="QP122" s="26"/>
      <c r="QQ122" s="26"/>
      <c r="QR122" s="26"/>
      <c r="QS122" s="26"/>
      <c r="QT122" s="81"/>
      <c r="QU122" s="80"/>
      <c r="QV122" s="80"/>
      <c r="QW122" s="79"/>
      <c r="QX122" s="80"/>
      <c r="QY122" s="79"/>
      <c r="QZ122" s="79"/>
      <c r="RA122" s="79"/>
      <c r="RB122" s="25"/>
      <c r="RC122" s="26"/>
      <c r="RD122" s="26"/>
      <c r="RE122" s="26"/>
      <c r="RF122" s="26"/>
      <c r="RG122" s="26"/>
      <c r="RH122" s="26"/>
      <c r="RI122" s="26"/>
      <c r="RJ122" s="81"/>
      <c r="RK122" s="80"/>
      <c r="RL122" s="80"/>
      <c r="RM122" s="79"/>
      <c r="RN122" s="80"/>
      <c r="RO122" s="79"/>
      <c r="RP122" s="79"/>
      <c r="RQ122" s="79"/>
      <c r="RR122" s="25"/>
      <c r="RS122" s="26"/>
      <c r="RT122" s="26"/>
      <c r="RU122" s="26"/>
      <c r="RV122" s="26"/>
      <c r="RW122" s="26"/>
      <c r="RX122" s="26"/>
      <c r="RY122" s="26"/>
      <c r="RZ122" s="81"/>
      <c r="SA122" s="80"/>
      <c r="SB122" s="80"/>
      <c r="SC122" s="79"/>
      <c r="SD122" s="80"/>
      <c r="SE122" s="79"/>
      <c r="SF122" s="79"/>
      <c r="SG122" s="79"/>
      <c r="SH122" s="25"/>
      <c r="SI122" s="26"/>
      <c r="SJ122" s="26"/>
      <c r="SK122" s="26"/>
      <c r="SL122" s="26"/>
      <c r="SM122" s="26"/>
      <c r="SN122" s="26"/>
      <c r="SO122" s="26"/>
      <c r="SP122" s="81"/>
      <c r="SQ122" s="80"/>
      <c r="SR122" s="80"/>
      <c r="SS122" s="79"/>
      <c r="ST122" s="80"/>
      <c r="SU122" s="79"/>
      <c r="SV122" s="79"/>
      <c r="SW122" s="79"/>
      <c r="SX122" s="25"/>
      <c r="SY122" s="26"/>
      <c r="SZ122" s="26"/>
      <c r="TA122" s="26"/>
      <c r="TB122" s="26"/>
      <c r="TC122" s="26"/>
      <c r="TD122" s="26"/>
      <c r="TE122" s="26"/>
      <c r="TF122" s="81"/>
      <c r="TG122" s="80"/>
      <c r="TH122" s="80"/>
      <c r="TI122" s="79"/>
      <c r="TJ122" s="80"/>
      <c r="TK122" s="79"/>
      <c r="TL122" s="79"/>
      <c r="TM122" s="79"/>
      <c r="TN122" s="25"/>
      <c r="TO122" s="26"/>
      <c r="TP122" s="26"/>
      <c r="TQ122" s="26"/>
      <c r="TR122" s="26"/>
      <c r="TS122" s="26"/>
      <c r="TT122" s="26"/>
      <c r="TU122" s="26"/>
      <c r="TV122" s="81"/>
      <c r="TW122" s="80"/>
      <c r="TX122" s="80"/>
      <c r="TY122" s="79"/>
      <c r="TZ122" s="80"/>
      <c r="UA122" s="79"/>
      <c r="UB122" s="79"/>
      <c r="UC122" s="79"/>
      <c r="UD122" s="25"/>
      <c r="UE122" s="26"/>
      <c r="UF122" s="26"/>
      <c r="UG122" s="26"/>
      <c r="UH122" s="26"/>
      <c r="UI122" s="26"/>
      <c r="UJ122" s="26"/>
      <c r="UK122" s="26"/>
      <c r="UL122" s="81"/>
      <c r="UM122" s="80"/>
      <c r="UN122" s="80"/>
      <c r="UO122" s="79"/>
      <c r="UP122" s="80"/>
      <c r="UQ122" s="79"/>
      <c r="UR122" s="79"/>
      <c r="US122" s="79"/>
      <c r="UT122" s="25"/>
      <c r="UU122" s="26"/>
      <c r="UV122" s="26"/>
      <c r="UW122" s="26"/>
      <c r="UX122" s="26"/>
      <c r="UY122" s="26"/>
      <c r="UZ122" s="26"/>
      <c r="VA122" s="26"/>
      <c r="VB122" s="81"/>
      <c r="VC122" s="80"/>
      <c r="VD122" s="80"/>
      <c r="VE122" s="79"/>
      <c r="VF122" s="80"/>
      <c r="VG122" s="79"/>
      <c r="VH122" s="79"/>
      <c r="VI122" s="79"/>
      <c r="VJ122" s="25"/>
      <c r="VK122" s="26"/>
      <c r="VL122" s="26"/>
      <c r="VM122" s="26"/>
      <c r="VN122" s="26"/>
      <c r="VO122" s="26"/>
      <c r="VP122" s="26"/>
      <c r="VQ122" s="26"/>
      <c r="VR122" s="81"/>
      <c r="VS122" s="80"/>
      <c r="VT122" s="80"/>
      <c r="VU122" s="79"/>
      <c r="VV122" s="80"/>
      <c r="VW122" s="79"/>
      <c r="VX122" s="79"/>
      <c r="VY122" s="79"/>
      <c r="VZ122" s="25"/>
      <c r="WA122" s="26"/>
      <c r="WB122" s="26"/>
      <c r="WC122" s="26"/>
      <c r="WD122" s="26"/>
      <c r="WE122" s="26"/>
      <c r="WF122" s="26"/>
      <c r="WG122" s="26"/>
      <c r="WH122" s="81"/>
      <c r="WI122" s="80"/>
      <c r="WJ122" s="80"/>
      <c r="WK122" s="79"/>
      <c r="WL122" s="80"/>
      <c r="WM122" s="79"/>
      <c r="WN122" s="79"/>
      <c r="WO122" s="79"/>
      <c r="WP122" s="25"/>
      <c r="WQ122" s="26"/>
      <c r="WR122" s="26"/>
      <c r="WS122" s="26"/>
      <c r="WT122" s="26"/>
      <c r="WU122" s="26"/>
      <c r="WV122" s="26"/>
      <c r="WW122" s="26"/>
      <c r="WX122" s="81"/>
      <c r="WY122" s="80"/>
      <c r="WZ122" s="80"/>
      <c r="XA122" s="79"/>
      <c r="XB122" s="80"/>
      <c r="XC122" s="79"/>
      <c r="XD122" s="79"/>
      <c r="XE122" s="79"/>
      <c r="XF122" s="25"/>
      <c r="XG122" s="26"/>
      <c r="XH122" s="26"/>
      <c r="XI122" s="26"/>
      <c r="XJ122" s="26"/>
      <c r="XK122" s="26"/>
      <c r="XL122" s="26"/>
      <c r="XM122" s="26"/>
      <c r="XN122" s="81"/>
      <c r="XO122" s="80"/>
      <c r="XP122" s="80"/>
      <c r="XQ122" s="79"/>
      <c r="XR122" s="80"/>
      <c r="XS122" s="79"/>
      <c r="XT122" s="79"/>
      <c r="XU122" s="79"/>
      <c r="XV122" s="25"/>
      <c r="XW122" s="26"/>
      <c r="XX122" s="26"/>
      <c r="XY122" s="26"/>
      <c r="XZ122" s="26"/>
      <c r="YA122" s="26"/>
      <c r="YB122" s="26"/>
      <c r="YC122" s="26"/>
      <c r="YD122" s="81"/>
      <c r="YE122" s="80"/>
      <c r="YF122" s="80"/>
      <c r="YG122" s="79"/>
      <c r="YH122" s="80"/>
      <c r="YI122" s="79"/>
      <c r="YJ122" s="79"/>
      <c r="YK122" s="79"/>
      <c r="YL122" s="25"/>
      <c r="YM122" s="26"/>
      <c r="YN122" s="26"/>
      <c r="YO122" s="26"/>
      <c r="YP122" s="26"/>
      <c r="YQ122" s="26"/>
      <c r="YR122" s="26"/>
      <c r="YS122" s="26"/>
      <c r="YT122" s="81"/>
      <c r="YU122" s="80"/>
      <c r="YV122" s="80"/>
      <c r="YW122" s="79"/>
      <c r="YX122" s="80"/>
      <c r="YY122" s="79"/>
      <c r="YZ122" s="79"/>
      <c r="ZA122" s="79"/>
      <c r="ZB122" s="25"/>
      <c r="ZC122" s="26"/>
      <c r="ZD122" s="26"/>
      <c r="ZE122" s="26"/>
      <c r="ZF122" s="26"/>
      <c r="ZG122" s="26"/>
      <c r="ZH122" s="26"/>
      <c r="ZI122" s="26"/>
      <c r="ZJ122" s="81"/>
      <c r="ZK122" s="80"/>
      <c r="ZL122" s="80"/>
      <c r="ZM122" s="79"/>
      <c r="ZN122" s="80"/>
      <c r="ZO122" s="79"/>
      <c r="ZP122" s="79"/>
      <c r="ZQ122" s="79"/>
      <c r="ZR122" s="25"/>
      <c r="ZS122" s="26"/>
      <c r="ZT122" s="26"/>
      <c r="ZU122" s="26"/>
      <c r="ZV122" s="26"/>
      <c r="ZW122" s="26"/>
      <c r="ZX122" s="26"/>
      <c r="ZY122" s="26"/>
      <c r="ZZ122" s="81"/>
      <c r="AAA122" s="80"/>
      <c r="AAB122" s="80"/>
      <c r="AAC122" s="79"/>
      <c r="AAD122" s="80"/>
      <c r="AAE122" s="79"/>
      <c r="AAF122" s="79"/>
      <c r="AAG122" s="79"/>
      <c r="AAH122" s="25"/>
      <c r="AAI122" s="26"/>
      <c r="AAJ122" s="26"/>
      <c r="AAK122" s="26"/>
      <c r="AAL122" s="26"/>
      <c r="AAM122" s="26"/>
      <c r="AAN122" s="26"/>
      <c r="AAO122" s="26"/>
      <c r="AAP122" s="81"/>
      <c r="AAQ122" s="80"/>
      <c r="AAR122" s="80"/>
      <c r="AAS122" s="79"/>
      <c r="AAT122" s="80"/>
      <c r="AAU122" s="79"/>
      <c r="AAV122" s="79"/>
      <c r="AAW122" s="79"/>
      <c r="AAX122" s="25"/>
      <c r="AAY122" s="26"/>
      <c r="AAZ122" s="26"/>
      <c r="ABA122" s="26"/>
      <c r="ABB122" s="26"/>
      <c r="ABC122" s="26"/>
      <c r="ABD122" s="26"/>
      <c r="ABE122" s="26"/>
      <c r="ABF122" s="81"/>
      <c r="ABG122" s="80"/>
      <c r="ABH122" s="80"/>
      <c r="ABI122" s="79"/>
      <c r="ABJ122" s="80"/>
      <c r="ABK122" s="79"/>
      <c r="ABL122" s="79"/>
      <c r="ABM122" s="79"/>
      <c r="ABN122" s="25"/>
      <c r="ABO122" s="26"/>
      <c r="ABP122" s="26"/>
      <c r="ABQ122" s="26"/>
      <c r="ABR122" s="26"/>
      <c r="ABS122" s="26"/>
      <c r="ABT122" s="26"/>
      <c r="ABU122" s="26"/>
      <c r="ABV122" s="81"/>
      <c r="ABW122" s="80"/>
      <c r="ABX122" s="80"/>
      <c r="ABY122" s="79"/>
      <c r="ABZ122" s="80"/>
      <c r="ACA122" s="79"/>
      <c r="ACB122" s="79"/>
      <c r="ACC122" s="79"/>
      <c r="ACD122" s="25"/>
      <c r="ACE122" s="26"/>
      <c r="ACF122" s="26"/>
      <c r="ACG122" s="26"/>
      <c r="ACH122" s="26"/>
      <c r="ACI122" s="26"/>
      <c r="ACJ122" s="26"/>
      <c r="ACK122" s="26"/>
      <c r="ACL122" s="81"/>
      <c r="ACM122" s="80"/>
      <c r="ACN122" s="80"/>
      <c r="ACO122" s="79"/>
      <c r="ACP122" s="80"/>
      <c r="ACQ122" s="79"/>
      <c r="ACR122" s="79"/>
      <c r="ACS122" s="79"/>
      <c r="ACT122" s="25"/>
      <c r="ACU122" s="26"/>
      <c r="ACV122" s="26"/>
      <c r="ACW122" s="26"/>
      <c r="ACX122" s="26"/>
      <c r="ACY122" s="26"/>
      <c r="ACZ122" s="26"/>
      <c r="ADA122" s="26"/>
      <c r="ADB122" s="81"/>
      <c r="ADC122" s="80"/>
      <c r="ADD122" s="80"/>
      <c r="ADE122" s="79"/>
      <c r="ADF122" s="80"/>
      <c r="ADG122" s="79"/>
      <c r="ADH122" s="79"/>
      <c r="ADI122" s="79"/>
      <c r="ADJ122" s="25"/>
      <c r="ADK122" s="26"/>
      <c r="ADL122" s="26"/>
      <c r="ADM122" s="26"/>
      <c r="ADN122" s="26"/>
      <c r="ADO122" s="26"/>
      <c r="ADP122" s="26"/>
      <c r="ADQ122" s="26"/>
      <c r="ADR122" s="81"/>
      <c r="ADS122" s="80"/>
      <c r="ADT122" s="80"/>
      <c r="ADU122" s="79"/>
      <c r="ADV122" s="80"/>
      <c r="ADW122" s="79"/>
      <c r="ADX122" s="79"/>
      <c r="ADY122" s="79"/>
      <c r="ADZ122" s="25"/>
      <c r="AEA122" s="26"/>
      <c r="AEB122" s="26"/>
      <c r="AEC122" s="26"/>
      <c r="AED122" s="26"/>
      <c r="AEE122" s="26"/>
      <c r="AEF122" s="26"/>
      <c r="AEG122" s="26"/>
      <c r="AEH122" s="81"/>
      <c r="AEI122" s="80"/>
      <c r="AEJ122" s="80"/>
      <c r="AEK122" s="79"/>
      <c r="AEL122" s="80"/>
      <c r="AEM122" s="79"/>
      <c r="AEN122" s="79"/>
      <c r="AEO122" s="79"/>
      <c r="AEP122" s="25"/>
      <c r="AEQ122" s="26"/>
      <c r="AER122" s="26"/>
      <c r="AES122" s="26"/>
      <c r="AET122" s="26"/>
      <c r="AEU122" s="26"/>
      <c r="AEV122" s="26"/>
      <c r="AEW122" s="26"/>
      <c r="AEX122" s="81"/>
      <c r="AEY122" s="80"/>
      <c r="AEZ122" s="80"/>
      <c r="AFA122" s="79"/>
      <c r="AFB122" s="80"/>
      <c r="AFC122" s="79"/>
      <c r="AFD122" s="79"/>
      <c r="AFE122" s="79"/>
      <c r="AFF122" s="25"/>
      <c r="AFG122" s="26"/>
      <c r="AFH122" s="26"/>
      <c r="AFI122" s="26"/>
      <c r="AFJ122" s="26"/>
      <c r="AFK122" s="26"/>
      <c r="AFL122" s="26"/>
      <c r="AFM122" s="26"/>
      <c r="AFN122" s="81"/>
      <c r="AFO122" s="80"/>
      <c r="AFP122" s="80"/>
      <c r="AFQ122" s="79"/>
      <c r="AFR122" s="80"/>
      <c r="AFS122" s="79"/>
      <c r="AFT122" s="79"/>
      <c r="AFU122" s="79"/>
      <c r="AFV122" s="25"/>
      <c r="AFW122" s="26"/>
      <c r="AFX122" s="26"/>
      <c r="AFY122" s="26"/>
      <c r="AFZ122" s="26"/>
      <c r="AGA122" s="26"/>
      <c r="AGB122" s="26"/>
      <c r="AGC122" s="26"/>
      <c r="AGD122" s="81"/>
      <c r="AGE122" s="80"/>
      <c r="AGF122" s="80"/>
      <c r="AGG122" s="79"/>
      <c r="AGH122" s="80"/>
      <c r="AGI122" s="79"/>
      <c r="AGJ122" s="79"/>
      <c r="AGK122" s="79"/>
      <c r="AGL122" s="25"/>
      <c r="AGM122" s="26"/>
      <c r="AGN122" s="26"/>
      <c r="AGO122" s="26"/>
      <c r="AGP122" s="26"/>
      <c r="AGQ122" s="26"/>
      <c r="AGR122" s="26"/>
      <c r="AGS122" s="26"/>
      <c r="AGT122" s="81"/>
      <c r="AGU122" s="80"/>
      <c r="AGV122" s="80"/>
      <c r="AGW122" s="79"/>
      <c r="AGX122" s="80"/>
      <c r="AGY122" s="79"/>
      <c r="AGZ122" s="79"/>
      <c r="AHA122" s="79"/>
      <c r="AHB122" s="25"/>
      <c r="AHC122" s="26"/>
      <c r="AHD122" s="26"/>
      <c r="AHE122" s="26"/>
      <c r="AHF122" s="26"/>
      <c r="AHG122" s="26"/>
      <c r="AHH122" s="26"/>
      <c r="AHI122" s="26"/>
      <c r="AHJ122" s="81"/>
      <c r="AHK122" s="80"/>
      <c r="AHL122" s="80"/>
      <c r="AHM122" s="79"/>
      <c r="AHN122" s="80"/>
      <c r="AHO122" s="79"/>
      <c r="AHP122" s="79"/>
      <c r="AHQ122" s="79"/>
      <c r="AHR122" s="25"/>
      <c r="AHS122" s="26"/>
      <c r="AHT122" s="26"/>
      <c r="AHU122" s="26"/>
      <c r="AHV122" s="26"/>
      <c r="AHW122" s="26"/>
      <c r="AHX122" s="26"/>
      <c r="AHY122" s="26"/>
      <c r="AHZ122" s="81"/>
      <c r="AIA122" s="80"/>
      <c r="AIB122" s="80"/>
      <c r="AIC122" s="79"/>
      <c r="AID122" s="80"/>
      <c r="AIE122" s="79"/>
      <c r="AIF122" s="79"/>
      <c r="AIG122" s="79"/>
      <c r="AIH122" s="25"/>
      <c r="AII122" s="26"/>
      <c r="AIJ122" s="26"/>
      <c r="AIK122" s="26"/>
      <c r="AIL122" s="26"/>
      <c r="AIM122" s="26"/>
      <c r="AIN122" s="26"/>
      <c r="AIO122" s="26"/>
      <c r="AIP122" s="81"/>
      <c r="AIQ122" s="80"/>
      <c r="AIR122" s="80"/>
      <c r="AIS122" s="79"/>
      <c r="AIT122" s="80"/>
      <c r="AIU122" s="79"/>
      <c r="AIV122" s="79"/>
      <c r="AIW122" s="79"/>
      <c r="AIX122" s="25"/>
      <c r="AIY122" s="26"/>
      <c r="AIZ122" s="26"/>
      <c r="AJA122" s="26"/>
      <c r="AJB122" s="26"/>
      <c r="AJC122" s="26"/>
      <c r="AJD122" s="26"/>
      <c r="AJE122" s="26"/>
      <c r="AJF122" s="81"/>
      <c r="AJG122" s="80"/>
      <c r="AJH122" s="80"/>
      <c r="AJI122" s="79"/>
      <c r="AJJ122" s="80"/>
      <c r="AJK122" s="79"/>
      <c r="AJL122" s="79"/>
      <c r="AJM122" s="79"/>
      <c r="AJN122" s="25"/>
      <c r="AJO122" s="26"/>
      <c r="AJP122" s="26"/>
      <c r="AJQ122" s="26"/>
      <c r="AJR122" s="26"/>
      <c r="AJS122" s="26"/>
      <c r="AJT122" s="26"/>
      <c r="AJU122" s="26"/>
      <c r="AJV122" s="81"/>
      <c r="AJW122" s="80"/>
      <c r="AJX122" s="80"/>
      <c r="AJY122" s="79"/>
      <c r="AJZ122" s="80"/>
      <c r="AKA122" s="79"/>
      <c r="AKB122" s="79"/>
      <c r="AKC122" s="79"/>
      <c r="AKD122" s="25"/>
      <c r="AKE122" s="26"/>
      <c r="AKF122" s="26"/>
      <c r="AKG122" s="26"/>
      <c r="AKH122" s="26"/>
      <c r="AKI122" s="26"/>
      <c r="AKJ122" s="26"/>
      <c r="AKK122" s="26"/>
      <c r="AKL122" s="81"/>
      <c r="AKM122" s="80"/>
      <c r="AKN122" s="80"/>
      <c r="AKO122" s="79"/>
      <c r="AKP122" s="80"/>
      <c r="AKQ122" s="79"/>
      <c r="AKR122" s="79"/>
      <c r="AKS122" s="79"/>
      <c r="AKT122" s="25"/>
      <c r="AKU122" s="26"/>
      <c r="AKV122" s="26"/>
      <c r="AKW122" s="26"/>
      <c r="AKX122" s="26"/>
      <c r="AKY122" s="26"/>
      <c r="AKZ122" s="26"/>
      <c r="ALA122" s="26"/>
      <c r="ALB122" s="81"/>
      <c r="ALC122" s="80"/>
      <c r="ALD122" s="80"/>
      <c r="ALE122" s="79"/>
      <c r="ALF122" s="80"/>
      <c r="ALG122" s="79"/>
      <c r="ALH122" s="79"/>
      <c r="ALI122" s="79"/>
      <c r="ALJ122" s="25"/>
      <c r="ALK122" s="26"/>
      <c r="ALL122" s="26"/>
      <c r="ALM122" s="26"/>
      <c r="ALN122" s="26"/>
      <c r="ALO122" s="26"/>
      <c r="ALP122" s="26"/>
      <c r="ALQ122" s="26"/>
      <c r="ALR122" s="81"/>
      <c r="ALS122" s="80"/>
      <c r="ALT122" s="80"/>
      <c r="ALU122" s="79"/>
      <c r="ALV122" s="80"/>
      <c r="ALW122" s="79"/>
      <c r="ALX122" s="79"/>
      <c r="ALY122" s="79"/>
      <c r="ALZ122" s="25"/>
      <c r="AMA122" s="26"/>
      <c r="AMB122" s="26"/>
      <c r="AMC122" s="26"/>
      <c r="AMD122" s="26"/>
      <c r="AME122" s="26"/>
      <c r="AMF122" s="26"/>
      <c r="AMG122" s="26"/>
      <c r="AMH122" s="81"/>
      <c r="AMI122" s="80"/>
      <c r="AMJ122" s="80"/>
      <c r="AMK122" s="79"/>
      <c r="AML122" s="80"/>
      <c r="AMM122" s="79"/>
      <c r="AMN122" s="79"/>
      <c r="AMO122" s="79"/>
      <c r="AMP122" s="25"/>
      <c r="AMQ122" s="26"/>
      <c r="AMR122" s="26"/>
      <c r="AMS122" s="26"/>
      <c r="AMT122" s="26"/>
      <c r="AMU122" s="26"/>
      <c r="AMV122" s="26"/>
      <c r="AMW122" s="26"/>
      <c r="AMX122" s="81"/>
      <c r="AMY122" s="80"/>
      <c r="AMZ122" s="80"/>
      <c r="ANA122" s="79"/>
      <c r="ANB122" s="80"/>
      <c r="ANC122" s="79"/>
      <c r="AND122" s="79"/>
      <c r="ANE122" s="79"/>
      <c r="ANF122" s="25"/>
      <c r="ANG122" s="26"/>
      <c r="ANH122" s="26"/>
      <c r="ANI122" s="26"/>
      <c r="ANJ122" s="26"/>
      <c r="ANK122" s="26"/>
      <c r="ANL122" s="26"/>
      <c r="ANM122" s="26"/>
      <c r="ANN122" s="81"/>
      <c r="ANO122" s="80"/>
      <c r="ANP122" s="80"/>
      <c r="ANQ122" s="79"/>
      <c r="ANR122" s="80"/>
      <c r="ANS122" s="79"/>
      <c r="ANT122" s="79"/>
      <c r="ANU122" s="79"/>
      <c r="ANV122" s="25"/>
      <c r="ANW122" s="26"/>
      <c r="ANX122" s="26"/>
      <c r="ANY122" s="26"/>
      <c r="ANZ122" s="26"/>
      <c r="AOA122" s="26"/>
      <c r="AOB122" s="26"/>
      <c r="AOC122" s="26"/>
      <c r="AOD122" s="81"/>
      <c r="AOE122" s="80"/>
      <c r="AOF122" s="80"/>
      <c r="AOG122" s="79"/>
      <c r="AOH122" s="80"/>
      <c r="AOI122" s="79"/>
      <c r="AOJ122" s="79"/>
      <c r="AOK122" s="79"/>
      <c r="AOL122" s="25"/>
      <c r="AOM122" s="26"/>
      <c r="AON122" s="26"/>
      <c r="AOO122" s="26"/>
      <c r="AOP122" s="26"/>
      <c r="AOQ122" s="26"/>
      <c r="AOR122" s="26"/>
      <c r="AOS122" s="26"/>
      <c r="AOT122" s="81"/>
      <c r="AOU122" s="80"/>
      <c r="AOV122" s="80"/>
      <c r="AOW122" s="79"/>
      <c r="AOX122" s="80"/>
      <c r="AOY122" s="79"/>
      <c r="AOZ122" s="79"/>
      <c r="APA122" s="79"/>
      <c r="APB122" s="25"/>
      <c r="APC122" s="26"/>
      <c r="APD122" s="26"/>
      <c r="APE122" s="26"/>
      <c r="APF122" s="26"/>
      <c r="APG122" s="26"/>
      <c r="APH122" s="26"/>
      <c r="API122" s="26"/>
      <c r="APJ122" s="81"/>
      <c r="APK122" s="80"/>
      <c r="APL122" s="80"/>
      <c r="APM122" s="79"/>
      <c r="APN122" s="80"/>
      <c r="APO122" s="79"/>
      <c r="APP122" s="79"/>
      <c r="APQ122" s="79"/>
      <c r="APR122" s="25"/>
      <c r="APS122" s="26"/>
      <c r="APT122" s="26"/>
      <c r="APU122" s="26"/>
      <c r="APV122" s="26"/>
      <c r="APW122" s="26"/>
      <c r="APX122" s="26"/>
      <c r="APY122" s="26"/>
      <c r="APZ122" s="81"/>
      <c r="AQA122" s="80"/>
      <c r="AQB122" s="80"/>
      <c r="AQC122" s="79"/>
      <c r="AQD122" s="80"/>
      <c r="AQE122" s="79"/>
      <c r="AQF122" s="79"/>
      <c r="AQG122" s="79"/>
      <c r="AQH122" s="25"/>
      <c r="AQI122" s="26"/>
      <c r="AQJ122" s="26"/>
      <c r="AQK122" s="26"/>
      <c r="AQL122" s="26"/>
      <c r="AQM122" s="26"/>
      <c r="AQN122" s="26"/>
      <c r="AQO122" s="26"/>
      <c r="AQP122" s="81"/>
      <c r="AQQ122" s="80"/>
      <c r="AQR122" s="80"/>
      <c r="AQS122" s="79"/>
      <c r="AQT122" s="80"/>
      <c r="AQU122" s="79"/>
      <c r="AQV122" s="79"/>
      <c r="AQW122" s="79"/>
      <c r="AQX122" s="25"/>
      <c r="AQY122" s="26"/>
      <c r="AQZ122" s="26"/>
      <c r="ARA122" s="26"/>
      <c r="ARB122" s="26"/>
      <c r="ARC122" s="26"/>
      <c r="ARD122" s="26"/>
      <c r="ARE122" s="26"/>
      <c r="ARF122" s="81"/>
      <c r="ARG122" s="80"/>
      <c r="ARH122" s="80"/>
      <c r="ARI122" s="79"/>
      <c r="ARJ122" s="80"/>
      <c r="ARK122" s="79"/>
      <c r="ARL122" s="79"/>
      <c r="ARM122" s="79"/>
      <c r="ARN122" s="25"/>
      <c r="ARO122" s="26"/>
      <c r="ARP122" s="26"/>
      <c r="ARQ122" s="26"/>
      <c r="ARR122" s="26"/>
      <c r="ARS122" s="26"/>
      <c r="ART122" s="26"/>
      <c r="ARU122" s="26"/>
      <c r="ARV122" s="81"/>
      <c r="ARW122" s="80"/>
      <c r="ARX122" s="80"/>
      <c r="ARY122" s="79"/>
      <c r="ARZ122" s="80"/>
      <c r="ASA122" s="79"/>
      <c r="ASB122" s="79"/>
      <c r="ASC122" s="79"/>
      <c r="ASD122" s="25"/>
      <c r="ASE122" s="26"/>
      <c r="ASF122" s="26"/>
      <c r="ASG122" s="26"/>
      <c r="ASH122" s="26"/>
      <c r="ASI122" s="26"/>
      <c r="ASJ122" s="26"/>
      <c r="ASK122" s="26"/>
      <c r="ASL122" s="81"/>
      <c r="ASM122" s="80"/>
      <c r="ASN122" s="80"/>
      <c r="ASO122" s="79"/>
      <c r="ASP122" s="80"/>
      <c r="ASQ122" s="79"/>
      <c r="ASR122" s="79"/>
      <c r="ASS122" s="79"/>
      <c r="AST122" s="25"/>
      <c r="ASU122" s="26"/>
      <c r="ASV122" s="26"/>
      <c r="ASW122" s="26"/>
      <c r="ASX122" s="26"/>
      <c r="ASY122" s="26"/>
      <c r="ASZ122" s="26"/>
      <c r="ATA122" s="26"/>
      <c r="ATB122" s="81"/>
      <c r="ATC122" s="80"/>
      <c r="ATD122" s="80"/>
      <c r="ATE122" s="79"/>
      <c r="ATF122" s="80"/>
      <c r="ATG122" s="79"/>
      <c r="ATH122" s="79"/>
      <c r="ATI122" s="79"/>
      <c r="ATJ122" s="25"/>
      <c r="ATK122" s="26"/>
      <c r="ATL122" s="26"/>
      <c r="ATM122" s="26"/>
      <c r="ATN122" s="26"/>
      <c r="ATO122" s="26"/>
      <c r="ATP122" s="26"/>
      <c r="ATQ122" s="26"/>
      <c r="ATR122" s="81"/>
      <c r="ATS122" s="80"/>
      <c r="ATT122" s="80"/>
      <c r="ATU122" s="79"/>
      <c r="ATV122" s="80"/>
      <c r="ATW122" s="79"/>
      <c r="ATX122" s="79"/>
      <c r="ATY122" s="79"/>
      <c r="ATZ122" s="25"/>
      <c r="AUA122" s="26"/>
      <c r="AUB122" s="26"/>
      <c r="AUC122" s="26"/>
      <c r="AUD122" s="26"/>
      <c r="AUE122" s="26"/>
      <c r="AUF122" s="26"/>
      <c r="AUG122" s="26"/>
      <c r="AUH122" s="81"/>
      <c r="AUI122" s="80"/>
      <c r="AUJ122" s="80"/>
      <c r="AUK122" s="79"/>
      <c r="AUL122" s="80"/>
      <c r="AUM122" s="79"/>
      <c r="AUN122" s="79"/>
      <c r="AUO122" s="79"/>
      <c r="AUP122" s="25"/>
      <c r="AUQ122" s="26"/>
      <c r="AUR122" s="26"/>
      <c r="AUS122" s="26"/>
      <c r="AUT122" s="26"/>
      <c r="AUU122" s="26"/>
      <c r="AUV122" s="26"/>
      <c r="AUW122" s="26"/>
      <c r="AUX122" s="81"/>
      <c r="AUY122" s="80"/>
      <c r="AUZ122" s="80"/>
      <c r="AVA122" s="79"/>
      <c r="AVB122" s="80"/>
      <c r="AVC122" s="79"/>
      <c r="AVD122" s="79"/>
      <c r="AVE122" s="79"/>
      <c r="AVF122" s="25"/>
      <c r="AVG122" s="26"/>
      <c r="AVH122" s="26"/>
      <c r="AVI122" s="26"/>
      <c r="AVJ122" s="26"/>
      <c r="AVK122" s="26"/>
      <c r="AVL122" s="26"/>
      <c r="AVM122" s="26"/>
      <c r="AVN122" s="81"/>
      <c r="AVO122" s="80"/>
      <c r="AVP122" s="80"/>
      <c r="AVQ122" s="79"/>
      <c r="AVR122" s="80"/>
      <c r="AVS122" s="79"/>
      <c r="AVT122" s="79"/>
      <c r="AVU122" s="79"/>
      <c r="AVV122" s="25"/>
      <c r="AVW122" s="26"/>
      <c r="AVX122" s="26"/>
      <c r="AVY122" s="26"/>
      <c r="AVZ122" s="26"/>
      <c r="AWA122" s="26"/>
      <c r="AWB122" s="26"/>
      <c r="AWC122" s="26"/>
      <c r="AWD122" s="81"/>
      <c r="AWE122" s="80"/>
      <c r="AWF122" s="80"/>
      <c r="AWG122" s="79"/>
      <c r="AWH122" s="80"/>
      <c r="AWI122" s="79"/>
      <c r="AWJ122" s="79"/>
      <c r="AWK122" s="79"/>
      <c r="AWL122" s="25"/>
      <c r="AWM122" s="26"/>
      <c r="AWN122" s="26"/>
      <c r="AWO122" s="26"/>
      <c r="AWP122" s="26"/>
      <c r="AWQ122" s="26"/>
      <c r="AWR122" s="26"/>
      <c r="AWS122" s="26"/>
      <c r="AWT122" s="81"/>
      <c r="AWU122" s="80"/>
      <c r="AWV122" s="80"/>
      <c r="AWW122" s="79"/>
      <c r="AWX122" s="80"/>
      <c r="AWY122" s="79"/>
      <c r="AWZ122" s="79"/>
      <c r="AXA122" s="79"/>
      <c r="AXB122" s="25"/>
      <c r="AXC122" s="26"/>
      <c r="AXD122" s="26"/>
      <c r="AXE122" s="26"/>
      <c r="AXF122" s="26"/>
      <c r="AXG122" s="26"/>
      <c r="AXH122" s="26"/>
      <c r="AXI122" s="26"/>
      <c r="AXJ122" s="81"/>
      <c r="AXK122" s="80"/>
      <c r="AXL122" s="80"/>
      <c r="AXM122" s="79"/>
      <c r="AXN122" s="80"/>
      <c r="AXO122" s="79"/>
      <c r="AXP122" s="79"/>
      <c r="AXQ122" s="79"/>
      <c r="AXR122" s="25"/>
      <c r="AXS122" s="26"/>
      <c r="AXT122" s="26"/>
      <c r="AXU122" s="26"/>
      <c r="AXV122" s="26"/>
      <c r="AXW122" s="26"/>
      <c r="AXX122" s="26"/>
      <c r="AXY122" s="26"/>
      <c r="AXZ122" s="81"/>
      <c r="AYA122" s="80"/>
      <c r="AYB122" s="80"/>
      <c r="AYC122" s="79"/>
      <c r="AYD122" s="80"/>
      <c r="AYE122" s="79"/>
      <c r="AYF122" s="79"/>
      <c r="AYG122" s="79"/>
      <c r="AYH122" s="25"/>
      <c r="AYI122" s="26"/>
      <c r="AYJ122" s="26"/>
      <c r="AYK122" s="26"/>
      <c r="AYL122" s="26"/>
      <c r="AYM122" s="26"/>
      <c r="AYN122" s="26"/>
      <c r="AYO122" s="26"/>
      <c r="AYP122" s="81"/>
      <c r="AYQ122" s="80"/>
      <c r="AYR122" s="80"/>
      <c r="AYS122" s="79"/>
      <c r="AYT122" s="80"/>
      <c r="AYU122" s="79"/>
      <c r="AYV122" s="79"/>
      <c r="AYW122" s="79"/>
      <c r="AYX122" s="25"/>
      <c r="AYY122" s="26"/>
      <c r="AYZ122" s="26"/>
      <c r="AZA122" s="26"/>
      <c r="AZB122" s="26"/>
      <c r="AZC122" s="26"/>
      <c r="AZD122" s="26"/>
      <c r="AZE122" s="26"/>
      <c r="AZF122" s="81"/>
      <c r="AZG122" s="80"/>
      <c r="AZH122" s="80"/>
      <c r="AZI122" s="79"/>
      <c r="AZJ122" s="80"/>
      <c r="AZK122" s="79"/>
      <c r="AZL122" s="79"/>
      <c r="AZM122" s="79"/>
      <c r="AZN122" s="25"/>
      <c r="AZO122" s="26"/>
      <c r="AZP122" s="26"/>
      <c r="AZQ122" s="26"/>
      <c r="AZR122" s="26"/>
      <c r="AZS122" s="26"/>
      <c r="AZT122" s="26"/>
      <c r="AZU122" s="26"/>
      <c r="AZV122" s="81"/>
      <c r="AZW122" s="80"/>
      <c r="AZX122" s="80"/>
      <c r="AZY122" s="79"/>
      <c r="AZZ122" s="80"/>
      <c r="BAA122" s="79"/>
      <c r="BAB122" s="79"/>
      <c r="BAC122" s="79"/>
      <c r="BAD122" s="25"/>
      <c r="BAE122" s="26"/>
      <c r="BAF122" s="26"/>
      <c r="BAG122" s="26"/>
      <c r="BAH122" s="26"/>
      <c r="BAI122" s="26"/>
      <c r="BAJ122" s="26"/>
      <c r="BAK122" s="26"/>
      <c r="BAL122" s="81"/>
      <c r="BAM122" s="80"/>
      <c r="BAN122" s="80"/>
      <c r="BAO122" s="79"/>
      <c r="BAP122" s="80"/>
      <c r="BAQ122" s="79"/>
      <c r="BAR122" s="79"/>
      <c r="BAS122" s="79"/>
      <c r="BAT122" s="25"/>
      <c r="BAU122" s="26"/>
      <c r="BAV122" s="26"/>
      <c r="BAW122" s="26"/>
      <c r="BAX122" s="26"/>
      <c r="BAY122" s="26"/>
      <c r="BAZ122" s="26"/>
      <c r="BBA122" s="26"/>
      <c r="BBB122" s="81"/>
      <c r="BBC122" s="80"/>
      <c r="BBD122" s="80"/>
      <c r="BBE122" s="79"/>
      <c r="BBF122" s="80"/>
      <c r="BBG122" s="79"/>
      <c r="BBH122" s="79"/>
      <c r="BBI122" s="79"/>
      <c r="BBJ122" s="25"/>
      <c r="BBK122" s="26"/>
      <c r="BBL122" s="26"/>
      <c r="BBM122" s="26"/>
      <c r="BBN122" s="26"/>
      <c r="BBO122" s="26"/>
      <c r="BBP122" s="26"/>
      <c r="BBQ122" s="26"/>
      <c r="BBR122" s="81"/>
      <c r="BBS122" s="80"/>
      <c r="BBT122" s="80"/>
      <c r="BBU122" s="79"/>
      <c r="BBV122" s="80"/>
      <c r="BBW122" s="79"/>
      <c r="BBX122" s="79"/>
      <c r="BBY122" s="79"/>
      <c r="BBZ122" s="25"/>
      <c r="BCA122" s="26"/>
      <c r="BCB122" s="26"/>
      <c r="BCC122" s="26"/>
      <c r="BCD122" s="26"/>
      <c r="BCE122" s="26"/>
      <c r="BCF122" s="26"/>
      <c r="BCG122" s="26"/>
      <c r="BCH122" s="81"/>
      <c r="BCI122" s="80"/>
      <c r="BCJ122" s="80"/>
      <c r="BCK122" s="79"/>
      <c r="BCL122" s="80"/>
      <c r="BCM122" s="79"/>
      <c r="BCN122" s="79"/>
      <c r="BCO122" s="79"/>
      <c r="BCP122" s="25"/>
      <c r="BCQ122" s="26"/>
      <c r="BCR122" s="26"/>
      <c r="BCS122" s="26"/>
      <c r="BCT122" s="26"/>
      <c r="BCU122" s="26"/>
      <c r="BCV122" s="26"/>
      <c r="BCW122" s="26"/>
      <c r="BCX122" s="81"/>
      <c r="BCY122" s="80"/>
      <c r="BCZ122" s="80"/>
      <c r="BDA122" s="79"/>
      <c r="BDB122" s="80"/>
      <c r="BDC122" s="79"/>
      <c r="BDD122" s="79"/>
      <c r="BDE122" s="79"/>
      <c r="BDF122" s="25"/>
      <c r="BDG122" s="26"/>
      <c r="BDH122" s="26"/>
      <c r="BDI122" s="26"/>
      <c r="BDJ122" s="26"/>
      <c r="BDK122" s="26"/>
      <c r="BDL122" s="26"/>
      <c r="BDM122" s="26"/>
      <c r="BDN122" s="81"/>
      <c r="BDO122" s="80"/>
      <c r="BDP122" s="80"/>
      <c r="BDQ122" s="79"/>
      <c r="BDR122" s="80"/>
      <c r="BDS122" s="79"/>
      <c r="BDT122" s="79"/>
      <c r="BDU122" s="79"/>
      <c r="BDV122" s="25"/>
      <c r="BDW122" s="26"/>
      <c r="BDX122" s="26"/>
      <c r="BDY122" s="26"/>
      <c r="BDZ122" s="26"/>
      <c r="BEA122" s="26"/>
      <c r="BEB122" s="26"/>
      <c r="BEC122" s="26"/>
      <c r="BED122" s="81"/>
      <c r="BEE122" s="80"/>
      <c r="BEF122" s="80"/>
      <c r="BEG122" s="79"/>
      <c r="BEH122" s="80"/>
      <c r="BEI122" s="79"/>
      <c r="BEJ122" s="79"/>
      <c r="BEK122" s="79"/>
      <c r="BEL122" s="25"/>
      <c r="BEM122" s="26"/>
      <c r="BEN122" s="26"/>
      <c r="BEO122" s="26"/>
      <c r="BEP122" s="26"/>
      <c r="BEQ122" s="26"/>
      <c r="BER122" s="26"/>
      <c r="BES122" s="26"/>
      <c r="BET122" s="81"/>
      <c r="BEU122" s="80"/>
      <c r="BEV122" s="80"/>
      <c r="BEW122" s="79"/>
      <c r="BEX122" s="80"/>
      <c r="BEY122" s="79"/>
      <c r="BEZ122" s="79"/>
      <c r="BFA122" s="79"/>
      <c r="BFB122" s="25"/>
      <c r="BFC122" s="26"/>
      <c r="BFD122" s="26"/>
      <c r="BFE122" s="26"/>
      <c r="BFF122" s="26"/>
      <c r="BFG122" s="26"/>
      <c r="BFH122" s="26"/>
      <c r="BFI122" s="26"/>
      <c r="BFJ122" s="81"/>
      <c r="BFK122" s="80"/>
      <c r="BFL122" s="80"/>
      <c r="BFM122" s="79"/>
      <c r="BFN122" s="80"/>
      <c r="BFO122" s="79"/>
      <c r="BFP122" s="79"/>
      <c r="BFQ122" s="79"/>
      <c r="BFR122" s="25"/>
      <c r="BFS122" s="26"/>
      <c r="BFT122" s="26"/>
      <c r="BFU122" s="26"/>
      <c r="BFV122" s="26"/>
      <c r="BFW122" s="26"/>
      <c r="BFX122" s="26"/>
      <c r="BFY122" s="26"/>
      <c r="BFZ122" s="81"/>
      <c r="BGA122" s="80"/>
      <c r="BGB122" s="80"/>
      <c r="BGC122" s="79"/>
      <c r="BGD122" s="80"/>
      <c r="BGE122" s="79"/>
      <c r="BGF122" s="79"/>
      <c r="BGG122" s="79"/>
      <c r="BGH122" s="25"/>
      <c r="BGI122" s="26"/>
      <c r="BGJ122" s="26"/>
      <c r="BGK122" s="26"/>
      <c r="BGL122" s="26"/>
      <c r="BGM122" s="26"/>
      <c r="BGN122" s="26"/>
      <c r="BGO122" s="26"/>
      <c r="BGP122" s="81"/>
      <c r="BGQ122" s="80"/>
      <c r="BGR122" s="80"/>
      <c r="BGS122" s="79"/>
      <c r="BGT122" s="80"/>
      <c r="BGU122" s="79"/>
      <c r="BGV122" s="79"/>
      <c r="BGW122" s="79"/>
      <c r="BGX122" s="25"/>
      <c r="BGY122" s="26"/>
      <c r="BGZ122" s="26"/>
      <c r="BHA122" s="26"/>
      <c r="BHB122" s="26"/>
      <c r="BHC122" s="26"/>
      <c r="BHD122" s="26"/>
      <c r="BHE122" s="26"/>
      <c r="BHF122" s="81"/>
      <c r="BHG122" s="80"/>
      <c r="BHH122" s="80"/>
      <c r="BHI122" s="79"/>
      <c r="BHJ122" s="80"/>
      <c r="BHK122" s="79"/>
      <c r="BHL122" s="79"/>
      <c r="BHM122" s="79"/>
      <c r="BHN122" s="25"/>
      <c r="BHO122" s="26"/>
      <c r="BHP122" s="26"/>
      <c r="BHQ122" s="26"/>
      <c r="BHR122" s="26"/>
      <c r="BHS122" s="26"/>
      <c r="BHT122" s="26"/>
      <c r="BHU122" s="26"/>
      <c r="BHV122" s="81"/>
      <c r="BHW122" s="80"/>
      <c r="BHX122" s="80"/>
      <c r="BHY122" s="79"/>
      <c r="BHZ122" s="80"/>
      <c r="BIA122" s="79"/>
      <c r="BIB122" s="79"/>
      <c r="BIC122" s="79"/>
      <c r="BID122" s="25"/>
      <c r="BIE122" s="26"/>
      <c r="BIF122" s="26"/>
      <c r="BIG122" s="26"/>
      <c r="BIH122" s="26"/>
      <c r="BII122" s="26"/>
      <c r="BIJ122" s="26"/>
      <c r="BIK122" s="26"/>
      <c r="BIL122" s="81"/>
      <c r="BIM122" s="80"/>
      <c r="BIN122" s="80"/>
      <c r="BIO122" s="79"/>
      <c r="BIP122" s="80"/>
      <c r="BIQ122" s="79"/>
      <c r="BIR122" s="79"/>
      <c r="BIS122" s="79"/>
      <c r="BIT122" s="25"/>
      <c r="BIU122" s="26"/>
      <c r="BIV122" s="26"/>
      <c r="BIW122" s="26"/>
      <c r="BIX122" s="26"/>
      <c r="BIY122" s="26"/>
      <c r="BIZ122" s="26"/>
      <c r="BJA122" s="26"/>
      <c r="BJB122" s="81"/>
      <c r="BJC122" s="80"/>
      <c r="BJD122" s="80"/>
      <c r="BJE122" s="79"/>
      <c r="BJF122" s="80"/>
      <c r="BJG122" s="79"/>
      <c r="BJH122" s="79"/>
      <c r="BJI122" s="79"/>
      <c r="BJJ122" s="25"/>
      <c r="BJK122" s="26"/>
      <c r="BJL122" s="26"/>
      <c r="BJM122" s="26"/>
      <c r="BJN122" s="26"/>
      <c r="BJO122" s="26"/>
      <c r="BJP122" s="26"/>
      <c r="BJQ122" s="26"/>
      <c r="BJR122" s="81"/>
      <c r="BJS122" s="80"/>
      <c r="BJT122" s="80"/>
      <c r="BJU122" s="79"/>
      <c r="BJV122" s="80"/>
      <c r="BJW122" s="79"/>
      <c r="BJX122" s="79"/>
      <c r="BJY122" s="79"/>
      <c r="BJZ122" s="25"/>
      <c r="BKA122" s="26"/>
      <c r="BKB122" s="26"/>
      <c r="BKC122" s="26"/>
      <c r="BKD122" s="26"/>
      <c r="BKE122" s="26"/>
      <c r="BKF122" s="26"/>
      <c r="BKG122" s="26"/>
      <c r="BKH122" s="81"/>
      <c r="BKI122" s="80"/>
      <c r="BKJ122" s="80"/>
      <c r="BKK122" s="79"/>
      <c r="BKL122" s="80"/>
      <c r="BKM122" s="79"/>
      <c r="BKN122" s="79"/>
      <c r="BKO122" s="79"/>
      <c r="BKP122" s="25"/>
      <c r="BKQ122" s="26"/>
      <c r="BKR122" s="26"/>
      <c r="BKS122" s="26"/>
      <c r="BKT122" s="26"/>
      <c r="BKU122" s="26"/>
      <c r="BKV122" s="26"/>
      <c r="BKW122" s="26"/>
      <c r="BKX122" s="81"/>
      <c r="BKY122" s="80"/>
      <c r="BKZ122" s="80"/>
      <c r="BLA122" s="79"/>
      <c r="BLB122" s="80"/>
      <c r="BLC122" s="79"/>
      <c r="BLD122" s="79"/>
      <c r="BLE122" s="79"/>
      <c r="BLF122" s="25"/>
      <c r="BLG122" s="26"/>
      <c r="BLH122" s="26"/>
      <c r="BLI122" s="26"/>
      <c r="BLJ122" s="26"/>
      <c r="BLK122" s="26"/>
      <c r="BLL122" s="26"/>
      <c r="BLM122" s="26"/>
      <c r="BLN122" s="81"/>
      <c r="BLO122" s="80"/>
      <c r="BLP122" s="80"/>
      <c r="BLQ122" s="79"/>
      <c r="BLR122" s="80"/>
      <c r="BLS122" s="79"/>
      <c r="BLT122" s="79"/>
      <c r="BLU122" s="79"/>
      <c r="BLV122" s="25"/>
      <c r="BLW122" s="26"/>
      <c r="BLX122" s="26"/>
      <c r="BLY122" s="26"/>
      <c r="BLZ122" s="26"/>
      <c r="BMA122" s="26"/>
      <c r="BMB122" s="26"/>
      <c r="BMC122" s="26"/>
      <c r="BMD122" s="81"/>
      <c r="BME122" s="80"/>
      <c r="BMF122" s="80"/>
      <c r="BMG122" s="79"/>
      <c r="BMH122" s="80"/>
      <c r="BMI122" s="79"/>
      <c r="BMJ122" s="79"/>
      <c r="BMK122" s="79"/>
      <c r="BML122" s="25"/>
      <c r="BMM122" s="26"/>
      <c r="BMN122" s="26"/>
      <c r="BMO122" s="26"/>
      <c r="BMP122" s="26"/>
      <c r="BMQ122" s="26"/>
      <c r="BMR122" s="26"/>
      <c r="BMS122" s="26"/>
      <c r="BMT122" s="81"/>
      <c r="BMU122" s="80"/>
      <c r="BMV122" s="80"/>
      <c r="BMW122" s="79"/>
      <c r="BMX122" s="80"/>
      <c r="BMY122" s="79"/>
      <c r="BMZ122" s="79"/>
      <c r="BNA122" s="79"/>
      <c r="BNB122" s="25"/>
      <c r="BNC122" s="26"/>
      <c r="BND122" s="26"/>
      <c r="BNE122" s="26"/>
      <c r="BNF122" s="26"/>
      <c r="BNG122" s="26"/>
      <c r="BNH122" s="26"/>
      <c r="BNI122" s="26"/>
      <c r="BNJ122" s="81"/>
      <c r="BNK122" s="80"/>
      <c r="BNL122" s="80"/>
      <c r="BNM122" s="79"/>
      <c r="BNN122" s="80"/>
      <c r="BNO122" s="79"/>
      <c r="BNP122" s="79"/>
      <c r="BNQ122" s="79"/>
      <c r="BNR122" s="25"/>
      <c r="BNS122" s="26"/>
      <c r="BNT122" s="26"/>
      <c r="BNU122" s="26"/>
      <c r="BNV122" s="26"/>
      <c r="BNW122" s="26"/>
      <c r="BNX122" s="26"/>
      <c r="BNY122" s="26"/>
      <c r="BNZ122" s="81"/>
      <c r="BOA122" s="80"/>
      <c r="BOB122" s="80"/>
      <c r="BOC122" s="79"/>
      <c r="BOD122" s="80"/>
      <c r="BOE122" s="79"/>
      <c r="BOF122" s="79"/>
      <c r="BOG122" s="79"/>
      <c r="BOH122" s="25"/>
      <c r="BOI122" s="26"/>
      <c r="BOJ122" s="26"/>
      <c r="BOK122" s="26"/>
      <c r="BOL122" s="26"/>
      <c r="BOM122" s="26"/>
      <c r="BON122" s="26"/>
      <c r="BOO122" s="26"/>
      <c r="BOP122" s="81"/>
      <c r="BOQ122" s="80"/>
      <c r="BOR122" s="80"/>
      <c r="BOS122" s="79"/>
      <c r="BOT122" s="80"/>
      <c r="BOU122" s="79"/>
      <c r="BOV122" s="79"/>
      <c r="BOW122" s="79"/>
      <c r="BOX122" s="25"/>
      <c r="BOY122" s="26"/>
      <c r="BOZ122" s="26"/>
      <c r="BPA122" s="26"/>
      <c r="BPB122" s="26"/>
      <c r="BPC122" s="26"/>
      <c r="BPD122" s="26"/>
      <c r="BPE122" s="26"/>
      <c r="BPF122" s="81"/>
      <c r="BPG122" s="80"/>
      <c r="BPH122" s="80"/>
      <c r="BPI122" s="79"/>
      <c r="BPJ122" s="80"/>
      <c r="BPK122" s="79"/>
      <c r="BPL122" s="79"/>
      <c r="BPM122" s="79"/>
      <c r="BPN122" s="25"/>
      <c r="BPO122" s="26"/>
      <c r="BPP122" s="26"/>
      <c r="BPQ122" s="26"/>
      <c r="BPR122" s="26"/>
      <c r="BPS122" s="26"/>
      <c r="BPT122" s="26"/>
      <c r="BPU122" s="26"/>
      <c r="BPV122" s="81"/>
      <c r="BPW122" s="80"/>
      <c r="BPX122" s="80"/>
      <c r="BPY122" s="79"/>
      <c r="BPZ122" s="80"/>
      <c r="BQA122" s="79"/>
      <c r="BQB122" s="79"/>
      <c r="BQC122" s="79"/>
      <c r="BQD122" s="25"/>
      <c r="BQE122" s="26"/>
      <c r="BQF122" s="26"/>
      <c r="BQG122" s="26"/>
      <c r="BQH122" s="26"/>
      <c r="BQI122" s="26"/>
      <c r="BQJ122" s="26"/>
      <c r="BQK122" s="26"/>
      <c r="BQL122" s="81"/>
      <c r="BQM122" s="80"/>
      <c r="BQN122" s="80"/>
      <c r="BQO122" s="79"/>
      <c r="BQP122" s="80"/>
      <c r="BQQ122" s="79"/>
      <c r="BQR122" s="79"/>
      <c r="BQS122" s="79"/>
      <c r="BQT122" s="25"/>
      <c r="BQU122" s="26"/>
      <c r="BQV122" s="26"/>
      <c r="BQW122" s="26"/>
      <c r="BQX122" s="26"/>
      <c r="BQY122" s="26"/>
      <c r="BQZ122" s="26"/>
      <c r="BRA122" s="26"/>
      <c r="BRB122" s="81"/>
      <c r="BRC122" s="80"/>
      <c r="BRD122" s="80"/>
      <c r="BRE122" s="79"/>
      <c r="BRF122" s="80"/>
      <c r="BRG122" s="79"/>
      <c r="BRH122" s="79"/>
      <c r="BRI122" s="79"/>
      <c r="BRJ122" s="25"/>
      <c r="BRK122" s="26"/>
      <c r="BRL122" s="26"/>
      <c r="BRM122" s="26"/>
      <c r="BRN122" s="26"/>
      <c r="BRO122" s="26"/>
      <c r="BRP122" s="26"/>
      <c r="BRQ122" s="26"/>
      <c r="BRR122" s="81"/>
      <c r="BRS122" s="80"/>
      <c r="BRT122" s="80"/>
      <c r="BRU122" s="79"/>
      <c r="BRV122" s="80"/>
      <c r="BRW122" s="79"/>
      <c r="BRX122" s="79"/>
      <c r="BRY122" s="79"/>
      <c r="BRZ122" s="25"/>
      <c r="BSA122" s="26"/>
      <c r="BSB122" s="26"/>
      <c r="BSC122" s="26"/>
      <c r="BSD122" s="26"/>
      <c r="BSE122" s="26"/>
      <c r="BSF122" s="26"/>
      <c r="BSG122" s="26"/>
      <c r="BSH122" s="81"/>
      <c r="BSI122" s="80"/>
      <c r="BSJ122" s="80"/>
      <c r="BSK122" s="79"/>
      <c r="BSL122" s="80"/>
      <c r="BSM122" s="79"/>
      <c r="BSN122" s="79"/>
      <c r="BSO122" s="79"/>
      <c r="BSP122" s="25"/>
      <c r="BSQ122" s="26"/>
      <c r="BSR122" s="26"/>
      <c r="BSS122" s="26"/>
      <c r="BST122" s="26"/>
      <c r="BSU122" s="26"/>
      <c r="BSV122" s="26"/>
      <c r="BSW122" s="26"/>
      <c r="BSX122" s="81"/>
      <c r="BSY122" s="80"/>
      <c r="BSZ122" s="80"/>
      <c r="BTA122" s="79"/>
      <c r="BTB122" s="80"/>
      <c r="BTC122" s="79"/>
      <c r="BTD122" s="79"/>
      <c r="BTE122" s="79"/>
      <c r="BTF122" s="25"/>
      <c r="BTG122" s="26"/>
      <c r="BTH122" s="26"/>
      <c r="BTI122" s="26"/>
      <c r="BTJ122" s="26"/>
      <c r="BTK122" s="26"/>
      <c r="BTL122" s="26"/>
      <c r="BTM122" s="26"/>
      <c r="BTN122" s="81"/>
      <c r="BTO122" s="80"/>
      <c r="BTP122" s="80"/>
      <c r="BTQ122" s="79"/>
      <c r="BTR122" s="80"/>
      <c r="BTS122" s="79"/>
      <c r="BTT122" s="79"/>
      <c r="BTU122" s="79"/>
      <c r="BTV122" s="25"/>
      <c r="BTW122" s="26"/>
      <c r="BTX122" s="26"/>
      <c r="BTY122" s="26"/>
      <c r="BTZ122" s="26"/>
      <c r="BUA122" s="26"/>
      <c r="BUB122" s="26"/>
      <c r="BUC122" s="26"/>
      <c r="BUD122" s="81"/>
      <c r="BUE122" s="80"/>
      <c r="BUF122" s="80"/>
      <c r="BUG122" s="79"/>
      <c r="BUH122" s="80"/>
      <c r="BUI122" s="79"/>
      <c r="BUJ122" s="79"/>
      <c r="BUK122" s="79"/>
      <c r="BUL122" s="25"/>
      <c r="BUM122" s="26"/>
      <c r="BUN122" s="26"/>
      <c r="BUO122" s="26"/>
      <c r="BUP122" s="26"/>
      <c r="BUQ122" s="26"/>
      <c r="BUR122" s="26"/>
      <c r="BUS122" s="26"/>
      <c r="BUT122" s="81"/>
      <c r="BUU122" s="80"/>
      <c r="BUV122" s="80"/>
      <c r="BUW122" s="79"/>
      <c r="BUX122" s="80"/>
      <c r="BUY122" s="79"/>
      <c r="BUZ122" s="79"/>
      <c r="BVA122" s="79"/>
      <c r="BVB122" s="25"/>
      <c r="BVC122" s="26"/>
      <c r="BVD122" s="26"/>
      <c r="BVE122" s="26"/>
      <c r="BVF122" s="26"/>
      <c r="BVG122" s="26"/>
      <c r="BVH122" s="26"/>
      <c r="BVI122" s="26"/>
      <c r="BVJ122" s="81"/>
      <c r="BVK122" s="80"/>
      <c r="BVL122" s="80"/>
      <c r="BVM122" s="79"/>
      <c r="BVN122" s="80"/>
      <c r="BVO122" s="79"/>
      <c r="BVP122" s="79"/>
      <c r="BVQ122" s="79"/>
      <c r="BVR122" s="25"/>
      <c r="BVS122" s="26"/>
      <c r="BVT122" s="26"/>
      <c r="BVU122" s="26"/>
      <c r="BVV122" s="26"/>
      <c r="BVW122" s="26"/>
      <c r="BVX122" s="26"/>
      <c r="BVY122" s="26"/>
      <c r="BVZ122" s="81"/>
      <c r="BWA122" s="80"/>
      <c r="BWB122" s="80"/>
      <c r="BWC122" s="79"/>
      <c r="BWD122" s="80"/>
      <c r="BWE122" s="79"/>
      <c r="BWF122" s="79"/>
      <c r="BWG122" s="79"/>
      <c r="BWH122" s="25"/>
      <c r="BWI122" s="26"/>
      <c r="BWJ122" s="26"/>
      <c r="BWK122" s="26"/>
      <c r="BWL122" s="26"/>
      <c r="BWM122" s="26"/>
      <c r="BWN122" s="26"/>
      <c r="BWO122" s="26"/>
      <c r="BWP122" s="81"/>
      <c r="BWQ122" s="80"/>
      <c r="BWR122" s="80"/>
      <c r="BWS122" s="79"/>
      <c r="BWT122" s="80"/>
      <c r="BWU122" s="79"/>
      <c r="BWV122" s="79"/>
      <c r="BWW122" s="79"/>
      <c r="BWX122" s="25"/>
      <c r="BWY122" s="26"/>
      <c r="BWZ122" s="26"/>
      <c r="BXA122" s="26"/>
      <c r="BXB122" s="26"/>
      <c r="BXC122" s="26"/>
      <c r="BXD122" s="26"/>
      <c r="BXE122" s="26"/>
      <c r="BXF122" s="81"/>
      <c r="BXG122" s="80"/>
      <c r="BXH122" s="80"/>
      <c r="BXI122" s="79"/>
      <c r="BXJ122" s="80"/>
      <c r="BXK122" s="79"/>
      <c r="BXL122" s="79"/>
      <c r="BXM122" s="79"/>
      <c r="BXN122" s="25"/>
      <c r="BXO122" s="26"/>
      <c r="BXP122" s="26"/>
      <c r="BXQ122" s="26"/>
      <c r="BXR122" s="26"/>
      <c r="BXS122" s="26"/>
      <c r="BXT122" s="26"/>
      <c r="BXU122" s="26"/>
      <c r="BXV122" s="81"/>
      <c r="BXW122" s="80"/>
      <c r="BXX122" s="80"/>
      <c r="BXY122" s="79"/>
      <c r="BXZ122" s="80"/>
      <c r="BYA122" s="79"/>
      <c r="BYB122" s="79"/>
      <c r="BYC122" s="79"/>
      <c r="BYD122" s="25"/>
      <c r="BYE122" s="26"/>
      <c r="BYF122" s="26"/>
      <c r="BYG122" s="26"/>
      <c r="BYH122" s="26"/>
      <c r="BYI122" s="26"/>
      <c r="BYJ122" s="26"/>
      <c r="BYK122" s="26"/>
      <c r="BYL122" s="81"/>
      <c r="BYM122" s="80"/>
      <c r="BYN122" s="80"/>
      <c r="BYO122" s="79"/>
      <c r="BYP122" s="80"/>
      <c r="BYQ122" s="79"/>
      <c r="BYR122" s="79"/>
      <c r="BYS122" s="79"/>
      <c r="BYT122" s="25"/>
      <c r="BYU122" s="26"/>
      <c r="BYV122" s="26"/>
      <c r="BYW122" s="26"/>
      <c r="BYX122" s="26"/>
      <c r="BYY122" s="26"/>
      <c r="BYZ122" s="26"/>
      <c r="BZA122" s="26"/>
      <c r="BZB122" s="81"/>
      <c r="BZC122" s="80"/>
      <c r="BZD122" s="80"/>
      <c r="BZE122" s="79"/>
      <c r="BZF122" s="80"/>
      <c r="BZG122" s="79"/>
      <c r="BZH122" s="79"/>
      <c r="BZI122" s="79"/>
      <c r="BZJ122" s="25"/>
      <c r="BZK122" s="26"/>
      <c r="BZL122" s="26"/>
      <c r="BZM122" s="26"/>
      <c r="BZN122" s="26"/>
      <c r="BZO122" s="26"/>
      <c r="BZP122" s="26"/>
      <c r="BZQ122" s="26"/>
      <c r="BZR122" s="81"/>
      <c r="BZS122" s="80"/>
      <c r="BZT122" s="80"/>
      <c r="BZU122" s="79"/>
      <c r="BZV122" s="80"/>
      <c r="BZW122" s="79"/>
      <c r="BZX122" s="79"/>
      <c r="BZY122" s="79"/>
      <c r="BZZ122" s="25"/>
      <c r="CAA122" s="26"/>
      <c r="CAB122" s="26"/>
      <c r="CAC122" s="26"/>
      <c r="CAD122" s="26"/>
      <c r="CAE122" s="26"/>
      <c r="CAF122" s="26"/>
      <c r="CAG122" s="26"/>
      <c r="CAH122" s="81"/>
      <c r="CAI122" s="80"/>
      <c r="CAJ122" s="80"/>
      <c r="CAK122" s="79"/>
      <c r="CAL122" s="80"/>
      <c r="CAM122" s="79"/>
      <c r="CAN122" s="79"/>
      <c r="CAO122" s="79"/>
      <c r="CAP122" s="25"/>
      <c r="CAQ122" s="26"/>
      <c r="CAR122" s="26"/>
      <c r="CAS122" s="26"/>
      <c r="CAT122" s="26"/>
      <c r="CAU122" s="26"/>
      <c r="CAV122" s="26"/>
      <c r="CAW122" s="26"/>
      <c r="CAX122" s="81"/>
      <c r="CAY122" s="80"/>
      <c r="CAZ122" s="80"/>
      <c r="CBA122" s="79"/>
      <c r="CBB122" s="80"/>
      <c r="CBC122" s="79"/>
      <c r="CBD122" s="79"/>
      <c r="CBE122" s="79"/>
      <c r="CBF122" s="25"/>
      <c r="CBG122" s="26"/>
      <c r="CBH122" s="26"/>
      <c r="CBI122" s="26"/>
      <c r="CBJ122" s="26"/>
      <c r="CBK122" s="26"/>
      <c r="CBL122" s="26"/>
      <c r="CBM122" s="26"/>
      <c r="CBN122" s="81"/>
      <c r="CBO122" s="80"/>
      <c r="CBP122" s="80"/>
      <c r="CBQ122" s="79"/>
      <c r="CBR122" s="80"/>
      <c r="CBS122" s="79"/>
      <c r="CBT122" s="79"/>
      <c r="CBU122" s="79"/>
      <c r="CBV122" s="25"/>
      <c r="CBW122" s="26"/>
      <c r="CBX122" s="26"/>
      <c r="CBY122" s="26"/>
      <c r="CBZ122" s="26"/>
      <c r="CCA122" s="26"/>
      <c r="CCB122" s="26"/>
      <c r="CCC122" s="26"/>
      <c r="CCD122" s="81"/>
      <c r="CCE122" s="80"/>
      <c r="CCF122" s="80"/>
      <c r="CCG122" s="79"/>
      <c r="CCH122" s="80"/>
      <c r="CCI122" s="79"/>
      <c r="CCJ122" s="79"/>
      <c r="CCK122" s="79"/>
      <c r="CCL122" s="25"/>
      <c r="CCM122" s="26"/>
      <c r="CCN122" s="26"/>
      <c r="CCO122" s="26"/>
      <c r="CCP122" s="26"/>
      <c r="CCQ122" s="26"/>
      <c r="CCR122" s="26"/>
      <c r="CCS122" s="26"/>
      <c r="CCT122" s="81"/>
      <c r="CCU122" s="80"/>
      <c r="CCV122" s="80"/>
      <c r="CCW122" s="79"/>
      <c r="CCX122" s="80"/>
      <c r="CCY122" s="79"/>
      <c r="CCZ122" s="79"/>
      <c r="CDA122" s="79"/>
      <c r="CDB122" s="25"/>
      <c r="CDC122" s="26"/>
      <c r="CDD122" s="26"/>
      <c r="CDE122" s="26"/>
      <c r="CDF122" s="26"/>
      <c r="CDG122" s="26"/>
      <c r="CDH122" s="26"/>
      <c r="CDI122" s="26"/>
      <c r="CDJ122" s="81"/>
      <c r="CDK122" s="80"/>
      <c r="CDL122" s="80"/>
      <c r="CDM122" s="79"/>
      <c r="CDN122" s="80"/>
      <c r="CDO122" s="79"/>
      <c r="CDP122" s="79"/>
      <c r="CDQ122" s="79"/>
      <c r="CDR122" s="25"/>
      <c r="CDS122" s="26"/>
      <c r="CDT122" s="26"/>
      <c r="CDU122" s="26"/>
      <c r="CDV122" s="26"/>
      <c r="CDW122" s="26"/>
      <c r="CDX122" s="26"/>
      <c r="CDY122" s="26"/>
      <c r="CDZ122" s="81"/>
      <c r="CEA122" s="80"/>
      <c r="CEB122" s="80"/>
      <c r="CEC122" s="79"/>
      <c r="CED122" s="80"/>
      <c r="CEE122" s="79"/>
      <c r="CEF122" s="79"/>
      <c r="CEG122" s="79"/>
      <c r="CEH122" s="25"/>
      <c r="CEI122" s="26"/>
      <c r="CEJ122" s="26"/>
      <c r="CEK122" s="26"/>
      <c r="CEL122" s="26"/>
      <c r="CEM122" s="26"/>
      <c r="CEN122" s="26"/>
      <c r="CEO122" s="26"/>
      <c r="CEP122" s="81"/>
      <c r="CEQ122" s="80"/>
      <c r="CER122" s="80"/>
      <c r="CES122" s="79"/>
      <c r="CET122" s="80"/>
      <c r="CEU122" s="79"/>
      <c r="CEV122" s="79"/>
      <c r="CEW122" s="79"/>
      <c r="CEX122" s="25"/>
      <c r="CEY122" s="26"/>
      <c r="CEZ122" s="26"/>
      <c r="CFA122" s="26"/>
      <c r="CFB122" s="26"/>
      <c r="CFC122" s="26"/>
      <c r="CFD122" s="26"/>
      <c r="CFE122" s="26"/>
      <c r="CFF122" s="81"/>
      <c r="CFG122" s="80"/>
      <c r="CFH122" s="80"/>
      <c r="CFI122" s="79"/>
      <c r="CFJ122" s="80"/>
      <c r="CFK122" s="79"/>
      <c r="CFL122" s="79"/>
      <c r="CFM122" s="79"/>
      <c r="CFN122" s="25"/>
      <c r="CFO122" s="26"/>
      <c r="CFP122" s="26"/>
      <c r="CFQ122" s="26"/>
      <c r="CFR122" s="26"/>
      <c r="CFS122" s="26"/>
      <c r="CFT122" s="26"/>
      <c r="CFU122" s="26"/>
      <c r="CFV122" s="81"/>
      <c r="CFW122" s="80"/>
      <c r="CFX122" s="80"/>
      <c r="CFY122" s="79"/>
      <c r="CFZ122" s="80"/>
      <c r="CGA122" s="79"/>
      <c r="CGB122" s="79"/>
      <c r="CGC122" s="79"/>
      <c r="CGD122" s="25"/>
      <c r="CGE122" s="26"/>
      <c r="CGF122" s="26"/>
      <c r="CGG122" s="26"/>
      <c r="CGH122" s="26"/>
      <c r="CGI122" s="26"/>
      <c r="CGJ122" s="26"/>
      <c r="CGK122" s="26"/>
      <c r="CGL122" s="81"/>
      <c r="CGM122" s="80"/>
      <c r="CGN122" s="80"/>
      <c r="CGO122" s="79"/>
      <c r="CGP122" s="80"/>
      <c r="CGQ122" s="79"/>
      <c r="CGR122" s="79"/>
      <c r="CGS122" s="79"/>
      <c r="CGT122" s="25"/>
      <c r="CGU122" s="26"/>
      <c r="CGV122" s="26"/>
      <c r="CGW122" s="26"/>
      <c r="CGX122" s="26"/>
      <c r="CGY122" s="26"/>
      <c r="CGZ122" s="26"/>
      <c r="CHA122" s="26"/>
      <c r="CHB122" s="81"/>
      <c r="CHC122" s="80"/>
      <c r="CHD122" s="80"/>
      <c r="CHE122" s="79"/>
      <c r="CHF122" s="80"/>
      <c r="CHG122" s="79"/>
      <c r="CHH122" s="79"/>
      <c r="CHI122" s="79"/>
      <c r="CHJ122" s="25"/>
      <c r="CHK122" s="26"/>
      <c r="CHL122" s="26"/>
      <c r="CHM122" s="26"/>
      <c r="CHN122" s="26"/>
      <c r="CHO122" s="26"/>
      <c r="CHP122" s="26"/>
      <c r="CHQ122" s="26"/>
      <c r="CHR122" s="81"/>
      <c r="CHS122" s="80"/>
      <c r="CHT122" s="80"/>
      <c r="CHU122" s="79"/>
      <c r="CHV122" s="80"/>
      <c r="CHW122" s="79"/>
      <c r="CHX122" s="79"/>
      <c r="CHY122" s="79"/>
      <c r="CHZ122" s="25"/>
      <c r="CIA122" s="26"/>
      <c r="CIB122" s="26"/>
      <c r="CIC122" s="26"/>
      <c r="CID122" s="26"/>
      <c r="CIE122" s="26"/>
      <c r="CIF122" s="26"/>
      <c r="CIG122" s="26"/>
      <c r="CIH122" s="81"/>
      <c r="CII122" s="80"/>
      <c r="CIJ122" s="80"/>
      <c r="CIK122" s="79"/>
      <c r="CIL122" s="80"/>
      <c r="CIM122" s="79"/>
      <c r="CIN122" s="79"/>
      <c r="CIO122" s="79"/>
      <c r="CIP122" s="25"/>
      <c r="CIQ122" s="26"/>
      <c r="CIR122" s="26"/>
      <c r="CIS122" s="26"/>
      <c r="CIT122" s="26"/>
      <c r="CIU122" s="26"/>
      <c r="CIV122" s="26"/>
      <c r="CIW122" s="26"/>
      <c r="CIX122" s="81"/>
      <c r="CIY122" s="80"/>
      <c r="CIZ122" s="80"/>
      <c r="CJA122" s="79"/>
      <c r="CJB122" s="80"/>
      <c r="CJC122" s="79"/>
      <c r="CJD122" s="79"/>
      <c r="CJE122" s="79"/>
      <c r="CJF122" s="25"/>
      <c r="CJG122" s="26"/>
      <c r="CJH122" s="26"/>
      <c r="CJI122" s="26"/>
      <c r="CJJ122" s="26"/>
      <c r="CJK122" s="26"/>
      <c r="CJL122" s="26"/>
      <c r="CJM122" s="26"/>
      <c r="CJN122" s="81"/>
      <c r="CJO122" s="80"/>
      <c r="CJP122" s="80"/>
      <c r="CJQ122" s="79"/>
      <c r="CJR122" s="80"/>
      <c r="CJS122" s="79"/>
      <c r="CJT122" s="79"/>
      <c r="CJU122" s="79"/>
      <c r="CJV122" s="25"/>
      <c r="CJW122" s="26"/>
      <c r="CJX122" s="26"/>
      <c r="CJY122" s="26"/>
      <c r="CJZ122" s="26"/>
      <c r="CKA122" s="26"/>
      <c r="CKB122" s="26"/>
      <c r="CKC122" s="26"/>
      <c r="CKD122" s="81"/>
      <c r="CKE122" s="80"/>
      <c r="CKF122" s="80"/>
      <c r="CKG122" s="79"/>
      <c r="CKH122" s="80"/>
      <c r="CKI122" s="79"/>
      <c r="CKJ122" s="79"/>
      <c r="CKK122" s="79"/>
      <c r="CKL122" s="25"/>
      <c r="CKM122" s="26"/>
      <c r="CKN122" s="26"/>
      <c r="CKO122" s="26"/>
      <c r="CKP122" s="26"/>
      <c r="CKQ122" s="26"/>
      <c r="CKR122" s="26"/>
      <c r="CKS122" s="26"/>
      <c r="CKT122" s="81"/>
      <c r="CKU122" s="80"/>
      <c r="CKV122" s="80"/>
      <c r="CKW122" s="79"/>
      <c r="CKX122" s="80"/>
      <c r="CKY122" s="79"/>
      <c r="CKZ122" s="79"/>
      <c r="CLA122" s="79"/>
      <c r="CLB122" s="25"/>
      <c r="CLC122" s="26"/>
      <c r="CLD122" s="26"/>
      <c r="CLE122" s="26"/>
      <c r="CLF122" s="26"/>
      <c r="CLG122" s="26"/>
      <c r="CLH122" s="26"/>
      <c r="CLI122" s="26"/>
      <c r="CLJ122" s="81"/>
      <c r="CLK122" s="80"/>
      <c r="CLL122" s="80"/>
      <c r="CLM122" s="79"/>
      <c r="CLN122" s="80"/>
      <c r="CLO122" s="79"/>
      <c r="CLP122" s="79"/>
      <c r="CLQ122" s="79"/>
      <c r="CLR122" s="25"/>
      <c r="CLS122" s="26"/>
      <c r="CLT122" s="26"/>
      <c r="CLU122" s="26"/>
      <c r="CLV122" s="26"/>
      <c r="CLW122" s="26"/>
      <c r="CLX122" s="26"/>
      <c r="CLY122" s="26"/>
      <c r="CLZ122" s="81"/>
      <c r="CMA122" s="80"/>
      <c r="CMB122" s="80"/>
      <c r="CMC122" s="79"/>
      <c r="CMD122" s="80"/>
      <c r="CME122" s="79"/>
      <c r="CMF122" s="79"/>
      <c r="CMG122" s="79"/>
      <c r="CMH122" s="25"/>
      <c r="CMI122" s="26"/>
      <c r="CMJ122" s="26"/>
      <c r="CMK122" s="26"/>
      <c r="CML122" s="26"/>
      <c r="CMM122" s="26"/>
      <c r="CMN122" s="26"/>
      <c r="CMO122" s="26"/>
      <c r="CMP122" s="81"/>
      <c r="CMQ122" s="80"/>
      <c r="CMR122" s="80"/>
      <c r="CMS122" s="79"/>
      <c r="CMT122" s="80"/>
      <c r="CMU122" s="79"/>
      <c r="CMV122" s="79"/>
      <c r="CMW122" s="79"/>
      <c r="CMX122" s="25"/>
      <c r="CMY122" s="26"/>
      <c r="CMZ122" s="26"/>
      <c r="CNA122" s="26"/>
      <c r="CNB122" s="26"/>
      <c r="CNC122" s="26"/>
      <c r="CND122" s="26"/>
      <c r="CNE122" s="26"/>
      <c r="CNF122" s="81"/>
      <c r="CNG122" s="80"/>
      <c r="CNH122" s="80"/>
      <c r="CNI122" s="79"/>
      <c r="CNJ122" s="80"/>
      <c r="CNK122" s="79"/>
      <c r="CNL122" s="79"/>
      <c r="CNM122" s="79"/>
      <c r="CNN122" s="25"/>
      <c r="CNO122" s="26"/>
      <c r="CNP122" s="26"/>
      <c r="CNQ122" s="26"/>
      <c r="CNR122" s="26"/>
      <c r="CNS122" s="26"/>
      <c r="CNT122" s="26"/>
      <c r="CNU122" s="26"/>
      <c r="CNV122" s="81"/>
      <c r="CNW122" s="80"/>
      <c r="CNX122" s="80"/>
      <c r="CNY122" s="79"/>
      <c r="CNZ122" s="80"/>
      <c r="COA122" s="79"/>
      <c r="COB122" s="79"/>
      <c r="COC122" s="79"/>
      <c r="COD122" s="25"/>
      <c r="COE122" s="26"/>
      <c r="COF122" s="26"/>
      <c r="COG122" s="26"/>
      <c r="COH122" s="26"/>
      <c r="COI122" s="26"/>
      <c r="COJ122" s="26"/>
      <c r="COK122" s="26"/>
      <c r="COL122" s="81"/>
      <c r="COM122" s="80"/>
      <c r="CON122" s="80"/>
      <c r="COO122" s="79"/>
      <c r="COP122" s="80"/>
      <c r="COQ122" s="79"/>
      <c r="COR122" s="79"/>
      <c r="COS122" s="79"/>
      <c r="COT122" s="25"/>
      <c r="COU122" s="26"/>
      <c r="COV122" s="26"/>
      <c r="COW122" s="26"/>
      <c r="COX122" s="26"/>
      <c r="COY122" s="26"/>
      <c r="COZ122" s="26"/>
      <c r="CPA122" s="26"/>
      <c r="CPB122" s="81"/>
      <c r="CPC122" s="80"/>
      <c r="CPD122" s="80"/>
      <c r="CPE122" s="79"/>
      <c r="CPF122" s="80"/>
      <c r="CPG122" s="79"/>
      <c r="CPH122" s="79"/>
      <c r="CPI122" s="79"/>
      <c r="CPJ122" s="25"/>
      <c r="CPK122" s="26"/>
      <c r="CPL122" s="26"/>
      <c r="CPM122" s="26"/>
      <c r="CPN122" s="26"/>
      <c r="CPO122" s="26"/>
      <c r="CPP122" s="26"/>
      <c r="CPQ122" s="26"/>
      <c r="CPR122" s="81"/>
      <c r="CPS122" s="80"/>
      <c r="CPT122" s="80"/>
      <c r="CPU122" s="79"/>
      <c r="CPV122" s="80"/>
      <c r="CPW122" s="79"/>
      <c r="CPX122" s="79"/>
      <c r="CPY122" s="79"/>
      <c r="CPZ122" s="25"/>
      <c r="CQA122" s="26"/>
      <c r="CQB122" s="26"/>
      <c r="CQC122" s="26"/>
      <c r="CQD122" s="26"/>
      <c r="CQE122" s="26"/>
      <c r="CQF122" s="26"/>
      <c r="CQG122" s="26"/>
      <c r="CQH122" s="81"/>
      <c r="CQI122" s="80"/>
      <c r="CQJ122" s="80"/>
      <c r="CQK122" s="79"/>
      <c r="CQL122" s="80"/>
      <c r="CQM122" s="79"/>
      <c r="CQN122" s="79"/>
      <c r="CQO122" s="79"/>
      <c r="CQP122" s="25"/>
      <c r="CQQ122" s="26"/>
      <c r="CQR122" s="26"/>
      <c r="CQS122" s="26"/>
      <c r="CQT122" s="26"/>
      <c r="CQU122" s="26"/>
      <c r="CQV122" s="26"/>
      <c r="CQW122" s="26"/>
      <c r="CQX122" s="81"/>
      <c r="CQY122" s="80"/>
      <c r="CQZ122" s="80"/>
      <c r="CRA122" s="79"/>
      <c r="CRB122" s="80"/>
      <c r="CRC122" s="79"/>
      <c r="CRD122" s="79"/>
      <c r="CRE122" s="79"/>
      <c r="CRF122" s="25"/>
      <c r="CRG122" s="26"/>
      <c r="CRH122" s="26"/>
      <c r="CRI122" s="26"/>
      <c r="CRJ122" s="26"/>
      <c r="CRK122" s="26"/>
      <c r="CRL122" s="26"/>
      <c r="CRM122" s="26"/>
      <c r="CRN122" s="81"/>
      <c r="CRO122" s="80"/>
      <c r="CRP122" s="80"/>
      <c r="CRQ122" s="79"/>
      <c r="CRR122" s="80"/>
      <c r="CRS122" s="79"/>
      <c r="CRT122" s="79"/>
      <c r="CRU122" s="79"/>
      <c r="CRV122" s="25"/>
      <c r="CRW122" s="26"/>
      <c r="CRX122" s="26"/>
      <c r="CRY122" s="26"/>
      <c r="CRZ122" s="26"/>
      <c r="CSA122" s="26"/>
      <c r="CSB122" s="26"/>
      <c r="CSC122" s="26"/>
      <c r="CSD122" s="81"/>
      <c r="CSE122" s="80"/>
      <c r="CSF122" s="80"/>
      <c r="CSG122" s="79"/>
      <c r="CSH122" s="80"/>
      <c r="CSI122" s="79"/>
      <c r="CSJ122" s="79"/>
      <c r="CSK122" s="79"/>
      <c r="CSL122" s="25"/>
      <c r="CSM122" s="26"/>
      <c r="CSN122" s="26"/>
      <c r="CSO122" s="26"/>
      <c r="CSP122" s="26"/>
      <c r="CSQ122" s="26"/>
      <c r="CSR122" s="26"/>
      <c r="CSS122" s="26"/>
      <c r="CST122" s="81"/>
      <c r="CSU122" s="80"/>
      <c r="CSV122" s="80"/>
      <c r="CSW122" s="79"/>
      <c r="CSX122" s="80"/>
      <c r="CSY122" s="79"/>
      <c r="CSZ122" s="79"/>
      <c r="CTA122" s="79"/>
      <c r="CTB122" s="25"/>
      <c r="CTC122" s="26"/>
      <c r="CTD122" s="26"/>
      <c r="CTE122" s="26"/>
      <c r="CTF122" s="26"/>
      <c r="CTG122" s="26"/>
      <c r="CTH122" s="26"/>
      <c r="CTI122" s="26"/>
      <c r="CTJ122" s="81"/>
      <c r="CTK122" s="80"/>
      <c r="CTL122" s="80"/>
      <c r="CTM122" s="79"/>
      <c r="CTN122" s="80"/>
      <c r="CTO122" s="79"/>
      <c r="CTP122" s="79"/>
      <c r="CTQ122" s="79"/>
      <c r="CTR122" s="25"/>
      <c r="CTS122" s="26"/>
      <c r="CTT122" s="26"/>
      <c r="CTU122" s="26"/>
      <c r="CTV122" s="26"/>
      <c r="CTW122" s="26"/>
      <c r="CTX122" s="26"/>
      <c r="CTY122" s="26"/>
      <c r="CTZ122" s="81"/>
      <c r="CUA122" s="80"/>
      <c r="CUB122" s="80"/>
      <c r="CUC122" s="79"/>
      <c r="CUD122" s="80"/>
      <c r="CUE122" s="79"/>
      <c r="CUF122" s="79"/>
      <c r="CUG122" s="79"/>
      <c r="CUH122" s="25"/>
      <c r="CUI122" s="26"/>
      <c r="CUJ122" s="26"/>
      <c r="CUK122" s="26"/>
      <c r="CUL122" s="26"/>
      <c r="CUM122" s="26"/>
      <c r="CUN122" s="26"/>
      <c r="CUO122" s="26"/>
      <c r="CUP122" s="81"/>
      <c r="CUQ122" s="80"/>
      <c r="CUR122" s="80"/>
      <c r="CUS122" s="79"/>
      <c r="CUT122" s="80"/>
      <c r="CUU122" s="79"/>
      <c r="CUV122" s="79"/>
      <c r="CUW122" s="79"/>
      <c r="CUX122" s="25"/>
      <c r="CUY122" s="26"/>
      <c r="CUZ122" s="26"/>
      <c r="CVA122" s="26"/>
      <c r="CVB122" s="26"/>
      <c r="CVC122" s="26"/>
      <c r="CVD122" s="26"/>
      <c r="CVE122" s="26"/>
      <c r="CVF122" s="81"/>
      <c r="CVG122" s="80"/>
      <c r="CVH122" s="80"/>
      <c r="CVI122" s="79"/>
      <c r="CVJ122" s="80"/>
      <c r="CVK122" s="79"/>
      <c r="CVL122" s="79"/>
      <c r="CVM122" s="79"/>
      <c r="CVN122" s="25"/>
      <c r="CVO122" s="26"/>
      <c r="CVP122" s="26"/>
      <c r="CVQ122" s="26"/>
      <c r="CVR122" s="26"/>
      <c r="CVS122" s="26"/>
      <c r="CVT122" s="26"/>
      <c r="CVU122" s="26"/>
      <c r="CVV122" s="81"/>
      <c r="CVW122" s="80"/>
      <c r="CVX122" s="80"/>
      <c r="CVY122" s="79"/>
      <c r="CVZ122" s="80"/>
      <c r="CWA122" s="79"/>
      <c r="CWB122" s="79"/>
      <c r="CWC122" s="79"/>
      <c r="CWD122" s="25"/>
      <c r="CWE122" s="26"/>
      <c r="CWF122" s="26"/>
      <c r="CWG122" s="26"/>
      <c r="CWH122" s="26"/>
      <c r="CWI122" s="26"/>
      <c r="CWJ122" s="26"/>
      <c r="CWK122" s="26"/>
      <c r="CWL122" s="81"/>
      <c r="CWM122" s="80"/>
      <c r="CWN122" s="80"/>
      <c r="CWO122" s="79"/>
      <c r="CWP122" s="80"/>
      <c r="CWQ122" s="79"/>
      <c r="CWR122" s="79"/>
      <c r="CWS122" s="79"/>
      <c r="CWT122" s="25"/>
      <c r="CWU122" s="26"/>
      <c r="CWV122" s="26"/>
      <c r="CWW122" s="26"/>
      <c r="CWX122" s="26"/>
      <c r="CWY122" s="26"/>
      <c r="CWZ122" s="26"/>
      <c r="CXA122" s="26"/>
      <c r="CXB122" s="81"/>
      <c r="CXC122" s="80"/>
      <c r="CXD122" s="80"/>
      <c r="CXE122" s="79"/>
      <c r="CXF122" s="80"/>
      <c r="CXG122" s="79"/>
      <c r="CXH122" s="79"/>
      <c r="CXI122" s="79"/>
      <c r="CXJ122" s="25"/>
      <c r="CXK122" s="26"/>
      <c r="CXL122" s="26"/>
      <c r="CXM122" s="26"/>
      <c r="CXN122" s="26"/>
      <c r="CXO122" s="26"/>
      <c r="CXP122" s="26"/>
      <c r="CXQ122" s="26"/>
      <c r="CXR122" s="81"/>
      <c r="CXS122" s="80"/>
      <c r="CXT122" s="80"/>
      <c r="CXU122" s="79"/>
      <c r="CXV122" s="80"/>
      <c r="CXW122" s="79"/>
      <c r="CXX122" s="79"/>
      <c r="CXY122" s="79"/>
      <c r="CXZ122" s="25"/>
      <c r="CYA122" s="26"/>
      <c r="CYB122" s="26"/>
      <c r="CYC122" s="26"/>
      <c r="CYD122" s="26"/>
      <c r="CYE122" s="26"/>
      <c r="CYF122" s="26"/>
      <c r="CYG122" s="26"/>
      <c r="CYH122" s="81"/>
      <c r="CYI122" s="80"/>
      <c r="CYJ122" s="80"/>
      <c r="CYK122" s="79"/>
      <c r="CYL122" s="80"/>
      <c r="CYM122" s="79"/>
      <c r="CYN122" s="79"/>
      <c r="CYO122" s="79"/>
      <c r="CYP122" s="25"/>
      <c r="CYQ122" s="26"/>
      <c r="CYR122" s="26"/>
      <c r="CYS122" s="26"/>
      <c r="CYT122" s="26"/>
      <c r="CYU122" s="26"/>
      <c r="CYV122" s="26"/>
      <c r="CYW122" s="26"/>
      <c r="CYX122" s="81"/>
      <c r="CYY122" s="80"/>
      <c r="CYZ122" s="80"/>
      <c r="CZA122" s="79"/>
      <c r="CZB122" s="80"/>
      <c r="CZC122" s="79"/>
      <c r="CZD122" s="79"/>
      <c r="CZE122" s="79"/>
      <c r="CZF122" s="25"/>
      <c r="CZG122" s="26"/>
      <c r="CZH122" s="26"/>
      <c r="CZI122" s="26"/>
      <c r="CZJ122" s="26"/>
      <c r="CZK122" s="26"/>
      <c r="CZL122" s="26"/>
      <c r="CZM122" s="26"/>
      <c r="CZN122" s="81"/>
      <c r="CZO122" s="80"/>
      <c r="CZP122" s="80"/>
      <c r="CZQ122" s="79"/>
      <c r="CZR122" s="80"/>
      <c r="CZS122" s="79"/>
      <c r="CZT122" s="79"/>
      <c r="CZU122" s="79"/>
      <c r="CZV122" s="25"/>
      <c r="CZW122" s="26"/>
      <c r="CZX122" s="26"/>
      <c r="CZY122" s="26"/>
      <c r="CZZ122" s="26"/>
      <c r="DAA122" s="26"/>
      <c r="DAB122" s="26"/>
      <c r="DAC122" s="26"/>
      <c r="DAD122" s="81"/>
      <c r="DAE122" s="80"/>
      <c r="DAF122" s="80"/>
      <c r="DAG122" s="79"/>
      <c r="DAH122" s="80"/>
      <c r="DAI122" s="79"/>
      <c r="DAJ122" s="79"/>
      <c r="DAK122" s="79"/>
      <c r="DAL122" s="25"/>
      <c r="DAM122" s="26"/>
      <c r="DAN122" s="26"/>
      <c r="DAO122" s="26"/>
      <c r="DAP122" s="26"/>
      <c r="DAQ122" s="26"/>
      <c r="DAR122" s="26"/>
      <c r="DAS122" s="26"/>
      <c r="DAT122" s="81"/>
      <c r="DAU122" s="80"/>
      <c r="DAV122" s="80"/>
      <c r="DAW122" s="79"/>
      <c r="DAX122" s="80"/>
      <c r="DAY122" s="79"/>
      <c r="DAZ122" s="79"/>
      <c r="DBA122" s="79"/>
      <c r="DBB122" s="25"/>
      <c r="DBC122" s="26"/>
      <c r="DBD122" s="26"/>
      <c r="DBE122" s="26"/>
      <c r="DBF122" s="26"/>
      <c r="DBG122" s="26"/>
      <c r="DBH122" s="26"/>
      <c r="DBI122" s="26"/>
      <c r="DBJ122" s="81"/>
      <c r="DBK122" s="80"/>
      <c r="DBL122" s="80"/>
      <c r="DBM122" s="79"/>
      <c r="DBN122" s="80"/>
      <c r="DBO122" s="79"/>
      <c r="DBP122" s="79"/>
      <c r="DBQ122" s="79"/>
      <c r="DBR122" s="25"/>
      <c r="DBS122" s="26"/>
      <c r="DBT122" s="26"/>
      <c r="DBU122" s="26"/>
      <c r="DBV122" s="26"/>
      <c r="DBW122" s="26"/>
      <c r="DBX122" s="26"/>
      <c r="DBY122" s="26"/>
      <c r="DBZ122" s="81"/>
      <c r="DCA122" s="80"/>
      <c r="DCB122" s="80"/>
      <c r="DCC122" s="79"/>
      <c r="DCD122" s="80"/>
      <c r="DCE122" s="79"/>
      <c r="DCF122" s="79"/>
      <c r="DCG122" s="79"/>
      <c r="DCH122" s="25"/>
      <c r="DCI122" s="26"/>
      <c r="DCJ122" s="26"/>
      <c r="DCK122" s="26"/>
      <c r="DCL122" s="26"/>
      <c r="DCM122" s="26"/>
      <c r="DCN122" s="26"/>
      <c r="DCO122" s="26"/>
      <c r="DCP122" s="81"/>
      <c r="DCQ122" s="80"/>
      <c r="DCR122" s="80"/>
      <c r="DCS122" s="79"/>
      <c r="DCT122" s="80"/>
      <c r="DCU122" s="79"/>
      <c r="DCV122" s="79"/>
      <c r="DCW122" s="79"/>
      <c r="DCX122" s="25"/>
      <c r="DCY122" s="26"/>
      <c r="DCZ122" s="26"/>
      <c r="DDA122" s="26"/>
      <c r="DDB122" s="26"/>
      <c r="DDC122" s="26"/>
      <c r="DDD122" s="26"/>
      <c r="DDE122" s="26"/>
      <c r="DDF122" s="81"/>
      <c r="DDG122" s="80"/>
      <c r="DDH122" s="80"/>
      <c r="DDI122" s="79"/>
      <c r="DDJ122" s="80"/>
      <c r="DDK122" s="79"/>
      <c r="DDL122" s="79"/>
      <c r="DDM122" s="79"/>
      <c r="DDN122" s="25"/>
      <c r="DDO122" s="26"/>
      <c r="DDP122" s="26"/>
      <c r="DDQ122" s="26"/>
      <c r="DDR122" s="26"/>
      <c r="DDS122" s="26"/>
      <c r="DDT122" s="26"/>
      <c r="DDU122" s="26"/>
      <c r="DDV122" s="81"/>
      <c r="DDW122" s="80"/>
      <c r="DDX122" s="80"/>
      <c r="DDY122" s="79"/>
      <c r="DDZ122" s="80"/>
      <c r="DEA122" s="79"/>
      <c r="DEB122" s="79"/>
      <c r="DEC122" s="79"/>
      <c r="DED122" s="25"/>
      <c r="DEE122" s="26"/>
      <c r="DEF122" s="26"/>
      <c r="DEG122" s="26"/>
      <c r="DEH122" s="26"/>
      <c r="DEI122" s="26"/>
      <c r="DEJ122" s="26"/>
      <c r="DEK122" s="26"/>
      <c r="DEL122" s="81"/>
      <c r="DEM122" s="80"/>
      <c r="DEN122" s="80"/>
      <c r="DEO122" s="79"/>
      <c r="DEP122" s="80"/>
      <c r="DEQ122" s="79"/>
      <c r="DER122" s="79"/>
      <c r="DES122" s="79"/>
      <c r="DET122" s="25"/>
      <c r="DEU122" s="26"/>
      <c r="DEV122" s="26"/>
      <c r="DEW122" s="26"/>
      <c r="DEX122" s="26"/>
      <c r="DEY122" s="26"/>
      <c r="DEZ122" s="26"/>
      <c r="DFA122" s="26"/>
      <c r="DFB122" s="81"/>
      <c r="DFC122" s="80"/>
      <c r="DFD122" s="80"/>
      <c r="DFE122" s="79"/>
      <c r="DFF122" s="80"/>
      <c r="DFG122" s="79"/>
      <c r="DFH122" s="79"/>
      <c r="DFI122" s="79"/>
      <c r="DFJ122" s="25"/>
      <c r="DFK122" s="26"/>
      <c r="DFL122" s="26"/>
      <c r="DFM122" s="26"/>
      <c r="DFN122" s="26"/>
      <c r="DFO122" s="26"/>
      <c r="DFP122" s="26"/>
      <c r="DFQ122" s="26"/>
      <c r="DFR122" s="81"/>
      <c r="DFS122" s="80"/>
      <c r="DFT122" s="80"/>
      <c r="DFU122" s="79"/>
      <c r="DFV122" s="80"/>
      <c r="DFW122" s="79"/>
      <c r="DFX122" s="79"/>
      <c r="DFY122" s="79"/>
      <c r="DFZ122" s="25"/>
      <c r="DGA122" s="26"/>
      <c r="DGB122" s="26"/>
      <c r="DGC122" s="26"/>
      <c r="DGD122" s="26"/>
      <c r="DGE122" s="26"/>
      <c r="DGF122" s="26"/>
      <c r="DGG122" s="26"/>
      <c r="DGH122" s="81"/>
      <c r="DGI122" s="80"/>
      <c r="DGJ122" s="80"/>
      <c r="DGK122" s="79"/>
      <c r="DGL122" s="80"/>
      <c r="DGM122" s="79"/>
      <c r="DGN122" s="79"/>
      <c r="DGO122" s="79"/>
      <c r="DGP122" s="25"/>
      <c r="DGQ122" s="26"/>
      <c r="DGR122" s="26"/>
      <c r="DGS122" s="26"/>
      <c r="DGT122" s="26"/>
      <c r="DGU122" s="26"/>
      <c r="DGV122" s="26"/>
      <c r="DGW122" s="26"/>
      <c r="DGX122" s="81"/>
      <c r="DGY122" s="80"/>
      <c r="DGZ122" s="80"/>
      <c r="DHA122" s="79"/>
      <c r="DHB122" s="80"/>
      <c r="DHC122" s="79"/>
      <c r="DHD122" s="79"/>
      <c r="DHE122" s="79"/>
      <c r="DHF122" s="25"/>
      <c r="DHG122" s="26"/>
      <c r="DHH122" s="26"/>
      <c r="DHI122" s="26"/>
      <c r="DHJ122" s="26"/>
      <c r="DHK122" s="26"/>
      <c r="DHL122" s="26"/>
      <c r="DHM122" s="26"/>
      <c r="DHN122" s="81"/>
      <c r="DHO122" s="80"/>
      <c r="DHP122" s="80"/>
      <c r="DHQ122" s="79"/>
      <c r="DHR122" s="80"/>
      <c r="DHS122" s="79"/>
      <c r="DHT122" s="79"/>
      <c r="DHU122" s="79"/>
      <c r="DHV122" s="25"/>
      <c r="DHW122" s="26"/>
      <c r="DHX122" s="26"/>
      <c r="DHY122" s="26"/>
      <c r="DHZ122" s="26"/>
      <c r="DIA122" s="26"/>
      <c r="DIB122" s="26"/>
      <c r="DIC122" s="26"/>
      <c r="DID122" s="81"/>
      <c r="DIE122" s="80"/>
      <c r="DIF122" s="80"/>
      <c r="DIG122" s="79"/>
      <c r="DIH122" s="80"/>
      <c r="DII122" s="79"/>
      <c r="DIJ122" s="79"/>
      <c r="DIK122" s="79"/>
      <c r="DIL122" s="25"/>
      <c r="DIM122" s="26"/>
      <c r="DIN122" s="26"/>
      <c r="DIO122" s="26"/>
      <c r="DIP122" s="26"/>
      <c r="DIQ122" s="26"/>
      <c r="DIR122" s="26"/>
      <c r="DIS122" s="26"/>
      <c r="DIT122" s="81"/>
      <c r="DIU122" s="80"/>
      <c r="DIV122" s="80"/>
      <c r="DIW122" s="79"/>
      <c r="DIX122" s="80"/>
      <c r="DIY122" s="79"/>
      <c r="DIZ122" s="79"/>
      <c r="DJA122" s="79"/>
      <c r="DJB122" s="25"/>
      <c r="DJC122" s="26"/>
      <c r="DJD122" s="26"/>
      <c r="DJE122" s="26"/>
      <c r="DJF122" s="26"/>
      <c r="DJG122" s="26"/>
      <c r="DJH122" s="26"/>
      <c r="DJI122" s="26"/>
      <c r="DJJ122" s="81"/>
      <c r="DJK122" s="80"/>
      <c r="DJL122" s="80"/>
      <c r="DJM122" s="79"/>
      <c r="DJN122" s="80"/>
      <c r="DJO122" s="79"/>
      <c r="DJP122" s="79"/>
      <c r="DJQ122" s="79"/>
      <c r="DJR122" s="25"/>
      <c r="DJS122" s="26"/>
      <c r="DJT122" s="26"/>
      <c r="DJU122" s="26"/>
      <c r="DJV122" s="26"/>
      <c r="DJW122" s="26"/>
      <c r="DJX122" s="26"/>
      <c r="DJY122" s="26"/>
      <c r="DJZ122" s="81"/>
      <c r="DKA122" s="80"/>
      <c r="DKB122" s="80"/>
      <c r="DKC122" s="79"/>
      <c r="DKD122" s="80"/>
      <c r="DKE122" s="79"/>
      <c r="DKF122" s="79"/>
      <c r="DKG122" s="79"/>
      <c r="DKH122" s="25"/>
      <c r="DKI122" s="26"/>
      <c r="DKJ122" s="26"/>
      <c r="DKK122" s="26"/>
      <c r="DKL122" s="26"/>
      <c r="DKM122" s="26"/>
      <c r="DKN122" s="26"/>
      <c r="DKO122" s="26"/>
      <c r="DKP122" s="81"/>
      <c r="DKQ122" s="80"/>
      <c r="DKR122" s="80"/>
      <c r="DKS122" s="79"/>
      <c r="DKT122" s="80"/>
      <c r="DKU122" s="79"/>
      <c r="DKV122" s="79"/>
      <c r="DKW122" s="79"/>
      <c r="DKX122" s="25"/>
      <c r="DKY122" s="26"/>
      <c r="DKZ122" s="26"/>
      <c r="DLA122" s="26"/>
      <c r="DLB122" s="26"/>
      <c r="DLC122" s="26"/>
      <c r="DLD122" s="26"/>
      <c r="DLE122" s="26"/>
      <c r="DLF122" s="81"/>
      <c r="DLG122" s="80"/>
      <c r="DLH122" s="80"/>
      <c r="DLI122" s="79"/>
      <c r="DLJ122" s="80"/>
      <c r="DLK122" s="79"/>
      <c r="DLL122" s="79"/>
      <c r="DLM122" s="79"/>
      <c r="DLN122" s="25"/>
      <c r="DLO122" s="26"/>
      <c r="DLP122" s="26"/>
      <c r="DLQ122" s="26"/>
      <c r="DLR122" s="26"/>
      <c r="DLS122" s="26"/>
      <c r="DLT122" s="26"/>
      <c r="DLU122" s="26"/>
      <c r="DLV122" s="81"/>
      <c r="DLW122" s="80"/>
      <c r="DLX122" s="80"/>
      <c r="DLY122" s="79"/>
      <c r="DLZ122" s="80"/>
      <c r="DMA122" s="79"/>
      <c r="DMB122" s="79"/>
      <c r="DMC122" s="79"/>
      <c r="DMD122" s="25"/>
      <c r="DME122" s="26"/>
      <c r="DMF122" s="26"/>
      <c r="DMG122" s="26"/>
      <c r="DMH122" s="26"/>
      <c r="DMI122" s="26"/>
      <c r="DMJ122" s="26"/>
      <c r="DMK122" s="26"/>
      <c r="DML122" s="81"/>
      <c r="DMM122" s="80"/>
      <c r="DMN122" s="80"/>
      <c r="DMO122" s="79"/>
      <c r="DMP122" s="80"/>
      <c r="DMQ122" s="79"/>
      <c r="DMR122" s="79"/>
      <c r="DMS122" s="79"/>
      <c r="DMT122" s="25"/>
      <c r="DMU122" s="26"/>
      <c r="DMV122" s="26"/>
      <c r="DMW122" s="26"/>
      <c r="DMX122" s="26"/>
      <c r="DMY122" s="26"/>
      <c r="DMZ122" s="26"/>
      <c r="DNA122" s="26"/>
      <c r="DNB122" s="81"/>
      <c r="DNC122" s="80"/>
      <c r="DND122" s="80"/>
      <c r="DNE122" s="79"/>
      <c r="DNF122" s="80"/>
      <c r="DNG122" s="79"/>
      <c r="DNH122" s="79"/>
      <c r="DNI122" s="79"/>
      <c r="DNJ122" s="25"/>
      <c r="DNK122" s="26"/>
      <c r="DNL122" s="26"/>
      <c r="DNM122" s="26"/>
      <c r="DNN122" s="26"/>
      <c r="DNO122" s="26"/>
      <c r="DNP122" s="26"/>
      <c r="DNQ122" s="26"/>
      <c r="DNR122" s="81"/>
      <c r="DNS122" s="80"/>
      <c r="DNT122" s="80"/>
      <c r="DNU122" s="79"/>
      <c r="DNV122" s="80"/>
      <c r="DNW122" s="79"/>
      <c r="DNX122" s="79"/>
      <c r="DNY122" s="79"/>
      <c r="DNZ122" s="25"/>
      <c r="DOA122" s="26"/>
      <c r="DOB122" s="26"/>
      <c r="DOC122" s="26"/>
      <c r="DOD122" s="26"/>
      <c r="DOE122" s="26"/>
      <c r="DOF122" s="26"/>
      <c r="DOG122" s="26"/>
      <c r="DOH122" s="81"/>
      <c r="DOI122" s="80"/>
      <c r="DOJ122" s="80"/>
      <c r="DOK122" s="79"/>
      <c r="DOL122" s="80"/>
      <c r="DOM122" s="79"/>
      <c r="DON122" s="79"/>
      <c r="DOO122" s="79"/>
      <c r="DOP122" s="25"/>
      <c r="DOQ122" s="26"/>
      <c r="DOR122" s="26"/>
      <c r="DOS122" s="26"/>
      <c r="DOT122" s="26"/>
      <c r="DOU122" s="26"/>
      <c r="DOV122" s="26"/>
      <c r="DOW122" s="26"/>
      <c r="DOX122" s="81"/>
      <c r="DOY122" s="80"/>
      <c r="DOZ122" s="80"/>
      <c r="DPA122" s="79"/>
      <c r="DPB122" s="80"/>
      <c r="DPC122" s="79"/>
      <c r="DPD122" s="79"/>
      <c r="DPE122" s="79"/>
      <c r="DPF122" s="25"/>
      <c r="DPG122" s="26"/>
      <c r="DPH122" s="26"/>
      <c r="DPI122" s="26"/>
      <c r="DPJ122" s="26"/>
      <c r="DPK122" s="26"/>
      <c r="DPL122" s="26"/>
      <c r="DPM122" s="26"/>
      <c r="DPN122" s="81"/>
      <c r="DPO122" s="80"/>
      <c r="DPP122" s="80"/>
      <c r="DPQ122" s="79"/>
      <c r="DPR122" s="80"/>
      <c r="DPS122" s="79"/>
      <c r="DPT122" s="79"/>
      <c r="DPU122" s="79"/>
      <c r="DPV122" s="25"/>
      <c r="DPW122" s="26"/>
      <c r="DPX122" s="26"/>
      <c r="DPY122" s="26"/>
      <c r="DPZ122" s="26"/>
      <c r="DQA122" s="26"/>
      <c r="DQB122" s="26"/>
      <c r="DQC122" s="26"/>
      <c r="DQD122" s="81"/>
      <c r="DQE122" s="80"/>
      <c r="DQF122" s="80"/>
      <c r="DQG122" s="79"/>
      <c r="DQH122" s="80"/>
      <c r="DQI122" s="79"/>
      <c r="DQJ122" s="79"/>
      <c r="DQK122" s="79"/>
      <c r="DQL122" s="25"/>
      <c r="DQM122" s="26"/>
      <c r="DQN122" s="26"/>
      <c r="DQO122" s="26"/>
      <c r="DQP122" s="26"/>
      <c r="DQQ122" s="26"/>
      <c r="DQR122" s="26"/>
      <c r="DQS122" s="26"/>
      <c r="DQT122" s="81"/>
      <c r="DQU122" s="80"/>
      <c r="DQV122" s="80"/>
      <c r="DQW122" s="79"/>
      <c r="DQX122" s="80"/>
      <c r="DQY122" s="79"/>
      <c r="DQZ122" s="79"/>
      <c r="DRA122" s="79"/>
      <c r="DRB122" s="25"/>
      <c r="DRC122" s="26"/>
      <c r="DRD122" s="26"/>
      <c r="DRE122" s="26"/>
      <c r="DRF122" s="26"/>
      <c r="DRG122" s="26"/>
      <c r="DRH122" s="26"/>
      <c r="DRI122" s="26"/>
      <c r="DRJ122" s="81"/>
      <c r="DRK122" s="80"/>
      <c r="DRL122" s="80"/>
      <c r="DRM122" s="79"/>
      <c r="DRN122" s="80"/>
      <c r="DRO122" s="79"/>
      <c r="DRP122" s="79"/>
      <c r="DRQ122" s="79"/>
      <c r="DRR122" s="25"/>
      <c r="DRS122" s="26"/>
      <c r="DRT122" s="26"/>
      <c r="DRU122" s="26"/>
      <c r="DRV122" s="26"/>
      <c r="DRW122" s="26"/>
      <c r="DRX122" s="26"/>
      <c r="DRY122" s="26"/>
      <c r="DRZ122" s="81"/>
      <c r="DSA122" s="80"/>
      <c r="DSB122" s="80"/>
      <c r="DSC122" s="79"/>
      <c r="DSD122" s="80"/>
      <c r="DSE122" s="79"/>
      <c r="DSF122" s="79"/>
      <c r="DSG122" s="79"/>
      <c r="DSH122" s="25"/>
      <c r="DSI122" s="26"/>
      <c r="DSJ122" s="26"/>
      <c r="DSK122" s="26"/>
      <c r="DSL122" s="26"/>
      <c r="DSM122" s="26"/>
      <c r="DSN122" s="26"/>
      <c r="DSO122" s="26"/>
      <c r="DSP122" s="81"/>
      <c r="DSQ122" s="80"/>
      <c r="DSR122" s="80"/>
      <c r="DSS122" s="79"/>
      <c r="DST122" s="80"/>
      <c r="DSU122" s="79"/>
      <c r="DSV122" s="79"/>
      <c r="DSW122" s="79"/>
      <c r="DSX122" s="25"/>
      <c r="DSY122" s="26"/>
      <c r="DSZ122" s="26"/>
      <c r="DTA122" s="26"/>
      <c r="DTB122" s="26"/>
      <c r="DTC122" s="26"/>
      <c r="DTD122" s="26"/>
      <c r="DTE122" s="26"/>
      <c r="DTF122" s="81"/>
      <c r="DTG122" s="80"/>
      <c r="DTH122" s="80"/>
      <c r="DTI122" s="79"/>
      <c r="DTJ122" s="80"/>
      <c r="DTK122" s="79"/>
      <c r="DTL122" s="79"/>
      <c r="DTM122" s="79"/>
      <c r="DTN122" s="25"/>
      <c r="DTO122" s="26"/>
      <c r="DTP122" s="26"/>
      <c r="DTQ122" s="26"/>
      <c r="DTR122" s="26"/>
      <c r="DTS122" s="26"/>
      <c r="DTT122" s="26"/>
      <c r="DTU122" s="26"/>
      <c r="DTV122" s="81"/>
      <c r="DTW122" s="80"/>
      <c r="DTX122" s="80"/>
      <c r="DTY122" s="79"/>
      <c r="DTZ122" s="80"/>
      <c r="DUA122" s="79"/>
      <c r="DUB122" s="79"/>
      <c r="DUC122" s="79"/>
      <c r="DUD122" s="25"/>
      <c r="DUE122" s="26"/>
      <c r="DUF122" s="26"/>
      <c r="DUG122" s="26"/>
      <c r="DUH122" s="26"/>
      <c r="DUI122" s="26"/>
      <c r="DUJ122" s="26"/>
      <c r="DUK122" s="26"/>
      <c r="DUL122" s="81"/>
      <c r="DUM122" s="80"/>
      <c r="DUN122" s="80"/>
      <c r="DUO122" s="79"/>
      <c r="DUP122" s="80"/>
      <c r="DUQ122" s="79"/>
      <c r="DUR122" s="79"/>
      <c r="DUS122" s="79"/>
      <c r="DUT122" s="25"/>
      <c r="DUU122" s="26"/>
      <c r="DUV122" s="26"/>
      <c r="DUW122" s="26"/>
      <c r="DUX122" s="26"/>
      <c r="DUY122" s="26"/>
      <c r="DUZ122" s="26"/>
      <c r="DVA122" s="26"/>
      <c r="DVB122" s="81"/>
      <c r="DVC122" s="80"/>
      <c r="DVD122" s="80"/>
      <c r="DVE122" s="79"/>
      <c r="DVF122" s="80"/>
      <c r="DVG122" s="79"/>
      <c r="DVH122" s="79"/>
      <c r="DVI122" s="79"/>
      <c r="DVJ122" s="25"/>
      <c r="DVK122" s="26"/>
      <c r="DVL122" s="26"/>
      <c r="DVM122" s="26"/>
      <c r="DVN122" s="26"/>
      <c r="DVO122" s="26"/>
      <c r="DVP122" s="26"/>
      <c r="DVQ122" s="26"/>
      <c r="DVR122" s="81"/>
      <c r="DVS122" s="80"/>
      <c r="DVT122" s="80"/>
      <c r="DVU122" s="79"/>
      <c r="DVV122" s="80"/>
      <c r="DVW122" s="79"/>
      <c r="DVX122" s="79"/>
      <c r="DVY122" s="79"/>
      <c r="DVZ122" s="25"/>
      <c r="DWA122" s="26"/>
      <c r="DWB122" s="26"/>
      <c r="DWC122" s="26"/>
      <c r="DWD122" s="26"/>
      <c r="DWE122" s="26"/>
      <c r="DWF122" s="26"/>
      <c r="DWG122" s="26"/>
      <c r="DWH122" s="81"/>
      <c r="DWI122" s="80"/>
      <c r="DWJ122" s="80"/>
      <c r="DWK122" s="79"/>
      <c r="DWL122" s="80"/>
      <c r="DWM122" s="79"/>
      <c r="DWN122" s="79"/>
      <c r="DWO122" s="79"/>
      <c r="DWP122" s="25"/>
      <c r="DWQ122" s="26"/>
      <c r="DWR122" s="26"/>
      <c r="DWS122" s="26"/>
      <c r="DWT122" s="26"/>
      <c r="DWU122" s="26"/>
      <c r="DWV122" s="26"/>
      <c r="DWW122" s="26"/>
      <c r="DWX122" s="81"/>
      <c r="DWY122" s="80"/>
      <c r="DWZ122" s="80"/>
      <c r="DXA122" s="79"/>
      <c r="DXB122" s="80"/>
      <c r="DXC122" s="79"/>
      <c r="DXD122" s="79"/>
      <c r="DXE122" s="79"/>
      <c r="DXF122" s="25"/>
      <c r="DXG122" s="26"/>
      <c r="DXH122" s="26"/>
      <c r="DXI122" s="26"/>
      <c r="DXJ122" s="26"/>
      <c r="DXK122" s="26"/>
      <c r="DXL122" s="26"/>
      <c r="DXM122" s="26"/>
      <c r="DXN122" s="81"/>
      <c r="DXO122" s="80"/>
      <c r="DXP122" s="80"/>
      <c r="DXQ122" s="79"/>
      <c r="DXR122" s="80"/>
      <c r="DXS122" s="79"/>
      <c r="DXT122" s="79"/>
      <c r="DXU122" s="79"/>
      <c r="DXV122" s="25"/>
      <c r="DXW122" s="26"/>
      <c r="DXX122" s="26"/>
      <c r="DXY122" s="26"/>
      <c r="DXZ122" s="26"/>
      <c r="DYA122" s="26"/>
      <c r="DYB122" s="26"/>
      <c r="DYC122" s="26"/>
      <c r="DYD122" s="81"/>
      <c r="DYE122" s="80"/>
      <c r="DYF122" s="80"/>
      <c r="DYG122" s="79"/>
      <c r="DYH122" s="80"/>
      <c r="DYI122" s="79"/>
      <c r="DYJ122" s="79"/>
      <c r="DYK122" s="79"/>
      <c r="DYL122" s="25"/>
      <c r="DYM122" s="26"/>
      <c r="DYN122" s="26"/>
      <c r="DYO122" s="26"/>
      <c r="DYP122" s="26"/>
      <c r="DYQ122" s="26"/>
      <c r="DYR122" s="26"/>
      <c r="DYS122" s="26"/>
      <c r="DYT122" s="81"/>
      <c r="DYU122" s="80"/>
      <c r="DYV122" s="80"/>
      <c r="DYW122" s="79"/>
      <c r="DYX122" s="80"/>
      <c r="DYY122" s="79"/>
      <c r="DYZ122" s="79"/>
      <c r="DZA122" s="79"/>
      <c r="DZB122" s="25"/>
      <c r="DZC122" s="26"/>
      <c r="DZD122" s="26"/>
      <c r="DZE122" s="26"/>
      <c r="DZF122" s="26"/>
      <c r="DZG122" s="26"/>
      <c r="DZH122" s="26"/>
      <c r="DZI122" s="26"/>
      <c r="DZJ122" s="81"/>
      <c r="DZK122" s="80"/>
      <c r="DZL122" s="80"/>
      <c r="DZM122" s="79"/>
      <c r="DZN122" s="80"/>
      <c r="DZO122" s="79"/>
      <c r="DZP122" s="79"/>
      <c r="DZQ122" s="79"/>
      <c r="DZR122" s="25"/>
      <c r="DZS122" s="26"/>
      <c r="DZT122" s="26"/>
      <c r="DZU122" s="26"/>
      <c r="DZV122" s="26"/>
      <c r="DZW122" s="26"/>
      <c r="DZX122" s="26"/>
      <c r="DZY122" s="26"/>
      <c r="DZZ122" s="81"/>
      <c r="EAA122" s="80"/>
      <c r="EAB122" s="80"/>
      <c r="EAC122" s="79"/>
      <c r="EAD122" s="80"/>
      <c r="EAE122" s="79"/>
      <c r="EAF122" s="79"/>
      <c r="EAG122" s="79"/>
      <c r="EAH122" s="25"/>
      <c r="EAI122" s="26"/>
      <c r="EAJ122" s="26"/>
      <c r="EAK122" s="26"/>
      <c r="EAL122" s="26"/>
      <c r="EAM122" s="26"/>
      <c r="EAN122" s="26"/>
      <c r="EAO122" s="26"/>
      <c r="EAP122" s="81"/>
      <c r="EAQ122" s="80"/>
      <c r="EAR122" s="80"/>
      <c r="EAS122" s="79"/>
      <c r="EAT122" s="80"/>
      <c r="EAU122" s="79"/>
      <c r="EAV122" s="79"/>
      <c r="EAW122" s="79"/>
      <c r="EAX122" s="25"/>
      <c r="EAY122" s="26"/>
      <c r="EAZ122" s="26"/>
      <c r="EBA122" s="26"/>
      <c r="EBB122" s="26"/>
      <c r="EBC122" s="26"/>
      <c r="EBD122" s="26"/>
      <c r="EBE122" s="26"/>
      <c r="EBF122" s="81"/>
      <c r="EBG122" s="80"/>
      <c r="EBH122" s="80"/>
      <c r="EBI122" s="79"/>
      <c r="EBJ122" s="80"/>
      <c r="EBK122" s="79"/>
      <c r="EBL122" s="79"/>
      <c r="EBM122" s="79"/>
      <c r="EBN122" s="25"/>
      <c r="EBO122" s="26"/>
      <c r="EBP122" s="26"/>
      <c r="EBQ122" s="26"/>
      <c r="EBR122" s="26"/>
      <c r="EBS122" s="26"/>
      <c r="EBT122" s="26"/>
      <c r="EBU122" s="26"/>
      <c r="EBV122" s="81"/>
      <c r="EBW122" s="80"/>
      <c r="EBX122" s="80"/>
      <c r="EBY122" s="79"/>
      <c r="EBZ122" s="80"/>
      <c r="ECA122" s="79"/>
      <c r="ECB122" s="79"/>
      <c r="ECC122" s="79"/>
      <c r="ECD122" s="25"/>
      <c r="ECE122" s="26"/>
      <c r="ECF122" s="26"/>
      <c r="ECG122" s="26"/>
      <c r="ECH122" s="26"/>
      <c r="ECI122" s="26"/>
      <c r="ECJ122" s="26"/>
      <c r="ECK122" s="26"/>
      <c r="ECL122" s="81"/>
      <c r="ECM122" s="80"/>
      <c r="ECN122" s="80"/>
      <c r="ECO122" s="79"/>
      <c r="ECP122" s="80"/>
      <c r="ECQ122" s="79"/>
      <c r="ECR122" s="79"/>
      <c r="ECS122" s="79"/>
      <c r="ECT122" s="25"/>
      <c r="ECU122" s="26"/>
      <c r="ECV122" s="26"/>
      <c r="ECW122" s="26"/>
      <c r="ECX122" s="26"/>
      <c r="ECY122" s="26"/>
      <c r="ECZ122" s="26"/>
      <c r="EDA122" s="26"/>
      <c r="EDB122" s="81"/>
      <c r="EDC122" s="80"/>
      <c r="EDD122" s="80"/>
      <c r="EDE122" s="79"/>
      <c r="EDF122" s="80"/>
      <c r="EDG122" s="79"/>
      <c r="EDH122" s="79"/>
      <c r="EDI122" s="79"/>
      <c r="EDJ122" s="25"/>
      <c r="EDK122" s="26"/>
      <c r="EDL122" s="26"/>
      <c r="EDM122" s="26"/>
      <c r="EDN122" s="26"/>
      <c r="EDO122" s="26"/>
      <c r="EDP122" s="26"/>
      <c r="EDQ122" s="26"/>
      <c r="EDR122" s="81"/>
      <c r="EDS122" s="80"/>
      <c r="EDT122" s="80"/>
      <c r="EDU122" s="79"/>
      <c r="EDV122" s="80"/>
      <c r="EDW122" s="79"/>
      <c r="EDX122" s="79"/>
      <c r="EDY122" s="79"/>
      <c r="EDZ122" s="25"/>
      <c r="EEA122" s="26"/>
      <c r="EEB122" s="26"/>
      <c r="EEC122" s="26"/>
      <c r="EED122" s="26"/>
      <c r="EEE122" s="26"/>
      <c r="EEF122" s="26"/>
      <c r="EEG122" s="26"/>
      <c r="EEH122" s="81"/>
      <c r="EEI122" s="80"/>
      <c r="EEJ122" s="80"/>
      <c r="EEK122" s="79"/>
      <c r="EEL122" s="80"/>
      <c r="EEM122" s="79"/>
      <c r="EEN122" s="79"/>
      <c r="EEO122" s="79"/>
      <c r="EEP122" s="25"/>
      <c r="EEQ122" s="26"/>
      <c r="EER122" s="26"/>
      <c r="EES122" s="26"/>
      <c r="EET122" s="26"/>
      <c r="EEU122" s="26"/>
      <c r="EEV122" s="26"/>
      <c r="EEW122" s="26"/>
      <c r="EEX122" s="81"/>
      <c r="EEY122" s="80"/>
      <c r="EEZ122" s="80"/>
      <c r="EFA122" s="79"/>
      <c r="EFB122" s="80"/>
      <c r="EFC122" s="79"/>
      <c r="EFD122" s="79"/>
      <c r="EFE122" s="79"/>
      <c r="EFF122" s="25"/>
      <c r="EFG122" s="26"/>
      <c r="EFH122" s="26"/>
      <c r="EFI122" s="26"/>
      <c r="EFJ122" s="26"/>
      <c r="EFK122" s="26"/>
      <c r="EFL122" s="26"/>
      <c r="EFM122" s="26"/>
      <c r="EFN122" s="81"/>
      <c r="EFO122" s="80"/>
      <c r="EFP122" s="80"/>
      <c r="EFQ122" s="79"/>
      <c r="EFR122" s="80"/>
      <c r="EFS122" s="79"/>
      <c r="EFT122" s="79"/>
      <c r="EFU122" s="79"/>
      <c r="EFV122" s="25"/>
      <c r="EFW122" s="26"/>
      <c r="EFX122" s="26"/>
      <c r="EFY122" s="26"/>
      <c r="EFZ122" s="26"/>
      <c r="EGA122" s="26"/>
      <c r="EGB122" s="26"/>
      <c r="EGC122" s="26"/>
      <c r="EGD122" s="81"/>
      <c r="EGE122" s="80"/>
      <c r="EGF122" s="80"/>
      <c r="EGG122" s="79"/>
      <c r="EGH122" s="80"/>
      <c r="EGI122" s="79"/>
      <c r="EGJ122" s="79"/>
      <c r="EGK122" s="79"/>
      <c r="EGL122" s="25"/>
      <c r="EGM122" s="26"/>
      <c r="EGN122" s="26"/>
      <c r="EGO122" s="26"/>
      <c r="EGP122" s="26"/>
      <c r="EGQ122" s="26"/>
      <c r="EGR122" s="26"/>
      <c r="EGS122" s="26"/>
      <c r="EGT122" s="81"/>
      <c r="EGU122" s="80"/>
      <c r="EGV122" s="80"/>
      <c r="EGW122" s="79"/>
      <c r="EGX122" s="80"/>
      <c r="EGY122" s="79"/>
      <c r="EGZ122" s="79"/>
      <c r="EHA122" s="79"/>
      <c r="EHB122" s="25"/>
      <c r="EHC122" s="26"/>
      <c r="EHD122" s="26"/>
      <c r="EHE122" s="26"/>
      <c r="EHF122" s="26"/>
      <c r="EHG122" s="26"/>
      <c r="EHH122" s="26"/>
      <c r="EHI122" s="26"/>
      <c r="EHJ122" s="81"/>
      <c r="EHK122" s="80"/>
      <c r="EHL122" s="80"/>
      <c r="EHM122" s="79"/>
      <c r="EHN122" s="80"/>
      <c r="EHO122" s="79"/>
      <c r="EHP122" s="79"/>
      <c r="EHQ122" s="79"/>
      <c r="EHR122" s="25"/>
      <c r="EHS122" s="26"/>
      <c r="EHT122" s="26"/>
      <c r="EHU122" s="26"/>
      <c r="EHV122" s="26"/>
      <c r="EHW122" s="26"/>
      <c r="EHX122" s="26"/>
      <c r="EHY122" s="26"/>
      <c r="EHZ122" s="81"/>
      <c r="EIA122" s="80"/>
      <c r="EIB122" s="80"/>
      <c r="EIC122" s="79"/>
      <c r="EID122" s="80"/>
      <c r="EIE122" s="79"/>
      <c r="EIF122" s="79"/>
      <c r="EIG122" s="79"/>
      <c r="EIH122" s="25"/>
      <c r="EII122" s="26"/>
      <c r="EIJ122" s="26"/>
      <c r="EIK122" s="26"/>
      <c r="EIL122" s="26"/>
      <c r="EIM122" s="26"/>
      <c r="EIN122" s="26"/>
      <c r="EIO122" s="26"/>
      <c r="EIP122" s="81"/>
      <c r="EIQ122" s="80"/>
      <c r="EIR122" s="80"/>
      <c r="EIS122" s="79"/>
      <c r="EIT122" s="80"/>
      <c r="EIU122" s="79"/>
      <c r="EIV122" s="79"/>
      <c r="EIW122" s="79"/>
      <c r="EIX122" s="25"/>
      <c r="EIY122" s="26"/>
      <c r="EIZ122" s="26"/>
      <c r="EJA122" s="26"/>
      <c r="EJB122" s="26"/>
      <c r="EJC122" s="26"/>
      <c r="EJD122" s="26"/>
      <c r="EJE122" s="26"/>
      <c r="EJF122" s="81"/>
      <c r="EJG122" s="80"/>
      <c r="EJH122" s="80"/>
      <c r="EJI122" s="79"/>
      <c r="EJJ122" s="80"/>
      <c r="EJK122" s="79"/>
      <c r="EJL122" s="79"/>
      <c r="EJM122" s="79"/>
      <c r="EJN122" s="25"/>
      <c r="EJO122" s="26"/>
      <c r="EJP122" s="26"/>
      <c r="EJQ122" s="26"/>
      <c r="EJR122" s="26"/>
      <c r="EJS122" s="26"/>
      <c r="EJT122" s="26"/>
      <c r="EJU122" s="26"/>
      <c r="EJV122" s="81"/>
      <c r="EJW122" s="80"/>
      <c r="EJX122" s="80"/>
      <c r="EJY122" s="79"/>
      <c r="EJZ122" s="80"/>
      <c r="EKA122" s="79"/>
      <c r="EKB122" s="79"/>
      <c r="EKC122" s="79"/>
      <c r="EKD122" s="25"/>
      <c r="EKE122" s="26"/>
      <c r="EKF122" s="26"/>
      <c r="EKG122" s="26"/>
      <c r="EKH122" s="26"/>
      <c r="EKI122" s="26"/>
      <c r="EKJ122" s="26"/>
      <c r="EKK122" s="26"/>
      <c r="EKL122" s="81"/>
      <c r="EKM122" s="80"/>
      <c r="EKN122" s="80"/>
      <c r="EKO122" s="79"/>
      <c r="EKP122" s="80"/>
      <c r="EKQ122" s="79"/>
      <c r="EKR122" s="79"/>
      <c r="EKS122" s="79"/>
      <c r="EKT122" s="25"/>
      <c r="EKU122" s="26"/>
      <c r="EKV122" s="26"/>
      <c r="EKW122" s="26"/>
      <c r="EKX122" s="26"/>
      <c r="EKY122" s="26"/>
      <c r="EKZ122" s="26"/>
      <c r="ELA122" s="26"/>
      <c r="ELB122" s="81"/>
      <c r="ELC122" s="80"/>
      <c r="ELD122" s="80"/>
      <c r="ELE122" s="79"/>
      <c r="ELF122" s="80"/>
      <c r="ELG122" s="79"/>
      <c r="ELH122" s="79"/>
      <c r="ELI122" s="79"/>
      <c r="ELJ122" s="25"/>
      <c r="ELK122" s="26"/>
      <c r="ELL122" s="26"/>
      <c r="ELM122" s="26"/>
      <c r="ELN122" s="26"/>
      <c r="ELO122" s="26"/>
      <c r="ELP122" s="26"/>
      <c r="ELQ122" s="26"/>
      <c r="ELR122" s="81"/>
      <c r="ELS122" s="80"/>
      <c r="ELT122" s="80"/>
      <c r="ELU122" s="79"/>
      <c r="ELV122" s="80"/>
      <c r="ELW122" s="79"/>
      <c r="ELX122" s="79"/>
      <c r="ELY122" s="79"/>
      <c r="ELZ122" s="25"/>
      <c r="EMA122" s="26"/>
      <c r="EMB122" s="26"/>
      <c r="EMC122" s="26"/>
      <c r="EMD122" s="26"/>
      <c r="EME122" s="26"/>
      <c r="EMF122" s="26"/>
      <c r="EMG122" s="26"/>
      <c r="EMH122" s="81"/>
      <c r="EMI122" s="80"/>
      <c r="EMJ122" s="80"/>
      <c r="EMK122" s="79"/>
      <c r="EML122" s="80"/>
      <c r="EMM122" s="79"/>
      <c r="EMN122" s="79"/>
      <c r="EMO122" s="79"/>
      <c r="EMP122" s="25"/>
      <c r="EMQ122" s="26"/>
      <c r="EMR122" s="26"/>
      <c r="EMS122" s="26"/>
      <c r="EMT122" s="26"/>
      <c r="EMU122" s="26"/>
      <c r="EMV122" s="26"/>
      <c r="EMW122" s="26"/>
      <c r="EMX122" s="81"/>
      <c r="EMY122" s="80"/>
      <c r="EMZ122" s="80"/>
      <c r="ENA122" s="79"/>
      <c r="ENB122" s="80"/>
      <c r="ENC122" s="79"/>
      <c r="END122" s="79"/>
      <c r="ENE122" s="79"/>
      <c r="ENF122" s="25"/>
      <c r="ENG122" s="26"/>
      <c r="ENH122" s="26"/>
      <c r="ENI122" s="26"/>
      <c r="ENJ122" s="26"/>
      <c r="ENK122" s="26"/>
      <c r="ENL122" s="26"/>
      <c r="ENM122" s="26"/>
      <c r="ENN122" s="81"/>
      <c r="ENO122" s="80"/>
      <c r="ENP122" s="80"/>
      <c r="ENQ122" s="79"/>
      <c r="ENR122" s="80"/>
      <c r="ENS122" s="79"/>
      <c r="ENT122" s="79"/>
      <c r="ENU122" s="79"/>
      <c r="ENV122" s="25"/>
      <c r="ENW122" s="26"/>
      <c r="ENX122" s="26"/>
      <c r="ENY122" s="26"/>
      <c r="ENZ122" s="26"/>
      <c r="EOA122" s="26"/>
      <c r="EOB122" s="26"/>
      <c r="EOC122" s="26"/>
      <c r="EOD122" s="81"/>
      <c r="EOE122" s="80"/>
      <c r="EOF122" s="80"/>
      <c r="EOG122" s="79"/>
      <c r="EOH122" s="80"/>
      <c r="EOI122" s="79"/>
      <c r="EOJ122" s="79"/>
      <c r="EOK122" s="79"/>
      <c r="EOL122" s="25"/>
      <c r="EOM122" s="26"/>
      <c r="EON122" s="26"/>
      <c r="EOO122" s="26"/>
      <c r="EOP122" s="26"/>
      <c r="EOQ122" s="26"/>
      <c r="EOR122" s="26"/>
      <c r="EOS122" s="26"/>
      <c r="EOT122" s="81"/>
      <c r="EOU122" s="80"/>
      <c r="EOV122" s="80"/>
      <c r="EOW122" s="79"/>
      <c r="EOX122" s="80"/>
      <c r="EOY122" s="79"/>
      <c r="EOZ122" s="79"/>
      <c r="EPA122" s="79"/>
      <c r="EPB122" s="25"/>
      <c r="EPC122" s="26"/>
      <c r="EPD122" s="26"/>
      <c r="EPE122" s="26"/>
      <c r="EPF122" s="26"/>
      <c r="EPG122" s="26"/>
      <c r="EPH122" s="26"/>
      <c r="EPI122" s="26"/>
      <c r="EPJ122" s="81"/>
      <c r="EPK122" s="80"/>
      <c r="EPL122" s="80"/>
      <c r="EPM122" s="79"/>
      <c r="EPN122" s="80"/>
      <c r="EPO122" s="79"/>
      <c r="EPP122" s="79"/>
      <c r="EPQ122" s="79"/>
      <c r="EPR122" s="25"/>
      <c r="EPS122" s="26"/>
      <c r="EPT122" s="26"/>
      <c r="EPU122" s="26"/>
      <c r="EPV122" s="26"/>
      <c r="EPW122" s="26"/>
      <c r="EPX122" s="26"/>
      <c r="EPY122" s="26"/>
      <c r="EPZ122" s="81"/>
      <c r="EQA122" s="80"/>
      <c r="EQB122" s="80"/>
      <c r="EQC122" s="79"/>
      <c r="EQD122" s="80"/>
      <c r="EQE122" s="79"/>
      <c r="EQF122" s="79"/>
      <c r="EQG122" s="79"/>
      <c r="EQH122" s="25"/>
      <c r="EQI122" s="26"/>
      <c r="EQJ122" s="26"/>
      <c r="EQK122" s="26"/>
      <c r="EQL122" s="26"/>
      <c r="EQM122" s="26"/>
      <c r="EQN122" s="26"/>
      <c r="EQO122" s="26"/>
      <c r="EQP122" s="81"/>
      <c r="EQQ122" s="80"/>
      <c r="EQR122" s="80"/>
      <c r="EQS122" s="79"/>
      <c r="EQT122" s="80"/>
      <c r="EQU122" s="79"/>
      <c r="EQV122" s="79"/>
      <c r="EQW122" s="79"/>
      <c r="EQX122" s="25"/>
      <c r="EQY122" s="26"/>
      <c r="EQZ122" s="26"/>
      <c r="ERA122" s="26"/>
      <c r="ERB122" s="26"/>
      <c r="ERC122" s="26"/>
      <c r="ERD122" s="26"/>
      <c r="ERE122" s="26"/>
      <c r="ERF122" s="81"/>
      <c r="ERG122" s="80"/>
      <c r="ERH122" s="80"/>
      <c r="ERI122" s="79"/>
      <c r="ERJ122" s="80"/>
      <c r="ERK122" s="79"/>
      <c r="ERL122" s="79"/>
      <c r="ERM122" s="79"/>
      <c r="ERN122" s="25"/>
      <c r="ERO122" s="26"/>
      <c r="ERP122" s="26"/>
      <c r="ERQ122" s="26"/>
      <c r="ERR122" s="26"/>
      <c r="ERS122" s="26"/>
      <c r="ERT122" s="26"/>
      <c r="ERU122" s="26"/>
      <c r="ERV122" s="81"/>
      <c r="ERW122" s="80"/>
      <c r="ERX122" s="80"/>
      <c r="ERY122" s="79"/>
      <c r="ERZ122" s="80"/>
      <c r="ESA122" s="79"/>
      <c r="ESB122" s="79"/>
      <c r="ESC122" s="79"/>
      <c r="ESD122" s="25"/>
      <c r="ESE122" s="26"/>
      <c r="ESF122" s="26"/>
      <c r="ESG122" s="26"/>
      <c r="ESH122" s="26"/>
      <c r="ESI122" s="26"/>
      <c r="ESJ122" s="26"/>
      <c r="ESK122" s="26"/>
      <c r="ESL122" s="81"/>
      <c r="ESM122" s="80"/>
      <c r="ESN122" s="80"/>
      <c r="ESO122" s="79"/>
      <c r="ESP122" s="80"/>
      <c r="ESQ122" s="79"/>
      <c r="ESR122" s="79"/>
      <c r="ESS122" s="79"/>
      <c r="EST122" s="25"/>
      <c r="ESU122" s="26"/>
      <c r="ESV122" s="26"/>
      <c r="ESW122" s="26"/>
      <c r="ESX122" s="26"/>
      <c r="ESY122" s="26"/>
      <c r="ESZ122" s="26"/>
      <c r="ETA122" s="26"/>
      <c r="ETB122" s="81"/>
      <c r="ETC122" s="80"/>
      <c r="ETD122" s="80"/>
      <c r="ETE122" s="79"/>
      <c r="ETF122" s="80"/>
      <c r="ETG122" s="79"/>
      <c r="ETH122" s="79"/>
      <c r="ETI122" s="79"/>
      <c r="ETJ122" s="25"/>
      <c r="ETK122" s="26"/>
      <c r="ETL122" s="26"/>
      <c r="ETM122" s="26"/>
      <c r="ETN122" s="26"/>
      <c r="ETO122" s="26"/>
      <c r="ETP122" s="26"/>
      <c r="ETQ122" s="26"/>
      <c r="ETR122" s="81"/>
      <c r="ETS122" s="80"/>
      <c r="ETT122" s="80"/>
      <c r="ETU122" s="79"/>
      <c r="ETV122" s="80"/>
      <c r="ETW122" s="79"/>
      <c r="ETX122" s="79"/>
      <c r="ETY122" s="79"/>
      <c r="ETZ122" s="25"/>
      <c r="EUA122" s="26"/>
      <c r="EUB122" s="26"/>
      <c r="EUC122" s="26"/>
      <c r="EUD122" s="26"/>
      <c r="EUE122" s="26"/>
      <c r="EUF122" s="26"/>
      <c r="EUG122" s="26"/>
      <c r="EUH122" s="81"/>
      <c r="EUI122" s="80"/>
      <c r="EUJ122" s="80"/>
      <c r="EUK122" s="79"/>
      <c r="EUL122" s="80"/>
      <c r="EUM122" s="79"/>
      <c r="EUN122" s="79"/>
      <c r="EUO122" s="79"/>
      <c r="EUP122" s="25"/>
      <c r="EUQ122" s="26"/>
      <c r="EUR122" s="26"/>
      <c r="EUS122" s="26"/>
      <c r="EUT122" s="26"/>
      <c r="EUU122" s="26"/>
      <c r="EUV122" s="26"/>
      <c r="EUW122" s="26"/>
      <c r="EUX122" s="81"/>
      <c r="EUY122" s="80"/>
      <c r="EUZ122" s="80"/>
      <c r="EVA122" s="79"/>
      <c r="EVB122" s="80"/>
      <c r="EVC122" s="79"/>
      <c r="EVD122" s="79"/>
      <c r="EVE122" s="79"/>
      <c r="EVF122" s="25"/>
      <c r="EVG122" s="26"/>
      <c r="EVH122" s="26"/>
      <c r="EVI122" s="26"/>
      <c r="EVJ122" s="26"/>
      <c r="EVK122" s="26"/>
      <c r="EVL122" s="26"/>
      <c r="EVM122" s="26"/>
      <c r="EVN122" s="81"/>
      <c r="EVO122" s="80"/>
      <c r="EVP122" s="80"/>
      <c r="EVQ122" s="79"/>
      <c r="EVR122" s="80"/>
      <c r="EVS122" s="79"/>
      <c r="EVT122" s="79"/>
      <c r="EVU122" s="79"/>
      <c r="EVV122" s="25"/>
      <c r="EVW122" s="26"/>
      <c r="EVX122" s="26"/>
      <c r="EVY122" s="26"/>
      <c r="EVZ122" s="26"/>
      <c r="EWA122" s="26"/>
      <c r="EWB122" s="26"/>
      <c r="EWC122" s="26"/>
      <c r="EWD122" s="81"/>
      <c r="EWE122" s="80"/>
      <c r="EWF122" s="80"/>
      <c r="EWG122" s="79"/>
      <c r="EWH122" s="80"/>
      <c r="EWI122" s="79"/>
      <c r="EWJ122" s="79"/>
      <c r="EWK122" s="79"/>
      <c r="EWL122" s="25"/>
      <c r="EWM122" s="26"/>
      <c r="EWN122" s="26"/>
      <c r="EWO122" s="26"/>
      <c r="EWP122" s="26"/>
      <c r="EWQ122" s="26"/>
      <c r="EWR122" s="26"/>
      <c r="EWS122" s="26"/>
      <c r="EWT122" s="81"/>
      <c r="EWU122" s="80"/>
      <c r="EWV122" s="80"/>
      <c r="EWW122" s="79"/>
      <c r="EWX122" s="80"/>
      <c r="EWY122" s="79"/>
      <c r="EWZ122" s="79"/>
      <c r="EXA122" s="79"/>
      <c r="EXB122" s="25"/>
      <c r="EXC122" s="26"/>
      <c r="EXD122" s="26"/>
      <c r="EXE122" s="26"/>
      <c r="EXF122" s="26"/>
      <c r="EXG122" s="26"/>
      <c r="EXH122" s="26"/>
      <c r="EXI122" s="26"/>
      <c r="EXJ122" s="81"/>
      <c r="EXK122" s="80"/>
      <c r="EXL122" s="80"/>
      <c r="EXM122" s="79"/>
      <c r="EXN122" s="80"/>
      <c r="EXO122" s="79"/>
      <c r="EXP122" s="79"/>
      <c r="EXQ122" s="79"/>
      <c r="EXR122" s="25"/>
      <c r="EXS122" s="26"/>
      <c r="EXT122" s="26"/>
      <c r="EXU122" s="26"/>
      <c r="EXV122" s="26"/>
      <c r="EXW122" s="26"/>
      <c r="EXX122" s="26"/>
      <c r="EXY122" s="26"/>
      <c r="EXZ122" s="81"/>
      <c r="EYA122" s="80"/>
      <c r="EYB122" s="80"/>
      <c r="EYC122" s="79"/>
      <c r="EYD122" s="80"/>
      <c r="EYE122" s="79"/>
      <c r="EYF122" s="79"/>
      <c r="EYG122" s="79"/>
      <c r="EYH122" s="25"/>
      <c r="EYI122" s="26"/>
      <c r="EYJ122" s="26"/>
      <c r="EYK122" s="26"/>
      <c r="EYL122" s="26"/>
      <c r="EYM122" s="26"/>
      <c r="EYN122" s="26"/>
      <c r="EYO122" s="26"/>
      <c r="EYP122" s="81"/>
      <c r="EYQ122" s="80"/>
      <c r="EYR122" s="80"/>
      <c r="EYS122" s="79"/>
      <c r="EYT122" s="80"/>
      <c r="EYU122" s="79"/>
      <c r="EYV122" s="79"/>
      <c r="EYW122" s="79"/>
      <c r="EYX122" s="25"/>
      <c r="EYY122" s="26"/>
      <c r="EYZ122" s="26"/>
      <c r="EZA122" s="26"/>
      <c r="EZB122" s="26"/>
      <c r="EZC122" s="26"/>
      <c r="EZD122" s="26"/>
      <c r="EZE122" s="26"/>
      <c r="EZF122" s="81"/>
      <c r="EZG122" s="80"/>
      <c r="EZH122" s="80"/>
      <c r="EZI122" s="79"/>
      <c r="EZJ122" s="80"/>
      <c r="EZK122" s="79"/>
      <c r="EZL122" s="79"/>
      <c r="EZM122" s="79"/>
      <c r="EZN122" s="25"/>
      <c r="EZO122" s="26"/>
      <c r="EZP122" s="26"/>
      <c r="EZQ122" s="26"/>
      <c r="EZR122" s="26"/>
      <c r="EZS122" s="26"/>
      <c r="EZT122" s="26"/>
      <c r="EZU122" s="26"/>
      <c r="EZV122" s="81"/>
      <c r="EZW122" s="80"/>
      <c r="EZX122" s="80"/>
      <c r="EZY122" s="79"/>
      <c r="EZZ122" s="80"/>
      <c r="FAA122" s="79"/>
      <c r="FAB122" s="79"/>
      <c r="FAC122" s="79"/>
      <c r="FAD122" s="25"/>
      <c r="FAE122" s="26"/>
      <c r="FAF122" s="26"/>
      <c r="FAG122" s="26"/>
      <c r="FAH122" s="26"/>
      <c r="FAI122" s="26"/>
      <c r="FAJ122" s="26"/>
      <c r="FAK122" s="26"/>
      <c r="FAL122" s="81"/>
      <c r="FAM122" s="80"/>
      <c r="FAN122" s="80"/>
      <c r="FAO122" s="79"/>
      <c r="FAP122" s="80"/>
      <c r="FAQ122" s="79"/>
      <c r="FAR122" s="79"/>
      <c r="FAS122" s="79"/>
      <c r="FAT122" s="25"/>
      <c r="FAU122" s="26"/>
      <c r="FAV122" s="26"/>
      <c r="FAW122" s="26"/>
      <c r="FAX122" s="26"/>
      <c r="FAY122" s="26"/>
      <c r="FAZ122" s="26"/>
      <c r="FBA122" s="26"/>
      <c r="FBB122" s="81"/>
      <c r="FBC122" s="80"/>
      <c r="FBD122" s="80"/>
      <c r="FBE122" s="79"/>
      <c r="FBF122" s="80"/>
      <c r="FBG122" s="79"/>
      <c r="FBH122" s="79"/>
      <c r="FBI122" s="79"/>
      <c r="FBJ122" s="25"/>
      <c r="FBK122" s="26"/>
      <c r="FBL122" s="26"/>
      <c r="FBM122" s="26"/>
      <c r="FBN122" s="26"/>
      <c r="FBO122" s="26"/>
      <c r="FBP122" s="26"/>
      <c r="FBQ122" s="26"/>
      <c r="FBR122" s="81"/>
      <c r="FBS122" s="80"/>
      <c r="FBT122" s="80"/>
      <c r="FBU122" s="79"/>
      <c r="FBV122" s="80"/>
      <c r="FBW122" s="79"/>
      <c r="FBX122" s="79"/>
      <c r="FBY122" s="79"/>
      <c r="FBZ122" s="25"/>
      <c r="FCA122" s="26"/>
      <c r="FCB122" s="26"/>
      <c r="FCC122" s="26"/>
      <c r="FCD122" s="26"/>
      <c r="FCE122" s="26"/>
      <c r="FCF122" s="26"/>
      <c r="FCG122" s="26"/>
      <c r="FCH122" s="81"/>
      <c r="FCI122" s="80"/>
      <c r="FCJ122" s="80"/>
      <c r="FCK122" s="79"/>
      <c r="FCL122" s="80"/>
      <c r="FCM122" s="79"/>
      <c r="FCN122" s="79"/>
      <c r="FCO122" s="79"/>
      <c r="FCP122" s="25"/>
      <c r="FCQ122" s="26"/>
      <c r="FCR122" s="26"/>
      <c r="FCS122" s="26"/>
      <c r="FCT122" s="26"/>
      <c r="FCU122" s="26"/>
      <c r="FCV122" s="26"/>
      <c r="FCW122" s="26"/>
      <c r="FCX122" s="81"/>
      <c r="FCY122" s="80"/>
      <c r="FCZ122" s="80"/>
      <c r="FDA122" s="79"/>
      <c r="FDB122" s="80"/>
      <c r="FDC122" s="79"/>
      <c r="FDD122" s="79"/>
      <c r="FDE122" s="79"/>
      <c r="FDF122" s="25"/>
      <c r="FDG122" s="26"/>
      <c r="FDH122" s="26"/>
      <c r="FDI122" s="26"/>
      <c r="FDJ122" s="26"/>
      <c r="FDK122" s="26"/>
      <c r="FDL122" s="26"/>
      <c r="FDM122" s="26"/>
      <c r="FDN122" s="81"/>
      <c r="FDO122" s="80"/>
      <c r="FDP122" s="80"/>
      <c r="FDQ122" s="79"/>
      <c r="FDR122" s="80"/>
      <c r="FDS122" s="79"/>
      <c r="FDT122" s="79"/>
      <c r="FDU122" s="79"/>
      <c r="FDV122" s="25"/>
      <c r="FDW122" s="26"/>
      <c r="FDX122" s="26"/>
      <c r="FDY122" s="26"/>
      <c r="FDZ122" s="26"/>
      <c r="FEA122" s="26"/>
      <c r="FEB122" s="26"/>
      <c r="FEC122" s="26"/>
      <c r="FED122" s="81"/>
      <c r="FEE122" s="80"/>
      <c r="FEF122" s="80"/>
      <c r="FEG122" s="79"/>
      <c r="FEH122" s="80"/>
      <c r="FEI122" s="79"/>
      <c r="FEJ122" s="79"/>
      <c r="FEK122" s="79"/>
      <c r="FEL122" s="25"/>
      <c r="FEM122" s="26"/>
      <c r="FEN122" s="26"/>
      <c r="FEO122" s="26"/>
      <c r="FEP122" s="26"/>
      <c r="FEQ122" s="26"/>
      <c r="FER122" s="26"/>
      <c r="FES122" s="26"/>
      <c r="FET122" s="81"/>
      <c r="FEU122" s="80"/>
      <c r="FEV122" s="80"/>
      <c r="FEW122" s="79"/>
      <c r="FEX122" s="80"/>
      <c r="FEY122" s="79"/>
      <c r="FEZ122" s="79"/>
      <c r="FFA122" s="79"/>
      <c r="FFB122" s="25"/>
      <c r="FFC122" s="26"/>
      <c r="FFD122" s="26"/>
      <c r="FFE122" s="26"/>
      <c r="FFF122" s="26"/>
      <c r="FFG122" s="26"/>
      <c r="FFH122" s="26"/>
      <c r="FFI122" s="26"/>
      <c r="FFJ122" s="81"/>
      <c r="FFK122" s="80"/>
      <c r="FFL122" s="80"/>
      <c r="FFM122" s="79"/>
      <c r="FFN122" s="80"/>
      <c r="FFO122" s="79"/>
      <c r="FFP122" s="79"/>
      <c r="FFQ122" s="79"/>
      <c r="FFR122" s="25"/>
      <c r="FFS122" s="26"/>
      <c r="FFT122" s="26"/>
      <c r="FFU122" s="26"/>
      <c r="FFV122" s="26"/>
      <c r="FFW122" s="26"/>
      <c r="FFX122" s="26"/>
      <c r="FFY122" s="26"/>
      <c r="FFZ122" s="81"/>
      <c r="FGA122" s="80"/>
      <c r="FGB122" s="80"/>
      <c r="FGC122" s="79"/>
      <c r="FGD122" s="80"/>
      <c r="FGE122" s="79"/>
      <c r="FGF122" s="79"/>
      <c r="FGG122" s="79"/>
      <c r="FGH122" s="25"/>
      <c r="FGI122" s="26"/>
      <c r="FGJ122" s="26"/>
      <c r="FGK122" s="26"/>
      <c r="FGL122" s="26"/>
      <c r="FGM122" s="26"/>
      <c r="FGN122" s="26"/>
      <c r="FGO122" s="26"/>
      <c r="FGP122" s="81"/>
      <c r="FGQ122" s="80"/>
      <c r="FGR122" s="80"/>
      <c r="FGS122" s="79"/>
      <c r="FGT122" s="80"/>
      <c r="FGU122" s="79"/>
      <c r="FGV122" s="79"/>
      <c r="FGW122" s="79"/>
      <c r="FGX122" s="25"/>
      <c r="FGY122" s="26"/>
      <c r="FGZ122" s="26"/>
      <c r="FHA122" s="26"/>
      <c r="FHB122" s="26"/>
      <c r="FHC122" s="26"/>
      <c r="FHD122" s="26"/>
      <c r="FHE122" s="26"/>
      <c r="FHF122" s="81"/>
      <c r="FHG122" s="80"/>
      <c r="FHH122" s="80"/>
      <c r="FHI122" s="79"/>
      <c r="FHJ122" s="80"/>
      <c r="FHK122" s="79"/>
      <c r="FHL122" s="79"/>
      <c r="FHM122" s="79"/>
      <c r="FHN122" s="25"/>
      <c r="FHO122" s="26"/>
      <c r="FHP122" s="26"/>
      <c r="FHQ122" s="26"/>
      <c r="FHR122" s="26"/>
      <c r="FHS122" s="26"/>
      <c r="FHT122" s="26"/>
      <c r="FHU122" s="26"/>
      <c r="FHV122" s="81"/>
      <c r="FHW122" s="80"/>
      <c r="FHX122" s="80"/>
      <c r="FHY122" s="79"/>
      <c r="FHZ122" s="80"/>
      <c r="FIA122" s="79"/>
      <c r="FIB122" s="79"/>
      <c r="FIC122" s="79"/>
      <c r="FID122" s="25"/>
      <c r="FIE122" s="26"/>
      <c r="FIF122" s="26"/>
      <c r="FIG122" s="26"/>
      <c r="FIH122" s="26"/>
      <c r="FII122" s="26"/>
      <c r="FIJ122" s="26"/>
      <c r="FIK122" s="26"/>
      <c r="FIL122" s="81"/>
      <c r="FIM122" s="80"/>
      <c r="FIN122" s="80"/>
      <c r="FIO122" s="79"/>
      <c r="FIP122" s="80"/>
      <c r="FIQ122" s="79"/>
      <c r="FIR122" s="79"/>
      <c r="FIS122" s="79"/>
      <c r="FIT122" s="25"/>
      <c r="FIU122" s="26"/>
      <c r="FIV122" s="26"/>
      <c r="FIW122" s="26"/>
      <c r="FIX122" s="26"/>
      <c r="FIY122" s="26"/>
      <c r="FIZ122" s="26"/>
      <c r="FJA122" s="26"/>
      <c r="FJB122" s="81"/>
      <c r="FJC122" s="80"/>
      <c r="FJD122" s="80"/>
      <c r="FJE122" s="79"/>
      <c r="FJF122" s="80"/>
      <c r="FJG122" s="79"/>
      <c r="FJH122" s="79"/>
      <c r="FJI122" s="79"/>
      <c r="FJJ122" s="25"/>
      <c r="FJK122" s="26"/>
      <c r="FJL122" s="26"/>
      <c r="FJM122" s="26"/>
      <c r="FJN122" s="26"/>
      <c r="FJO122" s="26"/>
      <c r="FJP122" s="26"/>
      <c r="FJQ122" s="26"/>
      <c r="FJR122" s="81"/>
      <c r="FJS122" s="80"/>
      <c r="FJT122" s="80"/>
      <c r="FJU122" s="79"/>
      <c r="FJV122" s="80"/>
      <c r="FJW122" s="79"/>
      <c r="FJX122" s="79"/>
      <c r="FJY122" s="79"/>
      <c r="FJZ122" s="25"/>
      <c r="FKA122" s="26"/>
      <c r="FKB122" s="26"/>
      <c r="FKC122" s="26"/>
      <c r="FKD122" s="26"/>
      <c r="FKE122" s="26"/>
      <c r="FKF122" s="26"/>
      <c r="FKG122" s="26"/>
      <c r="FKH122" s="81"/>
      <c r="FKI122" s="80"/>
      <c r="FKJ122" s="80"/>
      <c r="FKK122" s="79"/>
      <c r="FKL122" s="80"/>
      <c r="FKM122" s="79"/>
      <c r="FKN122" s="79"/>
      <c r="FKO122" s="79"/>
      <c r="FKP122" s="25"/>
      <c r="FKQ122" s="26"/>
      <c r="FKR122" s="26"/>
      <c r="FKS122" s="26"/>
      <c r="FKT122" s="26"/>
      <c r="FKU122" s="26"/>
      <c r="FKV122" s="26"/>
      <c r="FKW122" s="26"/>
      <c r="FKX122" s="81"/>
      <c r="FKY122" s="80"/>
      <c r="FKZ122" s="80"/>
      <c r="FLA122" s="79"/>
      <c r="FLB122" s="80"/>
      <c r="FLC122" s="79"/>
      <c r="FLD122" s="79"/>
      <c r="FLE122" s="79"/>
      <c r="FLF122" s="25"/>
      <c r="FLG122" s="26"/>
      <c r="FLH122" s="26"/>
      <c r="FLI122" s="26"/>
      <c r="FLJ122" s="26"/>
      <c r="FLK122" s="26"/>
      <c r="FLL122" s="26"/>
      <c r="FLM122" s="26"/>
      <c r="FLN122" s="81"/>
      <c r="FLO122" s="80"/>
      <c r="FLP122" s="80"/>
      <c r="FLQ122" s="79"/>
      <c r="FLR122" s="80"/>
      <c r="FLS122" s="79"/>
      <c r="FLT122" s="79"/>
      <c r="FLU122" s="79"/>
      <c r="FLV122" s="25"/>
      <c r="FLW122" s="26"/>
      <c r="FLX122" s="26"/>
      <c r="FLY122" s="26"/>
      <c r="FLZ122" s="26"/>
      <c r="FMA122" s="26"/>
      <c r="FMB122" s="26"/>
      <c r="FMC122" s="26"/>
      <c r="FMD122" s="81"/>
      <c r="FME122" s="80"/>
      <c r="FMF122" s="80"/>
      <c r="FMG122" s="79"/>
      <c r="FMH122" s="80"/>
      <c r="FMI122" s="79"/>
      <c r="FMJ122" s="79"/>
      <c r="FMK122" s="79"/>
      <c r="FML122" s="25"/>
      <c r="FMM122" s="26"/>
      <c r="FMN122" s="26"/>
      <c r="FMO122" s="26"/>
      <c r="FMP122" s="26"/>
      <c r="FMQ122" s="26"/>
      <c r="FMR122" s="26"/>
      <c r="FMS122" s="26"/>
      <c r="FMT122" s="81"/>
      <c r="FMU122" s="80"/>
      <c r="FMV122" s="80"/>
      <c r="FMW122" s="79"/>
      <c r="FMX122" s="80"/>
      <c r="FMY122" s="79"/>
      <c r="FMZ122" s="79"/>
      <c r="FNA122" s="79"/>
      <c r="FNB122" s="25"/>
      <c r="FNC122" s="26"/>
      <c r="FND122" s="26"/>
      <c r="FNE122" s="26"/>
      <c r="FNF122" s="26"/>
      <c r="FNG122" s="26"/>
      <c r="FNH122" s="26"/>
      <c r="FNI122" s="26"/>
      <c r="FNJ122" s="81"/>
      <c r="FNK122" s="80"/>
      <c r="FNL122" s="80"/>
      <c r="FNM122" s="79"/>
      <c r="FNN122" s="80"/>
      <c r="FNO122" s="79"/>
      <c r="FNP122" s="79"/>
      <c r="FNQ122" s="79"/>
      <c r="FNR122" s="25"/>
      <c r="FNS122" s="26"/>
      <c r="FNT122" s="26"/>
      <c r="FNU122" s="26"/>
      <c r="FNV122" s="26"/>
      <c r="FNW122" s="26"/>
      <c r="FNX122" s="26"/>
      <c r="FNY122" s="26"/>
      <c r="FNZ122" s="81"/>
      <c r="FOA122" s="80"/>
      <c r="FOB122" s="80"/>
      <c r="FOC122" s="79"/>
      <c r="FOD122" s="80"/>
      <c r="FOE122" s="79"/>
      <c r="FOF122" s="79"/>
      <c r="FOG122" s="79"/>
      <c r="FOH122" s="25"/>
      <c r="FOI122" s="26"/>
      <c r="FOJ122" s="26"/>
      <c r="FOK122" s="26"/>
      <c r="FOL122" s="26"/>
      <c r="FOM122" s="26"/>
      <c r="FON122" s="26"/>
      <c r="FOO122" s="26"/>
      <c r="FOP122" s="81"/>
      <c r="FOQ122" s="80"/>
      <c r="FOR122" s="80"/>
      <c r="FOS122" s="79"/>
      <c r="FOT122" s="80"/>
      <c r="FOU122" s="79"/>
      <c r="FOV122" s="79"/>
      <c r="FOW122" s="79"/>
      <c r="FOX122" s="25"/>
      <c r="FOY122" s="26"/>
      <c r="FOZ122" s="26"/>
      <c r="FPA122" s="26"/>
      <c r="FPB122" s="26"/>
      <c r="FPC122" s="26"/>
      <c r="FPD122" s="26"/>
      <c r="FPE122" s="26"/>
      <c r="FPF122" s="81"/>
      <c r="FPG122" s="80"/>
      <c r="FPH122" s="80"/>
      <c r="FPI122" s="79"/>
      <c r="FPJ122" s="80"/>
      <c r="FPK122" s="79"/>
      <c r="FPL122" s="79"/>
      <c r="FPM122" s="79"/>
      <c r="FPN122" s="25"/>
      <c r="FPO122" s="26"/>
      <c r="FPP122" s="26"/>
      <c r="FPQ122" s="26"/>
      <c r="FPR122" s="26"/>
      <c r="FPS122" s="26"/>
      <c r="FPT122" s="26"/>
      <c r="FPU122" s="26"/>
      <c r="FPV122" s="81"/>
      <c r="FPW122" s="80"/>
      <c r="FPX122" s="80"/>
      <c r="FPY122" s="79"/>
      <c r="FPZ122" s="80"/>
      <c r="FQA122" s="79"/>
      <c r="FQB122" s="79"/>
      <c r="FQC122" s="79"/>
      <c r="FQD122" s="25"/>
      <c r="FQE122" s="26"/>
      <c r="FQF122" s="26"/>
      <c r="FQG122" s="26"/>
      <c r="FQH122" s="26"/>
      <c r="FQI122" s="26"/>
      <c r="FQJ122" s="26"/>
      <c r="FQK122" s="26"/>
      <c r="FQL122" s="81"/>
      <c r="FQM122" s="80"/>
      <c r="FQN122" s="80"/>
      <c r="FQO122" s="79"/>
      <c r="FQP122" s="80"/>
      <c r="FQQ122" s="79"/>
      <c r="FQR122" s="79"/>
      <c r="FQS122" s="79"/>
      <c r="FQT122" s="25"/>
      <c r="FQU122" s="26"/>
      <c r="FQV122" s="26"/>
      <c r="FQW122" s="26"/>
      <c r="FQX122" s="26"/>
      <c r="FQY122" s="26"/>
      <c r="FQZ122" s="26"/>
      <c r="FRA122" s="26"/>
      <c r="FRB122" s="81"/>
      <c r="FRC122" s="80"/>
      <c r="FRD122" s="80"/>
      <c r="FRE122" s="79"/>
      <c r="FRF122" s="80"/>
      <c r="FRG122" s="79"/>
      <c r="FRH122" s="79"/>
      <c r="FRI122" s="79"/>
      <c r="FRJ122" s="25"/>
      <c r="FRK122" s="26"/>
      <c r="FRL122" s="26"/>
      <c r="FRM122" s="26"/>
      <c r="FRN122" s="26"/>
      <c r="FRO122" s="26"/>
      <c r="FRP122" s="26"/>
      <c r="FRQ122" s="26"/>
      <c r="FRR122" s="81"/>
      <c r="FRS122" s="80"/>
      <c r="FRT122" s="80"/>
      <c r="FRU122" s="79"/>
      <c r="FRV122" s="80"/>
      <c r="FRW122" s="79"/>
      <c r="FRX122" s="79"/>
      <c r="FRY122" s="79"/>
      <c r="FRZ122" s="25"/>
      <c r="FSA122" s="26"/>
      <c r="FSB122" s="26"/>
      <c r="FSC122" s="26"/>
      <c r="FSD122" s="26"/>
      <c r="FSE122" s="26"/>
      <c r="FSF122" s="26"/>
      <c r="FSG122" s="26"/>
      <c r="FSH122" s="81"/>
      <c r="FSI122" s="80"/>
      <c r="FSJ122" s="80"/>
      <c r="FSK122" s="79"/>
      <c r="FSL122" s="80"/>
      <c r="FSM122" s="79"/>
      <c r="FSN122" s="79"/>
      <c r="FSO122" s="79"/>
      <c r="FSP122" s="25"/>
      <c r="FSQ122" s="26"/>
      <c r="FSR122" s="26"/>
      <c r="FSS122" s="26"/>
      <c r="FST122" s="26"/>
      <c r="FSU122" s="26"/>
      <c r="FSV122" s="26"/>
      <c r="FSW122" s="26"/>
      <c r="FSX122" s="81"/>
      <c r="FSY122" s="80"/>
      <c r="FSZ122" s="80"/>
      <c r="FTA122" s="79"/>
      <c r="FTB122" s="80"/>
      <c r="FTC122" s="79"/>
      <c r="FTD122" s="79"/>
      <c r="FTE122" s="79"/>
      <c r="FTF122" s="25"/>
      <c r="FTG122" s="26"/>
      <c r="FTH122" s="26"/>
      <c r="FTI122" s="26"/>
      <c r="FTJ122" s="26"/>
      <c r="FTK122" s="26"/>
      <c r="FTL122" s="26"/>
      <c r="FTM122" s="26"/>
      <c r="FTN122" s="81"/>
      <c r="FTO122" s="80"/>
      <c r="FTP122" s="80"/>
      <c r="FTQ122" s="79"/>
      <c r="FTR122" s="80"/>
      <c r="FTS122" s="79"/>
      <c r="FTT122" s="79"/>
      <c r="FTU122" s="79"/>
      <c r="FTV122" s="25"/>
      <c r="FTW122" s="26"/>
      <c r="FTX122" s="26"/>
      <c r="FTY122" s="26"/>
      <c r="FTZ122" s="26"/>
      <c r="FUA122" s="26"/>
      <c r="FUB122" s="26"/>
      <c r="FUC122" s="26"/>
      <c r="FUD122" s="81"/>
      <c r="FUE122" s="80"/>
      <c r="FUF122" s="80"/>
      <c r="FUG122" s="79"/>
      <c r="FUH122" s="80"/>
      <c r="FUI122" s="79"/>
      <c r="FUJ122" s="79"/>
      <c r="FUK122" s="79"/>
      <c r="FUL122" s="25"/>
      <c r="FUM122" s="26"/>
      <c r="FUN122" s="26"/>
      <c r="FUO122" s="26"/>
      <c r="FUP122" s="26"/>
      <c r="FUQ122" s="26"/>
      <c r="FUR122" s="26"/>
      <c r="FUS122" s="26"/>
      <c r="FUT122" s="81"/>
      <c r="FUU122" s="80"/>
      <c r="FUV122" s="80"/>
      <c r="FUW122" s="79"/>
      <c r="FUX122" s="80"/>
      <c r="FUY122" s="79"/>
      <c r="FUZ122" s="79"/>
      <c r="FVA122" s="79"/>
      <c r="FVB122" s="25"/>
      <c r="FVC122" s="26"/>
      <c r="FVD122" s="26"/>
      <c r="FVE122" s="26"/>
      <c r="FVF122" s="26"/>
      <c r="FVG122" s="26"/>
      <c r="FVH122" s="26"/>
      <c r="FVI122" s="26"/>
      <c r="FVJ122" s="81"/>
      <c r="FVK122" s="80"/>
      <c r="FVL122" s="80"/>
      <c r="FVM122" s="79"/>
      <c r="FVN122" s="80"/>
      <c r="FVO122" s="79"/>
      <c r="FVP122" s="79"/>
      <c r="FVQ122" s="79"/>
      <c r="FVR122" s="25"/>
      <c r="FVS122" s="26"/>
      <c r="FVT122" s="26"/>
      <c r="FVU122" s="26"/>
      <c r="FVV122" s="26"/>
      <c r="FVW122" s="26"/>
      <c r="FVX122" s="26"/>
      <c r="FVY122" s="26"/>
      <c r="FVZ122" s="81"/>
      <c r="FWA122" s="80"/>
      <c r="FWB122" s="80"/>
      <c r="FWC122" s="79"/>
      <c r="FWD122" s="80"/>
      <c r="FWE122" s="79"/>
      <c r="FWF122" s="79"/>
      <c r="FWG122" s="79"/>
      <c r="FWH122" s="25"/>
      <c r="FWI122" s="26"/>
      <c r="FWJ122" s="26"/>
      <c r="FWK122" s="26"/>
      <c r="FWL122" s="26"/>
      <c r="FWM122" s="26"/>
      <c r="FWN122" s="26"/>
      <c r="FWO122" s="26"/>
      <c r="FWP122" s="81"/>
      <c r="FWQ122" s="80"/>
      <c r="FWR122" s="80"/>
      <c r="FWS122" s="79"/>
      <c r="FWT122" s="80"/>
      <c r="FWU122" s="79"/>
      <c r="FWV122" s="79"/>
      <c r="FWW122" s="79"/>
      <c r="FWX122" s="25"/>
      <c r="FWY122" s="26"/>
      <c r="FWZ122" s="26"/>
      <c r="FXA122" s="26"/>
      <c r="FXB122" s="26"/>
      <c r="FXC122" s="26"/>
      <c r="FXD122" s="26"/>
      <c r="FXE122" s="26"/>
      <c r="FXF122" s="81"/>
      <c r="FXG122" s="80"/>
      <c r="FXH122" s="80"/>
      <c r="FXI122" s="79"/>
      <c r="FXJ122" s="80"/>
      <c r="FXK122" s="79"/>
      <c r="FXL122" s="79"/>
      <c r="FXM122" s="79"/>
      <c r="FXN122" s="25"/>
      <c r="FXO122" s="26"/>
      <c r="FXP122" s="26"/>
      <c r="FXQ122" s="26"/>
      <c r="FXR122" s="26"/>
      <c r="FXS122" s="26"/>
      <c r="FXT122" s="26"/>
      <c r="FXU122" s="26"/>
      <c r="FXV122" s="81"/>
      <c r="FXW122" s="80"/>
      <c r="FXX122" s="80"/>
      <c r="FXY122" s="79"/>
      <c r="FXZ122" s="80"/>
      <c r="FYA122" s="79"/>
      <c r="FYB122" s="79"/>
      <c r="FYC122" s="79"/>
      <c r="FYD122" s="25"/>
      <c r="FYE122" s="26"/>
      <c r="FYF122" s="26"/>
      <c r="FYG122" s="26"/>
      <c r="FYH122" s="26"/>
      <c r="FYI122" s="26"/>
      <c r="FYJ122" s="26"/>
      <c r="FYK122" s="26"/>
      <c r="FYL122" s="81"/>
      <c r="FYM122" s="80"/>
      <c r="FYN122" s="80"/>
      <c r="FYO122" s="79"/>
      <c r="FYP122" s="80"/>
      <c r="FYQ122" s="79"/>
      <c r="FYR122" s="79"/>
      <c r="FYS122" s="79"/>
      <c r="FYT122" s="25"/>
      <c r="FYU122" s="26"/>
      <c r="FYV122" s="26"/>
      <c r="FYW122" s="26"/>
      <c r="FYX122" s="26"/>
      <c r="FYY122" s="26"/>
      <c r="FYZ122" s="26"/>
      <c r="FZA122" s="26"/>
      <c r="FZB122" s="81"/>
      <c r="FZC122" s="80"/>
      <c r="FZD122" s="80"/>
      <c r="FZE122" s="79"/>
      <c r="FZF122" s="80"/>
      <c r="FZG122" s="79"/>
      <c r="FZH122" s="79"/>
      <c r="FZI122" s="79"/>
      <c r="FZJ122" s="25"/>
      <c r="FZK122" s="26"/>
      <c r="FZL122" s="26"/>
      <c r="FZM122" s="26"/>
      <c r="FZN122" s="26"/>
      <c r="FZO122" s="26"/>
      <c r="FZP122" s="26"/>
      <c r="FZQ122" s="26"/>
      <c r="FZR122" s="81"/>
      <c r="FZS122" s="80"/>
      <c r="FZT122" s="80"/>
      <c r="FZU122" s="79"/>
      <c r="FZV122" s="80"/>
      <c r="FZW122" s="79"/>
      <c r="FZX122" s="79"/>
      <c r="FZY122" s="79"/>
      <c r="FZZ122" s="25"/>
      <c r="GAA122" s="26"/>
      <c r="GAB122" s="26"/>
      <c r="GAC122" s="26"/>
      <c r="GAD122" s="26"/>
      <c r="GAE122" s="26"/>
      <c r="GAF122" s="26"/>
      <c r="GAG122" s="26"/>
      <c r="GAH122" s="81"/>
      <c r="GAI122" s="80"/>
      <c r="GAJ122" s="80"/>
      <c r="GAK122" s="79"/>
      <c r="GAL122" s="80"/>
      <c r="GAM122" s="79"/>
      <c r="GAN122" s="79"/>
      <c r="GAO122" s="79"/>
      <c r="GAP122" s="25"/>
      <c r="GAQ122" s="26"/>
      <c r="GAR122" s="26"/>
      <c r="GAS122" s="26"/>
      <c r="GAT122" s="26"/>
      <c r="GAU122" s="26"/>
      <c r="GAV122" s="26"/>
      <c r="GAW122" s="26"/>
      <c r="GAX122" s="81"/>
      <c r="GAY122" s="80"/>
      <c r="GAZ122" s="80"/>
      <c r="GBA122" s="79"/>
      <c r="GBB122" s="80"/>
      <c r="GBC122" s="79"/>
      <c r="GBD122" s="79"/>
      <c r="GBE122" s="79"/>
      <c r="GBF122" s="25"/>
      <c r="GBG122" s="26"/>
      <c r="GBH122" s="26"/>
      <c r="GBI122" s="26"/>
      <c r="GBJ122" s="26"/>
      <c r="GBK122" s="26"/>
      <c r="GBL122" s="26"/>
      <c r="GBM122" s="26"/>
      <c r="GBN122" s="81"/>
      <c r="GBO122" s="80"/>
      <c r="GBP122" s="80"/>
      <c r="GBQ122" s="79"/>
      <c r="GBR122" s="80"/>
      <c r="GBS122" s="79"/>
      <c r="GBT122" s="79"/>
      <c r="GBU122" s="79"/>
      <c r="GBV122" s="25"/>
      <c r="GBW122" s="26"/>
      <c r="GBX122" s="26"/>
      <c r="GBY122" s="26"/>
      <c r="GBZ122" s="26"/>
      <c r="GCA122" s="26"/>
      <c r="GCB122" s="26"/>
      <c r="GCC122" s="26"/>
      <c r="GCD122" s="81"/>
      <c r="GCE122" s="80"/>
      <c r="GCF122" s="80"/>
      <c r="GCG122" s="79"/>
      <c r="GCH122" s="80"/>
      <c r="GCI122" s="79"/>
      <c r="GCJ122" s="79"/>
      <c r="GCK122" s="79"/>
      <c r="GCL122" s="25"/>
      <c r="GCM122" s="26"/>
      <c r="GCN122" s="26"/>
      <c r="GCO122" s="26"/>
      <c r="GCP122" s="26"/>
      <c r="GCQ122" s="26"/>
      <c r="GCR122" s="26"/>
      <c r="GCS122" s="26"/>
      <c r="GCT122" s="81"/>
      <c r="GCU122" s="80"/>
      <c r="GCV122" s="80"/>
      <c r="GCW122" s="79"/>
      <c r="GCX122" s="80"/>
      <c r="GCY122" s="79"/>
      <c r="GCZ122" s="79"/>
      <c r="GDA122" s="79"/>
      <c r="GDB122" s="25"/>
      <c r="GDC122" s="26"/>
      <c r="GDD122" s="26"/>
      <c r="GDE122" s="26"/>
      <c r="GDF122" s="26"/>
      <c r="GDG122" s="26"/>
      <c r="GDH122" s="26"/>
      <c r="GDI122" s="26"/>
      <c r="GDJ122" s="81"/>
      <c r="GDK122" s="80"/>
      <c r="GDL122" s="80"/>
      <c r="GDM122" s="79"/>
      <c r="GDN122" s="80"/>
      <c r="GDO122" s="79"/>
      <c r="GDP122" s="79"/>
      <c r="GDQ122" s="79"/>
      <c r="GDR122" s="25"/>
      <c r="GDS122" s="26"/>
      <c r="GDT122" s="26"/>
      <c r="GDU122" s="26"/>
      <c r="GDV122" s="26"/>
      <c r="GDW122" s="26"/>
      <c r="GDX122" s="26"/>
      <c r="GDY122" s="26"/>
      <c r="GDZ122" s="81"/>
      <c r="GEA122" s="80"/>
      <c r="GEB122" s="80"/>
      <c r="GEC122" s="79"/>
      <c r="GED122" s="80"/>
      <c r="GEE122" s="79"/>
      <c r="GEF122" s="79"/>
      <c r="GEG122" s="79"/>
      <c r="GEH122" s="25"/>
      <c r="GEI122" s="26"/>
      <c r="GEJ122" s="26"/>
      <c r="GEK122" s="26"/>
      <c r="GEL122" s="26"/>
      <c r="GEM122" s="26"/>
      <c r="GEN122" s="26"/>
      <c r="GEO122" s="26"/>
      <c r="GEP122" s="81"/>
      <c r="GEQ122" s="80"/>
      <c r="GER122" s="80"/>
      <c r="GES122" s="79"/>
      <c r="GET122" s="80"/>
      <c r="GEU122" s="79"/>
      <c r="GEV122" s="79"/>
      <c r="GEW122" s="79"/>
      <c r="GEX122" s="25"/>
      <c r="GEY122" s="26"/>
      <c r="GEZ122" s="26"/>
      <c r="GFA122" s="26"/>
      <c r="GFB122" s="26"/>
      <c r="GFC122" s="26"/>
      <c r="GFD122" s="26"/>
      <c r="GFE122" s="26"/>
      <c r="GFF122" s="81"/>
      <c r="GFG122" s="80"/>
      <c r="GFH122" s="80"/>
      <c r="GFI122" s="79"/>
      <c r="GFJ122" s="80"/>
      <c r="GFK122" s="79"/>
      <c r="GFL122" s="79"/>
      <c r="GFM122" s="79"/>
      <c r="GFN122" s="25"/>
      <c r="GFO122" s="26"/>
      <c r="GFP122" s="26"/>
      <c r="GFQ122" s="26"/>
      <c r="GFR122" s="26"/>
      <c r="GFS122" s="26"/>
      <c r="GFT122" s="26"/>
      <c r="GFU122" s="26"/>
      <c r="GFV122" s="81"/>
      <c r="GFW122" s="80"/>
      <c r="GFX122" s="80"/>
      <c r="GFY122" s="79"/>
      <c r="GFZ122" s="80"/>
      <c r="GGA122" s="79"/>
      <c r="GGB122" s="79"/>
      <c r="GGC122" s="79"/>
      <c r="GGD122" s="25"/>
      <c r="GGE122" s="26"/>
      <c r="GGF122" s="26"/>
      <c r="GGG122" s="26"/>
      <c r="GGH122" s="26"/>
      <c r="GGI122" s="26"/>
      <c r="GGJ122" s="26"/>
      <c r="GGK122" s="26"/>
      <c r="GGL122" s="81"/>
      <c r="GGM122" s="80"/>
      <c r="GGN122" s="80"/>
      <c r="GGO122" s="79"/>
      <c r="GGP122" s="80"/>
      <c r="GGQ122" s="79"/>
      <c r="GGR122" s="79"/>
      <c r="GGS122" s="79"/>
      <c r="GGT122" s="25"/>
      <c r="GGU122" s="26"/>
      <c r="GGV122" s="26"/>
      <c r="GGW122" s="26"/>
      <c r="GGX122" s="26"/>
      <c r="GGY122" s="26"/>
      <c r="GGZ122" s="26"/>
      <c r="GHA122" s="26"/>
      <c r="GHB122" s="81"/>
      <c r="GHC122" s="80"/>
      <c r="GHD122" s="80"/>
      <c r="GHE122" s="79"/>
      <c r="GHF122" s="80"/>
      <c r="GHG122" s="79"/>
      <c r="GHH122" s="79"/>
      <c r="GHI122" s="79"/>
      <c r="GHJ122" s="25"/>
      <c r="GHK122" s="26"/>
      <c r="GHL122" s="26"/>
      <c r="GHM122" s="26"/>
      <c r="GHN122" s="26"/>
      <c r="GHO122" s="26"/>
      <c r="GHP122" s="26"/>
      <c r="GHQ122" s="26"/>
      <c r="GHR122" s="81"/>
      <c r="GHS122" s="80"/>
      <c r="GHT122" s="80"/>
      <c r="GHU122" s="79"/>
      <c r="GHV122" s="80"/>
      <c r="GHW122" s="79"/>
      <c r="GHX122" s="79"/>
      <c r="GHY122" s="79"/>
      <c r="GHZ122" s="25"/>
      <c r="GIA122" s="26"/>
      <c r="GIB122" s="26"/>
      <c r="GIC122" s="26"/>
      <c r="GID122" s="26"/>
      <c r="GIE122" s="26"/>
      <c r="GIF122" s="26"/>
      <c r="GIG122" s="26"/>
      <c r="GIH122" s="81"/>
      <c r="GII122" s="80"/>
      <c r="GIJ122" s="80"/>
      <c r="GIK122" s="79"/>
      <c r="GIL122" s="80"/>
      <c r="GIM122" s="79"/>
      <c r="GIN122" s="79"/>
      <c r="GIO122" s="79"/>
      <c r="GIP122" s="25"/>
      <c r="GIQ122" s="26"/>
      <c r="GIR122" s="26"/>
      <c r="GIS122" s="26"/>
      <c r="GIT122" s="26"/>
      <c r="GIU122" s="26"/>
      <c r="GIV122" s="26"/>
      <c r="GIW122" s="26"/>
      <c r="GIX122" s="81"/>
      <c r="GIY122" s="80"/>
      <c r="GIZ122" s="80"/>
      <c r="GJA122" s="79"/>
      <c r="GJB122" s="80"/>
      <c r="GJC122" s="79"/>
      <c r="GJD122" s="79"/>
      <c r="GJE122" s="79"/>
      <c r="GJF122" s="25"/>
      <c r="GJG122" s="26"/>
      <c r="GJH122" s="26"/>
      <c r="GJI122" s="26"/>
      <c r="GJJ122" s="26"/>
      <c r="GJK122" s="26"/>
      <c r="GJL122" s="26"/>
      <c r="GJM122" s="26"/>
      <c r="GJN122" s="81"/>
      <c r="GJO122" s="80"/>
      <c r="GJP122" s="80"/>
      <c r="GJQ122" s="79"/>
      <c r="GJR122" s="80"/>
      <c r="GJS122" s="79"/>
      <c r="GJT122" s="79"/>
      <c r="GJU122" s="79"/>
      <c r="GJV122" s="25"/>
      <c r="GJW122" s="26"/>
      <c r="GJX122" s="26"/>
      <c r="GJY122" s="26"/>
      <c r="GJZ122" s="26"/>
      <c r="GKA122" s="26"/>
      <c r="GKB122" s="26"/>
      <c r="GKC122" s="26"/>
      <c r="GKD122" s="81"/>
      <c r="GKE122" s="80"/>
      <c r="GKF122" s="80"/>
      <c r="GKG122" s="79"/>
      <c r="GKH122" s="80"/>
      <c r="GKI122" s="79"/>
      <c r="GKJ122" s="79"/>
      <c r="GKK122" s="79"/>
      <c r="GKL122" s="25"/>
      <c r="GKM122" s="26"/>
      <c r="GKN122" s="26"/>
      <c r="GKO122" s="26"/>
      <c r="GKP122" s="26"/>
      <c r="GKQ122" s="26"/>
      <c r="GKR122" s="26"/>
      <c r="GKS122" s="26"/>
      <c r="GKT122" s="81"/>
      <c r="GKU122" s="80"/>
      <c r="GKV122" s="80"/>
      <c r="GKW122" s="79"/>
      <c r="GKX122" s="80"/>
      <c r="GKY122" s="79"/>
      <c r="GKZ122" s="79"/>
      <c r="GLA122" s="79"/>
      <c r="GLB122" s="25"/>
      <c r="GLC122" s="26"/>
      <c r="GLD122" s="26"/>
      <c r="GLE122" s="26"/>
      <c r="GLF122" s="26"/>
      <c r="GLG122" s="26"/>
      <c r="GLH122" s="26"/>
      <c r="GLI122" s="26"/>
      <c r="GLJ122" s="81"/>
      <c r="GLK122" s="80"/>
      <c r="GLL122" s="80"/>
      <c r="GLM122" s="79"/>
      <c r="GLN122" s="80"/>
      <c r="GLO122" s="79"/>
      <c r="GLP122" s="79"/>
      <c r="GLQ122" s="79"/>
      <c r="GLR122" s="25"/>
      <c r="GLS122" s="26"/>
      <c r="GLT122" s="26"/>
      <c r="GLU122" s="26"/>
      <c r="GLV122" s="26"/>
      <c r="GLW122" s="26"/>
      <c r="GLX122" s="26"/>
      <c r="GLY122" s="26"/>
      <c r="GLZ122" s="81"/>
      <c r="GMA122" s="80"/>
      <c r="GMB122" s="80"/>
      <c r="GMC122" s="79"/>
      <c r="GMD122" s="80"/>
      <c r="GME122" s="79"/>
      <c r="GMF122" s="79"/>
      <c r="GMG122" s="79"/>
      <c r="GMH122" s="25"/>
      <c r="GMI122" s="26"/>
      <c r="GMJ122" s="26"/>
      <c r="GMK122" s="26"/>
      <c r="GML122" s="26"/>
      <c r="GMM122" s="26"/>
      <c r="GMN122" s="26"/>
      <c r="GMO122" s="26"/>
      <c r="GMP122" s="81"/>
      <c r="GMQ122" s="80"/>
      <c r="GMR122" s="80"/>
      <c r="GMS122" s="79"/>
      <c r="GMT122" s="80"/>
      <c r="GMU122" s="79"/>
      <c r="GMV122" s="79"/>
      <c r="GMW122" s="79"/>
      <c r="GMX122" s="25"/>
      <c r="GMY122" s="26"/>
      <c r="GMZ122" s="26"/>
      <c r="GNA122" s="26"/>
      <c r="GNB122" s="26"/>
      <c r="GNC122" s="26"/>
      <c r="GND122" s="26"/>
      <c r="GNE122" s="26"/>
      <c r="GNF122" s="81"/>
      <c r="GNG122" s="80"/>
      <c r="GNH122" s="80"/>
      <c r="GNI122" s="79"/>
      <c r="GNJ122" s="80"/>
      <c r="GNK122" s="79"/>
      <c r="GNL122" s="79"/>
      <c r="GNM122" s="79"/>
      <c r="GNN122" s="25"/>
      <c r="GNO122" s="26"/>
      <c r="GNP122" s="26"/>
      <c r="GNQ122" s="26"/>
      <c r="GNR122" s="26"/>
      <c r="GNS122" s="26"/>
      <c r="GNT122" s="26"/>
      <c r="GNU122" s="26"/>
      <c r="GNV122" s="81"/>
      <c r="GNW122" s="80"/>
      <c r="GNX122" s="80"/>
      <c r="GNY122" s="79"/>
      <c r="GNZ122" s="80"/>
      <c r="GOA122" s="79"/>
      <c r="GOB122" s="79"/>
      <c r="GOC122" s="79"/>
      <c r="GOD122" s="25"/>
      <c r="GOE122" s="26"/>
      <c r="GOF122" s="26"/>
      <c r="GOG122" s="26"/>
      <c r="GOH122" s="26"/>
      <c r="GOI122" s="26"/>
      <c r="GOJ122" s="26"/>
      <c r="GOK122" s="26"/>
      <c r="GOL122" s="81"/>
      <c r="GOM122" s="80"/>
      <c r="GON122" s="80"/>
      <c r="GOO122" s="79"/>
      <c r="GOP122" s="80"/>
      <c r="GOQ122" s="79"/>
      <c r="GOR122" s="79"/>
      <c r="GOS122" s="79"/>
      <c r="GOT122" s="25"/>
      <c r="GOU122" s="26"/>
      <c r="GOV122" s="26"/>
      <c r="GOW122" s="26"/>
      <c r="GOX122" s="26"/>
      <c r="GOY122" s="26"/>
      <c r="GOZ122" s="26"/>
      <c r="GPA122" s="26"/>
      <c r="GPB122" s="81"/>
      <c r="GPC122" s="80"/>
      <c r="GPD122" s="80"/>
      <c r="GPE122" s="79"/>
      <c r="GPF122" s="80"/>
      <c r="GPG122" s="79"/>
      <c r="GPH122" s="79"/>
      <c r="GPI122" s="79"/>
      <c r="GPJ122" s="25"/>
      <c r="GPK122" s="26"/>
      <c r="GPL122" s="26"/>
      <c r="GPM122" s="26"/>
      <c r="GPN122" s="26"/>
      <c r="GPO122" s="26"/>
      <c r="GPP122" s="26"/>
      <c r="GPQ122" s="26"/>
      <c r="GPR122" s="81"/>
      <c r="GPS122" s="80"/>
      <c r="GPT122" s="80"/>
      <c r="GPU122" s="79"/>
      <c r="GPV122" s="80"/>
      <c r="GPW122" s="79"/>
      <c r="GPX122" s="79"/>
      <c r="GPY122" s="79"/>
      <c r="GPZ122" s="25"/>
      <c r="GQA122" s="26"/>
      <c r="GQB122" s="26"/>
      <c r="GQC122" s="26"/>
      <c r="GQD122" s="26"/>
      <c r="GQE122" s="26"/>
      <c r="GQF122" s="26"/>
      <c r="GQG122" s="26"/>
      <c r="GQH122" s="81"/>
      <c r="GQI122" s="80"/>
      <c r="GQJ122" s="80"/>
      <c r="GQK122" s="79"/>
      <c r="GQL122" s="80"/>
      <c r="GQM122" s="79"/>
      <c r="GQN122" s="79"/>
      <c r="GQO122" s="79"/>
      <c r="GQP122" s="25"/>
      <c r="GQQ122" s="26"/>
      <c r="GQR122" s="26"/>
      <c r="GQS122" s="26"/>
      <c r="GQT122" s="26"/>
      <c r="GQU122" s="26"/>
      <c r="GQV122" s="26"/>
      <c r="GQW122" s="26"/>
      <c r="GQX122" s="81"/>
      <c r="GQY122" s="80"/>
      <c r="GQZ122" s="80"/>
      <c r="GRA122" s="79"/>
      <c r="GRB122" s="80"/>
      <c r="GRC122" s="79"/>
      <c r="GRD122" s="79"/>
      <c r="GRE122" s="79"/>
      <c r="GRF122" s="25"/>
      <c r="GRG122" s="26"/>
      <c r="GRH122" s="26"/>
      <c r="GRI122" s="26"/>
      <c r="GRJ122" s="26"/>
      <c r="GRK122" s="26"/>
      <c r="GRL122" s="26"/>
      <c r="GRM122" s="26"/>
      <c r="GRN122" s="81"/>
      <c r="GRO122" s="80"/>
      <c r="GRP122" s="80"/>
      <c r="GRQ122" s="79"/>
      <c r="GRR122" s="80"/>
      <c r="GRS122" s="79"/>
      <c r="GRT122" s="79"/>
      <c r="GRU122" s="79"/>
      <c r="GRV122" s="25"/>
      <c r="GRW122" s="26"/>
      <c r="GRX122" s="26"/>
      <c r="GRY122" s="26"/>
      <c r="GRZ122" s="26"/>
      <c r="GSA122" s="26"/>
      <c r="GSB122" s="26"/>
      <c r="GSC122" s="26"/>
      <c r="GSD122" s="81"/>
      <c r="GSE122" s="80"/>
      <c r="GSF122" s="80"/>
      <c r="GSG122" s="79"/>
      <c r="GSH122" s="80"/>
      <c r="GSI122" s="79"/>
      <c r="GSJ122" s="79"/>
      <c r="GSK122" s="79"/>
      <c r="GSL122" s="25"/>
      <c r="GSM122" s="26"/>
      <c r="GSN122" s="26"/>
      <c r="GSO122" s="26"/>
      <c r="GSP122" s="26"/>
      <c r="GSQ122" s="26"/>
      <c r="GSR122" s="26"/>
      <c r="GSS122" s="26"/>
      <c r="GST122" s="81"/>
      <c r="GSU122" s="80"/>
      <c r="GSV122" s="80"/>
      <c r="GSW122" s="79"/>
      <c r="GSX122" s="80"/>
      <c r="GSY122" s="79"/>
      <c r="GSZ122" s="79"/>
      <c r="GTA122" s="79"/>
      <c r="GTB122" s="25"/>
      <c r="GTC122" s="26"/>
      <c r="GTD122" s="26"/>
      <c r="GTE122" s="26"/>
      <c r="GTF122" s="26"/>
      <c r="GTG122" s="26"/>
      <c r="GTH122" s="26"/>
      <c r="GTI122" s="26"/>
      <c r="GTJ122" s="81"/>
      <c r="GTK122" s="80"/>
      <c r="GTL122" s="80"/>
      <c r="GTM122" s="79"/>
      <c r="GTN122" s="80"/>
      <c r="GTO122" s="79"/>
      <c r="GTP122" s="79"/>
      <c r="GTQ122" s="79"/>
      <c r="GTR122" s="25"/>
      <c r="GTS122" s="26"/>
      <c r="GTT122" s="26"/>
      <c r="GTU122" s="26"/>
      <c r="GTV122" s="26"/>
      <c r="GTW122" s="26"/>
      <c r="GTX122" s="26"/>
      <c r="GTY122" s="26"/>
      <c r="GTZ122" s="81"/>
      <c r="GUA122" s="80"/>
      <c r="GUB122" s="80"/>
      <c r="GUC122" s="79"/>
      <c r="GUD122" s="80"/>
      <c r="GUE122" s="79"/>
      <c r="GUF122" s="79"/>
      <c r="GUG122" s="79"/>
      <c r="GUH122" s="25"/>
      <c r="GUI122" s="26"/>
      <c r="GUJ122" s="26"/>
      <c r="GUK122" s="26"/>
      <c r="GUL122" s="26"/>
      <c r="GUM122" s="26"/>
      <c r="GUN122" s="26"/>
      <c r="GUO122" s="26"/>
      <c r="GUP122" s="81"/>
      <c r="GUQ122" s="80"/>
      <c r="GUR122" s="80"/>
      <c r="GUS122" s="79"/>
      <c r="GUT122" s="80"/>
      <c r="GUU122" s="79"/>
      <c r="GUV122" s="79"/>
      <c r="GUW122" s="79"/>
      <c r="GUX122" s="25"/>
      <c r="GUY122" s="26"/>
      <c r="GUZ122" s="26"/>
      <c r="GVA122" s="26"/>
      <c r="GVB122" s="26"/>
      <c r="GVC122" s="26"/>
      <c r="GVD122" s="26"/>
      <c r="GVE122" s="26"/>
      <c r="GVF122" s="81"/>
      <c r="GVG122" s="80"/>
      <c r="GVH122" s="80"/>
      <c r="GVI122" s="79"/>
      <c r="GVJ122" s="80"/>
      <c r="GVK122" s="79"/>
      <c r="GVL122" s="79"/>
      <c r="GVM122" s="79"/>
      <c r="GVN122" s="25"/>
      <c r="GVO122" s="26"/>
      <c r="GVP122" s="26"/>
      <c r="GVQ122" s="26"/>
      <c r="GVR122" s="26"/>
      <c r="GVS122" s="26"/>
      <c r="GVT122" s="26"/>
      <c r="GVU122" s="26"/>
      <c r="GVV122" s="81"/>
      <c r="GVW122" s="80"/>
      <c r="GVX122" s="80"/>
      <c r="GVY122" s="79"/>
      <c r="GVZ122" s="80"/>
      <c r="GWA122" s="79"/>
      <c r="GWB122" s="79"/>
      <c r="GWC122" s="79"/>
      <c r="GWD122" s="25"/>
      <c r="GWE122" s="26"/>
      <c r="GWF122" s="26"/>
      <c r="GWG122" s="26"/>
      <c r="GWH122" s="26"/>
      <c r="GWI122" s="26"/>
      <c r="GWJ122" s="26"/>
      <c r="GWK122" s="26"/>
      <c r="GWL122" s="81"/>
      <c r="GWM122" s="80"/>
      <c r="GWN122" s="80"/>
      <c r="GWO122" s="79"/>
      <c r="GWP122" s="80"/>
      <c r="GWQ122" s="79"/>
      <c r="GWR122" s="79"/>
      <c r="GWS122" s="79"/>
      <c r="GWT122" s="25"/>
      <c r="GWU122" s="26"/>
      <c r="GWV122" s="26"/>
      <c r="GWW122" s="26"/>
      <c r="GWX122" s="26"/>
      <c r="GWY122" s="26"/>
      <c r="GWZ122" s="26"/>
      <c r="GXA122" s="26"/>
      <c r="GXB122" s="81"/>
      <c r="GXC122" s="80"/>
      <c r="GXD122" s="80"/>
      <c r="GXE122" s="79"/>
      <c r="GXF122" s="80"/>
      <c r="GXG122" s="79"/>
      <c r="GXH122" s="79"/>
      <c r="GXI122" s="79"/>
      <c r="GXJ122" s="25"/>
      <c r="GXK122" s="26"/>
      <c r="GXL122" s="26"/>
      <c r="GXM122" s="26"/>
      <c r="GXN122" s="26"/>
      <c r="GXO122" s="26"/>
      <c r="GXP122" s="26"/>
      <c r="GXQ122" s="26"/>
      <c r="GXR122" s="81"/>
      <c r="GXS122" s="80"/>
      <c r="GXT122" s="80"/>
      <c r="GXU122" s="79"/>
      <c r="GXV122" s="80"/>
      <c r="GXW122" s="79"/>
      <c r="GXX122" s="79"/>
      <c r="GXY122" s="79"/>
      <c r="GXZ122" s="25"/>
      <c r="GYA122" s="26"/>
      <c r="GYB122" s="26"/>
      <c r="GYC122" s="26"/>
      <c r="GYD122" s="26"/>
      <c r="GYE122" s="26"/>
      <c r="GYF122" s="26"/>
      <c r="GYG122" s="26"/>
      <c r="GYH122" s="81"/>
      <c r="GYI122" s="80"/>
      <c r="GYJ122" s="80"/>
      <c r="GYK122" s="79"/>
      <c r="GYL122" s="80"/>
      <c r="GYM122" s="79"/>
      <c r="GYN122" s="79"/>
      <c r="GYO122" s="79"/>
      <c r="GYP122" s="25"/>
      <c r="GYQ122" s="26"/>
      <c r="GYR122" s="26"/>
      <c r="GYS122" s="26"/>
      <c r="GYT122" s="26"/>
      <c r="GYU122" s="26"/>
      <c r="GYV122" s="26"/>
      <c r="GYW122" s="26"/>
      <c r="GYX122" s="81"/>
      <c r="GYY122" s="80"/>
      <c r="GYZ122" s="80"/>
      <c r="GZA122" s="79"/>
      <c r="GZB122" s="80"/>
      <c r="GZC122" s="79"/>
      <c r="GZD122" s="79"/>
      <c r="GZE122" s="79"/>
      <c r="GZF122" s="25"/>
      <c r="GZG122" s="26"/>
      <c r="GZH122" s="26"/>
      <c r="GZI122" s="26"/>
      <c r="GZJ122" s="26"/>
      <c r="GZK122" s="26"/>
      <c r="GZL122" s="26"/>
      <c r="GZM122" s="26"/>
      <c r="GZN122" s="81"/>
      <c r="GZO122" s="80"/>
      <c r="GZP122" s="80"/>
      <c r="GZQ122" s="79"/>
      <c r="GZR122" s="80"/>
      <c r="GZS122" s="79"/>
      <c r="GZT122" s="79"/>
      <c r="GZU122" s="79"/>
      <c r="GZV122" s="25"/>
      <c r="GZW122" s="26"/>
      <c r="GZX122" s="26"/>
      <c r="GZY122" s="26"/>
      <c r="GZZ122" s="26"/>
      <c r="HAA122" s="26"/>
      <c r="HAB122" s="26"/>
      <c r="HAC122" s="26"/>
      <c r="HAD122" s="81"/>
      <c r="HAE122" s="80"/>
      <c r="HAF122" s="80"/>
      <c r="HAG122" s="79"/>
      <c r="HAH122" s="80"/>
      <c r="HAI122" s="79"/>
      <c r="HAJ122" s="79"/>
      <c r="HAK122" s="79"/>
      <c r="HAL122" s="25"/>
      <c r="HAM122" s="26"/>
      <c r="HAN122" s="26"/>
      <c r="HAO122" s="26"/>
      <c r="HAP122" s="26"/>
      <c r="HAQ122" s="26"/>
      <c r="HAR122" s="26"/>
      <c r="HAS122" s="26"/>
      <c r="HAT122" s="81"/>
      <c r="HAU122" s="80"/>
      <c r="HAV122" s="80"/>
      <c r="HAW122" s="79"/>
      <c r="HAX122" s="80"/>
      <c r="HAY122" s="79"/>
      <c r="HAZ122" s="79"/>
      <c r="HBA122" s="79"/>
      <c r="HBB122" s="25"/>
      <c r="HBC122" s="26"/>
      <c r="HBD122" s="26"/>
      <c r="HBE122" s="26"/>
      <c r="HBF122" s="26"/>
      <c r="HBG122" s="26"/>
      <c r="HBH122" s="26"/>
      <c r="HBI122" s="26"/>
      <c r="HBJ122" s="81"/>
      <c r="HBK122" s="80"/>
      <c r="HBL122" s="80"/>
      <c r="HBM122" s="79"/>
      <c r="HBN122" s="80"/>
      <c r="HBO122" s="79"/>
      <c r="HBP122" s="79"/>
      <c r="HBQ122" s="79"/>
      <c r="HBR122" s="25"/>
      <c r="HBS122" s="26"/>
      <c r="HBT122" s="26"/>
      <c r="HBU122" s="26"/>
      <c r="HBV122" s="26"/>
      <c r="HBW122" s="26"/>
      <c r="HBX122" s="26"/>
      <c r="HBY122" s="26"/>
      <c r="HBZ122" s="81"/>
      <c r="HCA122" s="80"/>
      <c r="HCB122" s="80"/>
      <c r="HCC122" s="79"/>
      <c r="HCD122" s="80"/>
      <c r="HCE122" s="79"/>
      <c r="HCF122" s="79"/>
      <c r="HCG122" s="79"/>
      <c r="HCH122" s="25"/>
      <c r="HCI122" s="26"/>
      <c r="HCJ122" s="26"/>
      <c r="HCK122" s="26"/>
      <c r="HCL122" s="26"/>
      <c r="HCM122" s="26"/>
      <c r="HCN122" s="26"/>
      <c r="HCO122" s="26"/>
      <c r="HCP122" s="81"/>
      <c r="HCQ122" s="80"/>
      <c r="HCR122" s="80"/>
      <c r="HCS122" s="79"/>
      <c r="HCT122" s="80"/>
      <c r="HCU122" s="79"/>
      <c r="HCV122" s="79"/>
      <c r="HCW122" s="79"/>
      <c r="HCX122" s="25"/>
      <c r="HCY122" s="26"/>
      <c r="HCZ122" s="26"/>
      <c r="HDA122" s="26"/>
      <c r="HDB122" s="26"/>
      <c r="HDC122" s="26"/>
      <c r="HDD122" s="26"/>
      <c r="HDE122" s="26"/>
      <c r="HDF122" s="81"/>
      <c r="HDG122" s="80"/>
      <c r="HDH122" s="80"/>
      <c r="HDI122" s="79"/>
      <c r="HDJ122" s="80"/>
      <c r="HDK122" s="79"/>
      <c r="HDL122" s="79"/>
      <c r="HDM122" s="79"/>
      <c r="HDN122" s="25"/>
      <c r="HDO122" s="26"/>
      <c r="HDP122" s="26"/>
      <c r="HDQ122" s="26"/>
      <c r="HDR122" s="26"/>
      <c r="HDS122" s="26"/>
      <c r="HDT122" s="26"/>
      <c r="HDU122" s="26"/>
      <c r="HDV122" s="81"/>
      <c r="HDW122" s="80"/>
      <c r="HDX122" s="80"/>
      <c r="HDY122" s="79"/>
      <c r="HDZ122" s="80"/>
      <c r="HEA122" s="79"/>
      <c r="HEB122" s="79"/>
      <c r="HEC122" s="79"/>
      <c r="HED122" s="25"/>
      <c r="HEE122" s="26"/>
      <c r="HEF122" s="26"/>
      <c r="HEG122" s="26"/>
      <c r="HEH122" s="26"/>
      <c r="HEI122" s="26"/>
      <c r="HEJ122" s="26"/>
      <c r="HEK122" s="26"/>
      <c r="HEL122" s="81"/>
      <c r="HEM122" s="80"/>
      <c r="HEN122" s="80"/>
      <c r="HEO122" s="79"/>
      <c r="HEP122" s="80"/>
      <c r="HEQ122" s="79"/>
      <c r="HER122" s="79"/>
      <c r="HES122" s="79"/>
      <c r="HET122" s="25"/>
      <c r="HEU122" s="26"/>
      <c r="HEV122" s="26"/>
      <c r="HEW122" s="26"/>
      <c r="HEX122" s="26"/>
      <c r="HEY122" s="26"/>
      <c r="HEZ122" s="26"/>
      <c r="HFA122" s="26"/>
      <c r="HFB122" s="81"/>
      <c r="HFC122" s="80"/>
      <c r="HFD122" s="80"/>
      <c r="HFE122" s="79"/>
      <c r="HFF122" s="80"/>
      <c r="HFG122" s="79"/>
      <c r="HFH122" s="79"/>
      <c r="HFI122" s="79"/>
      <c r="HFJ122" s="25"/>
      <c r="HFK122" s="26"/>
      <c r="HFL122" s="26"/>
      <c r="HFM122" s="26"/>
      <c r="HFN122" s="26"/>
      <c r="HFO122" s="26"/>
      <c r="HFP122" s="26"/>
      <c r="HFQ122" s="26"/>
      <c r="HFR122" s="81"/>
      <c r="HFS122" s="80"/>
      <c r="HFT122" s="80"/>
      <c r="HFU122" s="79"/>
      <c r="HFV122" s="80"/>
      <c r="HFW122" s="79"/>
      <c r="HFX122" s="79"/>
      <c r="HFY122" s="79"/>
      <c r="HFZ122" s="25"/>
      <c r="HGA122" s="26"/>
      <c r="HGB122" s="26"/>
      <c r="HGC122" s="26"/>
      <c r="HGD122" s="26"/>
      <c r="HGE122" s="26"/>
      <c r="HGF122" s="26"/>
      <c r="HGG122" s="26"/>
      <c r="HGH122" s="81"/>
      <c r="HGI122" s="80"/>
      <c r="HGJ122" s="80"/>
      <c r="HGK122" s="79"/>
      <c r="HGL122" s="80"/>
      <c r="HGM122" s="79"/>
      <c r="HGN122" s="79"/>
      <c r="HGO122" s="79"/>
      <c r="HGP122" s="25"/>
      <c r="HGQ122" s="26"/>
      <c r="HGR122" s="26"/>
      <c r="HGS122" s="26"/>
      <c r="HGT122" s="26"/>
      <c r="HGU122" s="26"/>
      <c r="HGV122" s="26"/>
      <c r="HGW122" s="26"/>
      <c r="HGX122" s="81"/>
      <c r="HGY122" s="80"/>
      <c r="HGZ122" s="80"/>
      <c r="HHA122" s="79"/>
      <c r="HHB122" s="80"/>
      <c r="HHC122" s="79"/>
      <c r="HHD122" s="79"/>
      <c r="HHE122" s="79"/>
      <c r="HHF122" s="25"/>
      <c r="HHG122" s="26"/>
      <c r="HHH122" s="26"/>
      <c r="HHI122" s="26"/>
      <c r="HHJ122" s="26"/>
      <c r="HHK122" s="26"/>
      <c r="HHL122" s="26"/>
      <c r="HHM122" s="26"/>
      <c r="HHN122" s="81"/>
      <c r="HHO122" s="80"/>
      <c r="HHP122" s="80"/>
      <c r="HHQ122" s="79"/>
      <c r="HHR122" s="80"/>
      <c r="HHS122" s="79"/>
      <c r="HHT122" s="79"/>
      <c r="HHU122" s="79"/>
      <c r="HHV122" s="25"/>
      <c r="HHW122" s="26"/>
      <c r="HHX122" s="26"/>
      <c r="HHY122" s="26"/>
      <c r="HHZ122" s="26"/>
      <c r="HIA122" s="26"/>
      <c r="HIB122" s="26"/>
      <c r="HIC122" s="26"/>
      <c r="HID122" s="81"/>
      <c r="HIE122" s="80"/>
      <c r="HIF122" s="80"/>
      <c r="HIG122" s="79"/>
      <c r="HIH122" s="80"/>
      <c r="HII122" s="79"/>
      <c r="HIJ122" s="79"/>
      <c r="HIK122" s="79"/>
      <c r="HIL122" s="25"/>
      <c r="HIM122" s="26"/>
      <c r="HIN122" s="26"/>
      <c r="HIO122" s="26"/>
      <c r="HIP122" s="26"/>
      <c r="HIQ122" s="26"/>
      <c r="HIR122" s="26"/>
      <c r="HIS122" s="26"/>
      <c r="HIT122" s="81"/>
      <c r="HIU122" s="80"/>
      <c r="HIV122" s="80"/>
      <c r="HIW122" s="79"/>
      <c r="HIX122" s="80"/>
      <c r="HIY122" s="79"/>
      <c r="HIZ122" s="79"/>
      <c r="HJA122" s="79"/>
      <c r="HJB122" s="25"/>
      <c r="HJC122" s="26"/>
      <c r="HJD122" s="26"/>
      <c r="HJE122" s="26"/>
      <c r="HJF122" s="26"/>
      <c r="HJG122" s="26"/>
      <c r="HJH122" s="26"/>
      <c r="HJI122" s="26"/>
      <c r="HJJ122" s="81"/>
      <c r="HJK122" s="80"/>
      <c r="HJL122" s="80"/>
      <c r="HJM122" s="79"/>
      <c r="HJN122" s="80"/>
      <c r="HJO122" s="79"/>
      <c r="HJP122" s="79"/>
      <c r="HJQ122" s="79"/>
      <c r="HJR122" s="25"/>
      <c r="HJS122" s="26"/>
      <c r="HJT122" s="26"/>
      <c r="HJU122" s="26"/>
      <c r="HJV122" s="26"/>
      <c r="HJW122" s="26"/>
      <c r="HJX122" s="26"/>
      <c r="HJY122" s="26"/>
      <c r="HJZ122" s="81"/>
      <c r="HKA122" s="80"/>
      <c r="HKB122" s="80"/>
      <c r="HKC122" s="79"/>
      <c r="HKD122" s="80"/>
      <c r="HKE122" s="79"/>
      <c r="HKF122" s="79"/>
      <c r="HKG122" s="79"/>
      <c r="HKH122" s="25"/>
      <c r="HKI122" s="26"/>
      <c r="HKJ122" s="26"/>
      <c r="HKK122" s="26"/>
      <c r="HKL122" s="26"/>
      <c r="HKM122" s="26"/>
      <c r="HKN122" s="26"/>
      <c r="HKO122" s="26"/>
      <c r="HKP122" s="81"/>
      <c r="HKQ122" s="80"/>
      <c r="HKR122" s="80"/>
      <c r="HKS122" s="79"/>
      <c r="HKT122" s="80"/>
      <c r="HKU122" s="79"/>
      <c r="HKV122" s="79"/>
      <c r="HKW122" s="79"/>
      <c r="HKX122" s="25"/>
      <c r="HKY122" s="26"/>
      <c r="HKZ122" s="26"/>
      <c r="HLA122" s="26"/>
      <c r="HLB122" s="26"/>
      <c r="HLC122" s="26"/>
      <c r="HLD122" s="26"/>
      <c r="HLE122" s="26"/>
      <c r="HLF122" s="81"/>
      <c r="HLG122" s="80"/>
      <c r="HLH122" s="80"/>
      <c r="HLI122" s="79"/>
      <c r="HLJ122" s="80"/>
      <c r="HLK122" s="79"/>
      <c r="HLL122" s="79"/>
      <c r="HLM122" s="79"/>
      <c r="HLN122" s="25"/>
      <c r="HLO122" s="26"/>
      <c r="HLP122" s="26"/>
      <c r="HLQ122" s="26"/>
      <c r="HLR122" s="26"/>
      <c r="HLS122" s="26"/>
      <c r="HLT122" s="26"/>
      <c r="HLU122" s="26"/>
      <c r="HLV122" s="81"/>
      <c r="HLW122" s="80"/>
      <c r="HLX122" s="80"/>
      <c r="HLY122" s="79"/>
      <c r="HLZ122" s="80"/>
      <c r="HMA122" s="79"/>
      <c r="HMB122" s="79"/>
      <c r="HMC122" s="79"/>
      <c r="HMD122" s="25"/>
      <c r="HME122" s="26"/>
      <c r="HMF122" s="26"/>
      <c r="HMG122" s="26"/>
      <c r="HMH122" s="26"/>
      <c r="HMI122" s="26"/>
      <c r="HMJ122" s="26"/>
      <c r="HMK122" s="26"/>
      <c r="HML122" s="81"/>
      <c r="HMM122" s="80"/>
      <c r="HMN122" s="80"/>
      <c r="HMO122" s="79"/>
      <c r="HMP122" s="80"/>
      <c r="HMQ122" s="79"/>
      <c r="HMR122" s="79"/>
      <c r="HMS122" s="79"/>
      <c r="HMT122" s="25"/>
      <c r="HMU122" s="26"/>
      <c r="HMV122" s="26"/>
      <c r="HMW122" s="26"/>
      <c r="HMX122" s="26"/>
      <c r="HMY122" s="26"/>
      <c r="HMZ122" s="26"/>
      <c r="HNA122" s="26"/>
      <c r="HNB122" s="81"/>
      <c r="HNC122" s="80"/>
      <c r="HND122" s="80"/>
      <c r="HNE122" s="79"/>
      <c r="HNF122" s="80"/>
      <c r="HNG122" s="79"/>
      <c r="HNH122" s="79"/>
      <c r="HNI122" s="79"/>
      <c r="HNJ122" s="25"/>
      <c r="HNK122" s="26"/>
      <c r="HNL122" s="26"/>
      <c r="HNM122" s="26"/>
      <c r="HNN122" s="26"/>
      <c r="HNO122" s="26"/>
      <c r="HNP122" s="26"/>
      <c r="HNQ122" s="26"/>
      <c r="HNR122" s="81"/>
      <c r="HNS122" s="80"/>
      <c r="HNT122" s="80"/>
      <c r="HNU122" s="79"/>
      <c r="HNV122" s="80"/>
      <c r="HNW122" s="79"/>
      <c r="HNX122" s="79"/>
      <c r="HNY122" s="79"/>
      <c r="HNZ122" s="25"/>
      <c r="HOA122" s="26"/>
      <c r="HOB122" s="26"/>
      <c r="HOC122" s="26"/>
      <c r="HOD122" s="26"/>
      <c r="HOE122" s="26"/>
      <c r="HOF122" s="26"/>
      <c r="HOG122" s="26"/>
      <c r="HOH122" s="81"/>
      <c r="HOI122" s="80"/>
      <c r="HOJ122" s="80"/>
      <c r="HOK122" s="79"/>
      <c r="HOL122" s="80"/>
      <c r="HOM122" s="79"/>
      <c r="HON122" s="79"/>
      <c r="HOO122" s="79"/>
      <c r="HOP122" s="25"/>
      <c r="HOQ122" s="26"/>
      <c r="HOR122" s="26"/>
      <c r="HOS122" s="26"/>
      <c r="HOT122" s="26"/>
      <c r="HOU122" s="26"/>
      <c r="HOV122" s="26"/>
      <c r="HOW122" s="26"/>
      <c r="HOX122" s="81"/>
      <c r="HOY122" s="80"/>
      <c r="HOZ122" s="80"/>
      <c r="HPA122" s="79"/>
      <c r="HPB122" s="80"/>
      <c r="HPC122" s="79"/>
      <c r="HPD122" s="79"/>
      <c r="HPE122" s="79"/>
      <c r="HPF122" s="25"/>
      <c r="HPG122" s="26"/>
      <c r="HPH122" s="26"/>
      <c r="HPI122" s="26"/>
      <c r="HPJ122" s="26"/>
      <c r="HPK122" s="26"/>
      <c r="HPL122" s="26"/>
      <c r="HPM122" s="26"/>
      <c r="HPN122" s="81"/>
      <c r="HPO122" s="80"/>
      <c r="HPP122" s="80"/>
      <c r="HPQ122" s="79"/>
      <c r="HPR122" s="80"/>
      <c r="HPS122" s="79"/>
      <c r="HPT122" s="79"/>
      <c r="HPU122" s="79"/>
      <c r="HPV122" s="25"/>
      <c r="HPW122" s="26"/>
      <c r="HPX122" s="26"/>
      <c r="HPY122" s="26"/>
      <c r="HPZ122" s="26"/>
      <c r="HQA122" s="26"/>
      <c r="HQB122" s="26"/>
      <c r="HQC122" s="26"/>
      <c r="HQD122" s="81"/>
      <c r="HQE122" s="80"/>
      <c r="HQF122" s="80"/>
      <c r="HQG122" s="79"/>
      <c r="HQH122" s="80"/>
      <c r="HQI122" s="79"/>
      <c r="HQJ122" s="79"/>
      <c r="HQK122" s="79"/>
      <c r="HQL122" s="25"/>
      <c r="HQM122" s="26"/>
      <c r="HQN122" s="26"/>
      <c r="HQO122" s="26"/>
      <c r="HQP122" s="26"/>
      <c r="HQQ122" s="26"/>
      <c r="HQR122" s="26"/>
      <c r="HQS122" s="26"/>
      <c r="HQT122" s="81"/>
      <c r="HQU122" s="80"/>
      <c r="HQV122" s="80"/>
      <c r="HQW122" s="79"/>
      <c r="HQX122" s="80"/>
      <c r="HQY122" s="79"/>
      <c r="HQZ122" s="79"/>
      <c r="HRA122" s="79"/>
      <c r="HRB122" s="25"/>
      <c r="HRC122" s="26"/>
      <c r="HRD122" s="26"/>
      <c r="HRE122" s="26"/>
      <c r="HRF122" s="26"/>
      <c r="HRG122" s="26"/>
      <c r="HRH122" s="26"/>
      <c r="HRI122" s="26"/>
      <c r="HRJ122" s="81"/>
      <c r="HRK122" s="80"/>
      <c r="HRL122" s="80"/>
      <c r="HRM122" s="79"/>
      <c r="HRN122" s="80"/>
      <c r="HRO122" s="79"/>
      <c r="HRP122" s="79"/>
      <c r="HRQ122" s="79"/>
      <c r="HRR122" s="25"/>
      <c r="HRS122" s="26"/>
      <c r="HRT122" s="26"/>
      <c r="HRU122" s="26"/>
      <c r="HRV122" s="26"/>
      <c r="HRW122" s="26"/>
      <c r="HRX122" s="26"/>
      <c r="HRY122" s="26"/>
      <c r="HRZ122" s="81"/>
      <c r="HSA122" s="80"/>
      <c r="HSB122" s="80"/>
      <c r="HSC122" s="79"/>
      <c r="HSD122" s="80"/>
      <c r="HSE122" s="79"/>
      <c r="HSF122" s="79"/>
      <c r="HSG122" s="79"/>
      <c r="HSH122" s="25"/>
      <c r="HSI122" s="26"/>
      <c r="HSJ122" s="26"/>
      <c r="HSK122" s="26"/>
      <c r="HSL122" s="26"/>
      <c r="HSM122" s="26"/>
      <c r="HSN122" s="26"/>
      <c r="HSO122" s="26"/>
      <c r="HSP122" s="81"/>
      <c r="HSQ122" s="80"/>
      <c r="HSR122" s="80"/>
      <c r="HSS122" s="79"/>
      <c r="HST122" s="80"/>
      <c r="HSU122" s="79"/>
      <c r="HSV122" s="79"/>
      <c r="HSW122" s="79"/>
      <c r="HSX122" s="25"/>
      <c r="HSY122" s="26"/>
      <c r="HSZ122" s="26"/>
      <c r="HTA122" s="26"/>
      <c r="HTB122" s="26"/>
      <c r="HTC122" s="26"/>
      <c r="HTD122" s="26"/>
      <c r="HTE122" s="26"/>
      <c r="HTF122" s="81"/>
      <c r="HTG122" s="80"/>
      <c r="HTH122" s="80"/>
      <c r="HTI122" s="79"/>
      <c r="HTJ122" s="80"/>
      <c r="HTK122" s="79"/>
      <c r="HTL122" s="79"/>
      <c r="HTM122" s="79"/>
      <c r="HTN122" s="25"/>
      <c r="HTO122" s="26"/>
      <c r="HTP122" s="26"/>
      <c r="HTQ122" s="26"/>
      <c r="HTR122" s="26"/>
      <c r="HTS122" s="26"/>
      <c r="HTT122" s="26"/>
      <c r="HTU122" s="26"/>
      <c r="HTV122" s="81"/>
      <c r="HTW122" s="80"/>
      <c r="HTX122" s="80"/>
      <c r="HTY122" s="79"/>
      <c r="HTZ122" s="80"/>
      <c r="HUA122" s="79"/>
      <c r="HUB122" s="79"/>
      <c r="HUC122" s="79"/>
      <c r="HUD122" s="25"/>
      <c r="HUE122" s="26"/>
      <c r="HUF122" s="26"/>
      <c r="HUG122" s="26"/>
      <c r="HUH122" s="26"/>
      <c r="HUI122" s="26"/>
      <c r="HUJ122" s="26"/>
      <c r="HUK122" s="26"/>
      <c r="HUL122" s="81"/>
      <c r="HUM122" s="80"/>
      <c r="HUN122" s="80"/>
      <c r="HUO122" s="79"/>
      <c r="HUP122" s="80"/>
      <c r="HUQ122" s="79"/>
      <c r="HUR122" s="79"/>
      <c r="HUS122" s="79"/>
      <c r="HUT122" s="25"/>
      <c r="HUU122" s="26"/>
      <c r="HUV122" s="26"/>
      <c r="HUW122" s="26"/>
      <c r="HUX122" s="26"/>
      <c r="HUY122" s="26"/>
      <c r="HUZ122" s="26"/>
      <c r="HVA122" s="26"/>
      <c r="HVB122" s="81"/>
      <c r="HVC122" s="80"/>
      <c r="HVD122" s="80"/>
      <c r="HVE122" s="79"/>
      <c r="HVF122" s="80"/>
      <c r="HVG122" s="79"/>
      <c r="HVH122" s="79"/>
      <c r="HVI122" s="79"/>
      <c r="HVJ122" s="25"/>
      <c r="HVK122" s="26"/>
      <c r="HVL122" s="26"/>
      <c r="HVM122" s="26"/>
      <c r="HVN122" s="26"/>
      <c r="HVO122" s="26"/>
      <c r="HVP122" s="26"/>
      <c r="HVQ122" s="26"/>
      <c r="HVR122" s="81"/>
      <c r="HVS122" s="80"/>
      <c r="HVT122" s="80"/>
      <c r="HVU122" s="79"/>
      <c r="HVV122" s="80"/>
      <c r="HVW122" s="79"/>
      <c r="HVX122" s="79"/>
      <c r="HVY122" s="79"/>
      <c r="HVZ122" s="25"/>
      <c r="HWA122" s="26"/>
      <c r="HWB122" s="26"/>
      <c r="HWC122" s="26"/>
      <c r="HWD122" s="26"/>
      <c r="HWE122" s="26"/>
      <c r="HWF122" s="26"/>
      <c r="HWG122" s="26"/>
      <c r="HWH122" s="81"/>
      <c r="HWI122" s="80"/>
      <c r="HWJ122" s="80"/>
      <c r="HWK122" s="79"/>
      <c r="HWL122" s="80"/>
      <c r="HWM122" s="79"/>
      <c r="HWN122" s="79"/>
      <c r="HWO122" s="79"/>
      <c r="HWP122" s="25"/>
      <c r="HWQ122" s="26"/>
      <c r="HWR122" s="26"/>
      <c r="HWS122" s="26"/>
      <c r="HWT122" s="26"/>
      <c r="HWU122" s="26"/>
      <c r="HWV122" s="26"/>
      <c r="HWW122" s="26"/>
      <c r="HWX122" s="81"/>
      <c r="HWY122" s="80"/>
      <c r="HWZ122" s="80"/>
      <c r="HXA122" s="79"/>
      <c r="HXB122" s="80"/>
      <c r="HXC122" s="79"/>
      <c r="HXD122" s="79"/>
      <c r="HXE122" s="79"/>
      <c r="HXF122" s="25"/>
      <c r="HXG122" s="26"/>
      <c r="HXH122" s="26"/>
      <c r="HXI122" s="26"/>
      <c r="HXJ122" s="26"/>
      <c r="HXK122" s="26"/>
      <c r="HXL122" s="26"/>
      <c r="HXM122" s="26"/>
      <c r="HXN122" s="81"/>
      <c r="HXO122" s="80"/>
      <c r="HXP122" s="80"/>
      <c r="HXQ122" s="79"/>
      <c r="HXR122" s="80"/>
      <c r="HXS122" s="79"/>
      <c r="HXT122" s="79"/>
      <c r="HXU122" s="79"/>
      <c r="HXV122" s="25"/>
      <c r="HXW122" s="26"/>
      <c r="HXX122" s="26"/>
      <c r="HXY122" s="26"/>
      <c r="HXZ122" s="26"/>
      <c r="HYA122" s="26"/>
      <c r="HYB122" s="26"/>
      <c r="HYC122" s="26"/>
      <c r="HYD122" s="81"/>
      <c r="HYE122" s="80"/>
      <c r="HYF122" s="80"/>
      <c r="HYG122" s="79"/>
      <c r="HYH122" s="80"/>
      <c r="HYI122" s="79"/>
      <c r="HYJ122" s="79"/>
      <c r="HYK122" s="79"/>
      <c r="HYL122" s="25"/>
      <c r="HYM122" s="26"/>
      <c r="HYN122" s="26"/>
      <c r="HYO122" s="26"/>
      <c r="HYP122" s="26"/>
      <c r="HYQ122" s="26"/>
      <c r="HYR122" s="26"/>
      <c r="HYS122" s="26"/>
      <c r="HYT122" s="81"/>
      <c r="HYU122" s="80"/>
      <c r="HYV122" s="80"/>
      <c r="HYW122" s="79"/>
      <c r="HYX122" s="80"/>
      <c r="HYY122" s="79"/>
      <c r="HYZ122" s="79"/>
      <c r="HZA122" s="79"/>
      <c r="HZB122" s="25"/>
      <c r="HZC122" s="26"/>
      <c r="HZD122" s="26"/>
      <c r="HZE122" s="26"/>
      <c r="HZF122" s="26"/>
      <c r="HZG122" s="26"/>
      <c r="HZH122" s="26"/>
      <c r="HZI122" s="26"/>
      <c r="HZJ122" s="81"/>
      <c r="HZK122" s="80"/>
      <c r="HZL122" s="80"/>
      <c r="HZM122" s="79"/>
      <c r="HZN122" s="80"/>
      <c r="HZO122" s="79"/>
      <c r="HZP122" s="79"/>
      <c r="HZQ122" s="79"/>
      <c r="HZR122" s="25"/>
      <c r="HZS122" s="26"/>
      <c r="HZT122" s="26"/>
      <c r="HZU122" s="26"/>
      <c r="HZV122" s="26"/>
      <c r="HZW122" s="26"/>
      <c r="HZX122" s="26"/>
      <c r="HZY122" s="26"/>
      <c r="HZZ122" s="81"/>
      <c r="IAA122" s="80"/>
      <c r="IAB122" s="80"/>
      <c r="IAC122" s="79"/>
      <c r="IAD122" s="80"/>
      <c r="IAE122" s="79"/>
      <c r="IAF122" s="79"/>
      <c r="IAG122" s="79"/>
      <c r="IAH122" s="25"/>
      <c r="IAI122" s="26"/>
      <c r="IAJ122" s="26"/>
      <c r="IAK122" s="26"/>
      <c r="IAL122" s="26"/>
      <c r="IAM122" s="26"/>
      <c r="IAN122" s="26"/>
      <c r="IAO122" s="26"/>
      <c r="IAP122" s="81"/>
      <c r="IAQ122" s="80"/>
      <c r="IAR122" s="80"/>
      <c r="IAS122" s="79"/>
      <c r="IAT122" s="80"/>
      <c r="IAU122" s="79"/>
      <c r="IAV122" s="79"/>
      <c r="IAW122" s="79"/>
      <c r="IAX122" s="25"/>
      <c r="IAY122" s="26"/>
      <c r="IAZ122" s="26"/>
      <c r="IBA122" s="26"/>
      <c r="IBB122" s="26"/>
      <c r="IBC122" s="26"/>
      <c r="IBD122" s="26"/>
      <c r="IBE122" s="26"/>
      <c r="IBF122" s="81"/>
      <c r="IBG122" s="80"/>
      <c r="IBH122" s="80"/>
      <c r="IBI122" s="79"/>
      <c r="IBJ122" s="80"/>
      <c r="IBK122" s="79"/>
      <c r="IBL122" s="79"/>
      <c r="IBM122" s="79"/>
      <c r="IBN122" s="25"/>
      <c r="IBO122" s="26"/>
      <c r="IBP122" s="26"/>
      <c r="IBQ122" s="26"/>
      <c r="IBR122" s="26"/>
      <c r="IBS122" s="26"/>
      <c r="IBT122" s="26"/>
      <c r="IBU122" s="26"/>
      <c r="IBV122" s="81"/>
      <c r="IBW122" s="80"/>
      <c r="IBX122" s="80"/>
      <c r="IBY122" s="79"/>
      <c r="IBZ122" s="80"/>
      <c r="ICA122" s="79"/>
      <c r="ICB122" s="79"/>
      <c r="ICC122" s="79"/>
      <c r="ICD122" s="25"/>
      <c r="ICE122" s="26"/>
      <c r="ICF122" s="26"/>
      <c r="ICG122" s="26"/>
      <c r="ICH122" s="26"/>
      <c r="ICI122" s="26"/>
      <c r="ICJ122" s="26"/>
      <c r="ICK122" s="26"/>
      <c r="ICL122" s="81"/>
      <c r="ICM122" s="80"/>
      <c r="ICN122" s="80"/>
      <c r="ICO122" s="79"/>
      <c r="ICP122" s="80"/>
      <c r="ICQ122" s="79"/>
      <c r="ICR122" s="79"/>
      <c r="ICS122" s="79"/>
      <c r="ICT122" s="25"/>
      <c r="ICU122" s="26"/>
      <c r="ICV122" s="26"/>
      <c r="ICW122" s="26"/>
      <c r="ICX122" s="26"/>
      <c r="ICY122" s="26"/>
      <c r="ICZ122" s="26"/>
      <c r="IDA122" s="26"/>
      <c r="IDB122" s="81"/>
      <c r="IDC122" s="80"/>
      <c r="IDD122" s="80"/>
      <c r="IDE122" s="79"/>
      <c r="IDF122" s="80"/>
      <c r="IDG122" s="79"/>
      <c r="IDH122" s="79"/>
      <c r="IDI122" s="79"/>
      <c r="IDJ122" s="25"/>
      <c r="IDK122" s="26"/>
      <c r="IDL122" s="26"/>
      <c r="IDM122" s="26"/>
      <c r="IDN122" s="26"/>
      <c r="IDO122" s="26"/>
      <c r="IDP122" s="26"/>
      <c r="IDQ122" s="26"/>
      <c r="IDR122" s="81"/>
      <c r="IDS122" s="80"/>
      <c r="IDT122" s="80"/>
      <c r="IDU122" s="79"/>
      <c r="IDV122" s="80"/>
      <c r="IDW122" s="79"/>
      <c r="IDX122" s="79"/>
      <c r="IDY122" s="79"/>
      <c r="IDZ122" s="25"/>
      <c r="IEA122" s="26"/>
      <c r="IEB122" s="26"/>
      <c r="IEC122" s="26"/>
      <c r="IED122" s="26"/>
      <c r="IEE122" s="26"/>
      <c r="IEF122" s="26"/>
      <c r="IEG122" s="26"/>
      <c r="IEH122" s="81"/>
      <c r="IEI122" s="80"/>
      <c r="IEJ122" s="80"/>
      <c r="IEK122" s="79"/>
      <c r="IEL122" s="80"/>
      <c r="IEM122" s="79"/>
      <c r="IEN122" s="79"/>
      <c r="IEO122" s="79"/>
      <c r="IEP122" s="25"/>
      <c r="IEQ122" s="26"/>
      <c r="IER122" s="26"/>
      <c r="IES122" s="26"/>
      <c r="IET122" s="26"/>
      <c r="IEU122" s="26"/>
      <c r="IEV122" s="26"/>
      <c r="IEW122" s="26"/>
      <c r="IEX122" s="81"/>
      <c r="IEY122" s="80"/>
      <c r="IEZ122" s="80"/>
      <c r="IFA122" s="79"/>
      <c r="IFB122" s="80"/>
      <c r="IFC122" s="79"/>
      <c r="IFD122" s="79"/>
      <c r="IFE122" s="79"/>
      <c r="IFF122" s="25"/>
      <c r="IFG122" s="26"/>
      <c r="IFH122" s="26"/>
      <c r="IFI122" s="26"/>
      <c r="IFJ122" s="26"/>
      <c r="IFK122" s="26"/>
      <c r="IFL122" s="26"/>
      <c r="IFM122" s="26"/>
      <c r="IFN122" s="81"/>
      <c r="IFO122" s="80"/>
      <c r="IFP122" s="80"/>
      <c r="IFQ122" s="79"/>
      <c r="IFR122" s="80"/>
      <c r="IFS122" s="79"/>
      <c r="IFT122" s="79"/>
      <c r="IFU122" s="79"/>
      <c r="IFV122" s="25"/>
      <c r="IFW122" s="26"/>
      <c r="IFX122" s="26"/>
      <c r="IFY122" s="26"/>
      <c r="IFZ122" s="26"/>
      <c r="IGA122" s="26"/>
      <c r="IGB122" s="26"/>
      <c r="IGC122" s="26"/>
      <c r="IGD122" s="81"/>
      <c r="IGE122" s="80"/>
      <c r="IGF122" s="80"/>
      <c r="IGG122" s="79"/>
      <c r="IGH122" s="80"/>
      <c r="IGI122" s="79"/>
      <c r="IGJ122" s="79"/>
      <c r="IGK122" s="79"/>
      <c r="IGL122" s="25"/>
      <c r="IGM122" s="26"/>
      <c r="IGN122" s="26"/>
      <c r="IGO122" s="26"/>
      <c r="IGP122" s="26"/>
      <c r="IGQ122" s="26"/>
      <c r="IGR122" s="26"/>
      <c r="IGS122" s="26"/>
      <c r="IGT122" s="81"/>
      <c r="IGU122" s="80"/>
      <c r="IGV122" s="80"/>
      <c r="IGW122" s="79"/>
      <c r="IGX122" s="80"/>
      <c r="IGY122" s="79"/>
      <c r="IGZ122" s="79"/>
      <c r="IHA122" s="79"/>
      <c r="IHB122" s="25"/>
      <c r="IHC122" s="26"/>
      <c r="IHD122" s="26"/>
      <c r="IHE122" s="26"/>
      <c r="IHF122" s="26"/>
      <c r="IHG122" s="26"/>
      <c r="IHH122" s="26"/>
      <c r="IHI122" s="26"/>
      <c r="IHJ122" s="81"/>
      <c r="IHK122" s="80"/>
      <c r="IHL122" s="80"/>
      <c r="IHM122" s="79"/>
      <c r="IHN122" s="80"/>
      <c r="IHO122" s="79"/>
      <c r="IHP122" s="79"/>
      <c r="IHQ122" s="79"/>
      <c r="IHR122" s="25"/>
      <c r="IHS122" s="26"/>
      <c r="IHT122" s="26"/>
      <c r="IHU122" s="26"/>
      <c r="IHV122" s="26"/>
      <c r="IHW122" s="26"/>
      <c r="IHX122" s="26"/>
      <c r="IHY122" s="26"/>
      <c r="IHZ122" s="81"/>
      <c r="IIA122" s="80"/>
      <c r="IIB122" s="80"/>
      <c r="IIC122" s="79"/>
      <c r="IID122" s="80"/>
      <c r="IIE122" s="79"/>
      <c r="IIF122" s="79"/>
      <c r="IIG122" s="79"/>
      <c r="IIH122" s="25"/>
      <c r="III122" s="26"/>
      <c r="IIJ122" s="26"/>
      <c r="IIK122" s="26"/>
      <c r="IIL122" s="26"/>
      <c r="IIM122" s="26"/>
      <c r="IIN122" s="26"/>
      <c r="IIO122" s="26"/>
      <c r="IIP122" s="81"/>
      <c r="IIQ122" s="80"/>
      <c r="IIR122" s="80"/>
      <c r="IIS122" s="79"/>
      <c r="IIT122" s="80"/>
      <c r="IIU122" s="79"/>
      <c r="IIV122" s="79"/>
      <c r="IIW122" s="79"/>
      <c r="IIX122" s="25"/>
      <c r="IIY122" s="26"/>
      <c r="IIZ122" s="26"/>
      <c r="IJA122" s="26"/>
      <c r="IJB122" s="26"/>
      <c r="IJC122" s="26"/>
      <c r="IJD122" s="26"/>
      <c r="IJE122" s="26"/>
      <c r="IJF122" s="81"/>
      <c r="IJG122" s="80"/>
      <c r="IJH122" s="80"/>
      <c r="IJI122" s="79"/>
      <c r="IJJ122" s="80"/>
      <c r="IJK122" s="79"/>
      <c r="IJL122" s="79"/>
      <c r="IJM122" s="79"/>
      <c r="IJN122" s="25"/>
      <c r="IJO122" s="26"/>
      <c r="IJP122" s="26"/>
      <c r="IJQ122" s="26"/>
      <c r="IJR122" s="26"/>
      <c r="IJS122" s="26"/>
      <c r="IJT122" s="26"/>
      <c r="IJU122" s="26"/>
      <c r="IJV122" s="81"/>
      <c r="IJW122" s="80"/>
      <c r="IJX122" s="80"/>
      <c r="IJY122" s="79"/>
      <c r="IJZ122" s="80"/>
      <c r="IKA122" s="79"/>
      <c r="IKB122" s="79"/>
      <c r="IKC122" s="79"/>
      <c r="IKD122" s="25"/>
      <c r="IKE122" s="26"/>
      <c r="IKF122" s="26"/>
      <c r="IKG122" s="26"/>
      <c r="IKH122" s="26"/>
      <c r="IKI122" s="26"/>
      <c r="IKJ122" s="26"/>
      <c r="IKK122" s="26"/>
      <c r="IKL122" s="81"/>
      <c r="IKM122" s="80"/>
      <c r="IKN122" s="80"/>
      <c r="IKO122" s="79"/>
      <c r="IKP122" s="80"/>
      <c r="IKQ122" s="79"/>
      <c r="IKR122" s="79"/>
      <c r="IKS122" s="79"/>
      <c r="IKT122" s="25"/>
      <c r="IKU122" s="26"/>
      <c r="IKV122" s="26"/>
      <c r="IKW122" s="26"/>
      <c r="IKX122" s="26"/>
      <c r="IKY122" s="26"/>
      <c r="IKZ122" s="26"/>
      <c r="ILA122" s="26"/>
      <c r="ILB122" s="81"/>
      <c r="ILC122" s="80"/>
      <c r="ILD122" s="80"/>
      <c r="ILE122" s="79"/>
      <c r="ILF122" s="80"/>
      <c r="ILG122" s="79"/>
      <c r="ILH122" s="79"/>
      <c r="ILI122" s="79"/>
      <c r="ILJ122" s="25"/>
      <c r="ILK122" s="26"/>
      <c r="ILL122" s="26"/>
      <c r="ILM122" s="26"/>
      <c r="ILN122" s="26"/>
      <c r="ILO122" s="26"/>
      <c r="ILP122" s="26"/>
      <c r="ILQ122" s="26"/>
      <c r="ILR122" s="81"/>
      <c r="ILS122" s="80"/>
      <c r="ILT122" s="80"/>
      <c r="ILU122" s="79"/>
      <c r="ILV122" s="80"/>
      <c r="ILW122" s="79"/>
      <c r="ILX122" s="79"/>
      <c r="ILY122" s="79"/>
      <c r="ILZ122" s="25"/>
      <c r="IMA122" s="26"/>
      <c r="IMB122" s="26"/>
      <c r="IMC122" s="26"/>
      <c r="IMD122" s="26"/>
      <c r="IME122" s="26"/>
      <c r="IMF122" s="26"/>
      <c r="IMG122" s="26"/>
      <c r="IMH122" s="81"/>
      <c r="IMI122" s="80"/>
      <c r="IMJ122" s="80"/>
      <c r="IMK122" s="79"/>
      <c r="IML122" s="80"/>
      <c r="IMM122" s="79"/>
      <c r="IMN122" s="79"/>
      <c r="IMO122" s="79"/>
      <c r="IMP122" s="25"/>
      <c r="IMQ122" s="26"/>
      <c r="IMR122" s="26"/>
      <c r="IMS122" s="26"/>
      <c r="IMT122" s="26"/>
      <c r="IMU122" s="26"/>
      <c r="IMV122" s="26"/>
      <c r="IMW122" s="26"/>
      <c r="IMX122" s="81"/>
      <c r="IMY122" s="80"/>
      <c r="IMZ122" s="80"/>
      <c r="INA122" s="79"/>
      <c r="INB122" s="80"/>
      <c r="INC122" s="79"/>
      <c r="IND122" s="79"/>
      <c r="INE122" s="79"/>
      <c r="INF122" s="25"/>
      <c r="ING122" s="26"/>
      <c r="INH122" s="26"/>
      <c r="INI122" s="26"/>
      <c r="INJ122" s="26"/>
      <c r="INK122" s="26"/>
      <c r="INL122" s="26"/>
      <c r="INM122" s="26"/>
      <c r="INN122" s="81"/>
      <c r="INO122" s="80"/>
      <c r="INP122" s="80"/>
      <c r="INQ122" s="79"/>
      <c r="INR122" s="80"/>
      <c r="INS122" s="79"/>
      <c r="INT122" s="79"/>
      <c r="INU122" s="79"/>
      <c r="INV122" s="25"/>
      <c r="INW122" s="26"/>
      <c r="INX122" s="26"/>
      <c r="INY122" s="26"/>
      <c r="INZ122" s="26"/>
      <c r="IOA122" s="26"/>
      <c r="IOB122" s="26"/>
      <c r="IOC122" s="26"/>
      <c r="IOD122" s="81"/>
      <c r="IOE122" s="80"/>
      <c r="IOF122" s="80"/>
      <c r="IOG122" s="79"/>
      <c r="IOH122" s="80"/>
      <c r="IOI122" s="79"/>
      <c r="IOJ122" s="79"/>
      <c r="IOK122" s="79"/>
      <c r="IOL122" s="25"/>
      <c r="IOM122" s="26"/>
      <c r="ION122" s="26"/>
      <c r="IOO122" s="26"/>
      <c r="IOP122" s="26"/>
      <c r="IOQ122" s="26"/>
      <c r="IOR122" s="26"/>
      <c r="IOS122" s="26"/>
      <c r="IOT122" s="81"/>
      <c r="IOU122" s="80"/>
      <c r="IOV122" s="80"/>
      <c r="IOW122" s="79"/>
      <c r="IOX122" s="80"/>
      <c r="IOY122" s="79"/>
      <c r="IOZ122" s="79"/>
      <c r="IPA122" s="79"/>
      <c r="IPB122" s="25"/>
      <c r="IPC122" s="26"/>
      <c r="IPD122" s="26"/>
      <c r="IPE122" s="26"/>
      <c r="IPF122" s="26"/>
      <c r="IPG122" s="26"/>
      <c r="IPH122" s="26"/>
      <c r="IPI122" s="26"/>
      <c r="IPJ122" s="81"/>
      <c r="IPK122" s="80"/>
      <c r="IPL122" s="80"/>
      <c r="IPM122" s="79"/>
      <c r="IPN122" s="80"/>
      <c r="IPO122" s="79"/>
      <c r="IPP122" s="79"/>
      <c r="IPQ122" s="79"/>
      <c r="IPR122" s="25"/>
      <c r="IPS122" s="26"/>
      <c r="IPT122" s="26"/>
      <c r="IPU122" s="26"/>
      <c r="IPV122" s="26"/>
      <c r="IPW122" s="26"/>
      <c r="IPX122" s="26"/>
      <c r="IPY122" s="26"/>
      <c r="IPZ122" s="81"/>
      <c r="IQA122" s="80"/>
      <c r="IQB122" s="80"/>
      <c r="IQC122" s="79"/>
      <c r="IQD122" s="80"/>
      <c r="IQE122" s="79"/>
      <c r="IQF122" s="79"/>
      <c r="IQG122" s="79"/>
      <c r="IQH122" s="25"/>
      <c r="IQI122" s="26"/>
      <c r="IQJ122" s="26"/>
      <c r="IQK122" s="26"/>
      <c r="IQL122" s="26"/>
      <c r="IQM122" s="26"/>
      <c r="IQN122" s="26"/>
      <c r="IQO122" s="26"/>
      <c r="IQP122" s="81"/>
      <c r="IQQ122" s="80"/>
      <c r="IQR122" s="80"/>
      <c r="IQS122" s="79"/>
      <c r="IQT122" s="80"/>
      <c r="IQU122" s="79"/>
      <c r="IQV122" s="79"/>
      <c r="IQW122" s="79"/>
      <c r="IQX122" s="25"/>
      <c r="IQY122" s="26"/>
      <c r="IQZ122" s="26"/>
      <c r="IRA122" s="26"/>
      <c r="IRB122" s="26"/>
      <c r="IRC122" s="26"/>
      <c r="IRD122" s="26"/>
      <c r="IRE122" s="26"/>
      <c r="IRF122" s="81"/>
      <c r="IRG122" s="80"/>
      <c r="IRH122" s="80"/>
      <c r="IRI122" s="79"/>
      <c r="IRJ122" s="80"/>
      <c r="IRK122" s="79"/>
      <c r="IRL122" s="79"/>
      <c r="IRM122" s="79"/>
      <c r="IRN122" s="25"/>
      <c r="IRO122" s="26"/>
      <c r="IRP122" s="26"/>
      <c r="IRQ122" s="26"/>
      <c r="IRR122" s="26"/>
      <c r="IRS122" s="26"/>
      <c r="IRT122" s="26"/>
      <c r="IRU122" s="26"/>
      <c r="IRV122" s="81"/>
      <c r="IRW122" s="80"/>
      <c r="IRX122" s="80"/>
      <c r="IRY122" s="79"/>
      <c r="IRZ122" s="80"/>
      <c r="ISA122" s="79"/>
      <c r="ISB122" s="79"/>
      <c r="ISC122" s="79"/>
      <c r="ISD122" s="25"/>
      <c r="ISE122" s="26"/>
      <c r="ISF122" s="26"/>
      <c r="ISG122" s="26"/>
      <c r="ISH122" s="26"/>
      <c r="ISI122" s="26"/>
      <c r="ISJ122" s="26"/>
      <c r="ISK122" s="26"/>
      <c r="ISL122" s="81"/>
      <c r="ISM122" s="80"/>
      <c r="ISN122" s="80"/>
      <c r="ISO122" s="79"/>
      <c r="ISP122" s="80"/>
      <c r="ISQ122" s="79"/>
      <c r="ISR122" s="79"/>
      <c r="ISS122" s="79"/>
      <c r="IST122" s="25"/>
      <c r="ISU122" s="26"/>
      <c r="ISV122" s="26"/>
      <c r="ISW122" s="26"/>
      <c r="ISX122" s="26"/>
      <c r="ISY122" s="26"/>
      <c r="ISZ122" s="26"/>
      <c r="ITA122" s="26"/>
      <c r="ITB122" s="81"/>
      <c r="ITC122" s="80"/>
      <c r="ITD122" s="80"/>
      <c r="ITE122" s="79"/>
      <c r="ITF122" s="80"/>
      <c r="ITG122" s="79"/>
      <c r="ITH122" s="79"/>
      <c r="ITI122" s="79"/>
      <c r="ITJ122" s="25"/>
      <c r="ITK122" s="26"/>
      <c r="ITL122" s="26"/>
      <c r="ITM122" s="26"/>
      <c r="ITN122" s="26"/>
      <c r="ITO122" s="26"/>
      <c r="ITP122" s="26"/>
      <c r="ITQ122" s="26"/>
      <c r="ITR122" s="81"/>
      <c r="ITS122" s="80"/>
      <c r="ITT122" s="80"/>
      <c r="ITU122" s="79"/>
      <c r="ITV122" s="80"/>
      <c r="ITW122" s="79"/>
      <c r="ITX122" s="79"/>
      <c r="ITY122" s="79"/>
      <c r="ITZ122" s="25"/>
      <c r="IUA122" s="26"/>
      <c r="IUB122" s="26"/>
      <c r="IUC122" s="26"/>
      <c r="IUD122" s="26"/>
      <c r="IUE122" s="26"/>
      <c r="IUF122" s="26"/>
      <c r="IUG122" s="26"/>
      <c r="IUH122" s="81"/>
      <c r="IUI122" s="80"/>
      <c r="IUJ122" s="80"/>
      <c r="IUK122" s="79"/>
      <c r="IUL122" s="80"/>
      <c r="IUM122" s="79"/>
      <c r="IUN122" s="79"/>
      <c r="IUO122" s="79"/>
      <c r="IUP122" s="25"/>
      <c r="IUQ122" s="26"/>
      <c r="IUR122" s="26"/>
      <c r="IUS122" s="26"/>
      <c r="IUT122" s="26"/>
      <c r="IUU122" s="26"/>
      <c r="IUV122" s="26"/>
      <c r="IUW122" s="26"/>
      <c r="IUX122" s="81"/>
      <c r="IUY122" s="80"/>
      <c r="IUZ122" s="80"/>
      <c r="IVA122" s="79"/>
      <c r="IVB122" s="80"/>
      <c r="IVC122" s="79"/>
      <c r="IVD122" s="79"/>
      <c r="IVE122" s="79"/>
      <c r="IVF122" s="25"/>
      <c r="IVG122" s="26"/>
      <c r="IVH122" s="26"/>
      <c r="IVI122" s="26"/>
      <c r="IVJ122" s="26"/>
      <c r="IVK122" s="26"/>
      <c r="IVL122" s="26"/>
      <c r="IVM122" s="26"/>
      <c r="IVN122" s="81"/>
      <c r="IVO122" s="80"/>
      <c r="IVP122" s="80"/>
      <c r="IVQ122" s="79"/>
      <c r="IVR122" s="80"/>
      <c r="IVS122" s="79"/>
      <c r="IVT122" s="79"/>
      <c r="IVU122" s="79"/>
      <c r="IVV122" s="25"/>
      <c r="IVW122" s="26"/>
      <c r="IVX122" s="26"/>
      <c r="IVY122" s="26"/>
      <c r="IVZ122" s="26"/>
      <c r="IWA122" s="26"/>
      <c r="IWB122" s="26"/>
      <c r="IWC122" s="26"/>
      <c r="IWD122" s="81"/>
      <c r="IWE122" s="80"/>
      <c r="IWF122" s="80"/>
      <c r="IWG122" s="79"/>
      <c r="IWH122" s="80"/>
      <c r="IWI122" s="79"/>
      <c r="IWJ122" s="79"/>
      <c r="IWK122" s="79"/>
      <c r="IWL122" s="25"/>
      <c r="IWM122" s="26"/>
      <c r="IWN122" s="26"/>
      <c r="IWO122" s="26"/>
      <c r="IWP122" s="26"/>
      <c r="IWQ122" s="26"/>
      <c r="IWR122" s="26"/>
      <c r="IWS122" s="26"/>
      <c r="IWT122" s="81"/>
      <c r="IWU122" s="80"/>
      <c r="IWV122" s="80"/>
      <c r="IWW122" s="79"/>
      <c r="IWX122" s="80"/>
      <c r="IWY122" s="79"/>
      <c r="IWZ122" s="79"/>
      <c r="IXA122" s="79"/>
      <c r="IXB122" s="25"/>
      <c r="IXC122" s="26"/>
      <c r="IXD122" s="26"/>
      <c r="IXE122" s="26"/>
      <c r="IXF122" s="26"/>
      <c r="IXG122" s="26"/>
      <c r="IXH122" s="26"/>
      <c r="IXI122" s="26"/>
      <c r="IXJ122" s="81"/>
      <c r="IXK122" s="80"/>
      <c r="IXL122" s="80"/>
      <c r="IXM122" s="79"/>
      <c r="IXN122" s="80"/>
      <c r="IXO122" s="79"/>
      <c r="IXP122" s="79"/>
      <c r="IXQ122" s="79"/>
      <c r="IXR122" s="25"/>
      <c r="IXS122" s="26"/>
      <c r="IXT122" s="26"/>
      <c r="IXU122" s="26"/>
      <c r="IXV122" s="26"/>
      <c r="IXW122" s="26"/>
      <c r="IXX122" s="26"/>
      <c r="IXY122" s="26"/>
      <c r="IXZ122" s="81"/>
      <c r="IYA122" s="80"/>
      <c r="IYB122" s="80"/>
      <c r="IYC122" s="79"/>
      <c r="IYD122" s="80"/>
      <c r="IYE122" s="79"/>
      <c r="IYF122" s="79"/>
      <c r="IYG122" s="79"/>
      <c r="IYH122" s="25"/>
      <c r="IYI122" s="26"/>
      <c r="IYJ122" s="26"/>
      <c r="IYK122" s="26"/>
      <c r="IYL122" s="26"/>
      <c r="IYM122" s="26"/>
      <c r="IYN122" s="26"/>
      <c r="IYO122" s="26"/>
      <c r="IYP122" s="81"/>
      <c r="IYQ122" s="80"/>
      <c r="IYR122" s="80"/>
      <c r="IYS122" s="79"/>
      <c r="IYT122" s="80"/>
      <c r="IYU122" s="79"/>
      <c r="IYV122" s="79"/>
      <c r="IYW122" s="79"/>
      <c r="IYX122" s="25"/>
      <c r="IYY122" s="26"/>
      <c r="IYZ122" s="26"/>
      <c r="IZA122" s="26"/>
      <c r="IZB122" s="26"/>
      <c r="IZC122" s="26"/>
      <c r="IZD122" s="26"/>
      <c r="IZE122" s="26"/>
      <c r="IZF122" s="81"/>
      <c r="IZG122" s="80"/>
      <c r="IZH122" s="80"/>
      <c r="IZI122" s="79"/>
      <c r="IZJ122" s="80"/>
      <c r="IZK122" s="79"/>
      <c r="IZL122" s="79"/>
      <c r="IZM122" s="79"/>
      <c r="IZN122" s="25"/>
      <c r="IZO122" s="26"/>
      <c r="IZP122" s="26"/>
      <c r="IZQ122" s="26"/>
      <c r="IZR122" s="26"/>
      <c r="IZS122" s="26"/>
      <c r="IZT122" s="26"/>
      <c r="IZU122" s="26"/>
      <c r="IZV122" s="81"/>
      <c r="IZW122" s="80"/>
      <c r="IZX122" s="80"/>
      <c r="IZY122" s="79"/>
      <c r="IZZ122" s="80"/>
      <c r="JAA122" s="79"/>
      <c r="JAB122" s="79"/>
      <c r="JAC122" s="79"/>
      <c r="JAD122" s="25"/>
      <c r="JAE122" s="26"/>
      <c r="JAF122" s="26"/>
      <c r="JAG122" s="26"/>
      <c r="JAH122" s="26"/>
      <c r="JAI122" s="26"/>
      <c r="JAJ122" s="26"/>
      <c r="JAK122" s="26"/>
      <c r="JAL122" s="81"/>
      <c r="JAM122" s="80"/>
      <c r="JAN122" s="80"/>
      <c r="JAO122" s="79"/>
      <c r="JAP122" s="80"/>
      <c r="JAQ122" s="79"/>
      <c r="JAR122" s="79"/>
      <c r="JAS122" s="79"/>
      <c r="JAT122" s="25"/>
      <c r="JAU122" s="26"/>
      <c r="JAV122" s="26"/>
      <c r="JAW122" s="26"/>
      <c r="JAX122" s="26"/>
      <c r="JAY122" s="26"/>
      <c r="JAZ122" s="26"/>
      <c r="JBA122" s="26"/>
      <c r="JBB122" s="81"/>
      <c r="JBC122" s="80"/>
      <c r="JBD122" s="80"/>
      <c r="JBE122" s="79"/>
      <c r="JBF122" s="80"/>
      <c r="JBG122" s="79"/>
      <c r="JBH122" s="79"/>
      <c r="JBI122" s="79"/>
      <c r="JBJ122" s="25"/>
      <c r="JBK122" s="26"/>
      <c r="JBL122" s="26"/>
      <c r="JBM122" s="26"/>
      <c r="JBN122" s="26"/>
      <c r="JBO122" s="26"/>
      <c r="JBP122" s="26"/>
      <c r="JBQ122" s="26"/>
      <c r="JBR122" s="81"/>
      <c r="JBS122" s="80"/>
      <c r="JBT122" s="80"/>
      <c r="JBU122" s="79"/>
      <c r="JBV122" s="80"/>
      <c r="JBW122" s="79"/>
      <c r="JBX122" s="79"/>
      <c r="JBY122" s="79"/>
      <c r="JBZ122" s="25"/>
      <c r="JCA122" s="26"/>
      <c r="JCB122" s="26"/>
      <c r="JCC122" s="26"/>
      <c r="JCD122" s="26"/>
      <c r="JCE122" s="26"/>
      <c r="JCF122" s="26"/>
      <c r="JCG122" s="26"/>
      <c r="JCH122" s="81"/>
      <c r="JCI122" s="80"/>
      <c r="JCJ122" s="80"/>
      <c r="JCK122" s="79"/>
      <c r="JCL122" s="80"/>
      <c r="JCM122" s="79"/>
      <c r="JCN122" s="79"/>
      <c r="JCO122" s="79"/>
      <c r="JCP122" s="25"/>
      <c r="JCQ122" s="26"/>
      <c r="JCR122" s="26"/>
      <c r="JCS122" s="26"/>
      <c r="JCT122" s="26"/>
      <c r="JCU122" s="26"/>
      <c r="JCV122" s="26"/>
      <c r="JCW122" s="26"/>
      <c r="JCX122" s="81"/>
      <c r="JCY122" s="80"/>
      <c r="JCZ122" s="80"/>
      <c r="JDA122" s="79"/>
      <c r="JDB122" s="80"/>
      <c r="JDC122" s="79"/>
      <c r="JDD122" s="79"/>
      <c r="JDE122" s="79"/>
      <c r="JDF122" s="25"/>
      <c r="JDG122" s="26"/>
      <c r="JDH122" s="26"/>
      <c r="JDI122" s="26"/>
      <c r="JDJ122" s="26"/>
      <c r="JDK122" s="26"/>
      <c r="JDL122" s="26"/>
      <c r="JDM122" s="26"/>
      <c r="JDN122" s="81"/>
      <c r="JDO122" s="80"/>
      <c r="JDP122" s="80"/>
      <c r="JDQ122" s="79"/>
      <c r="JDR122" s="80"/>
      <c r="JDS122" s="79"/>
      <c r="JDT122" s="79"/>
      <c r="JDU122" s="79"/>
      <c r="JDV122" s="25"/>
      <c r="JDW122" s="26"/>
      <c r="JDX122" s="26"/>
      <c r="JDY122" s="26"/>
      <c r="JDZ122" s="26"/>
      <c r="JEA122" s="26"/>
      <c r="JEB122" s="26"/>
      <c r="JEC122" s="26"/>
      <c r="JED122" s="81"/>
      <c r="JEE122" s="80"/>
      <c r="JEF122" s="80"/>
      <c r="JEG122" s="79"/>
      <c r="JEH122" s="80"/>
      <c r="JEI122" s="79"/>
      <c r="JEJ122" s="79"/>
      <c r="JEK122" s="79"/>
      <c r="JEL122" s="25"/>
      <c r="JEM122" s="26"/>
      <c r="JEN122" s="26"/>
      <c r="JEO122" s="26"/>
      <c r="JEP122" s="26"/>
      <c r="JEQ122" s="26"/>
      <c r="JER122" s="26"/>
      <c r="JES122" s="26"/>
      <c r="JET122" s="81"/>
      <c r="JEU122" s="80"/>
      <c r="JEV122" s="80"/>
      <c r="JEW122" s="79"/>
      <c r="JEX122" s="80"/>
      <c r="JEY122" s="79"/>
      <c r="JEZ122" s="79"/>
      <c r="JFA122" s="79"/>
      <c r="JFB122" s="25"/>
      <c r="JFC122" s="26"/>
      <c r="JFD122" s="26"/>
      <c r="JFE122" s="26"/>
      <c r="JFF122" s="26"/>
      <c r="JFG122" s="26"/>
      <c r="JFH122" s="26"/>
      <c r="JFI122" s="26"/>
      <c r="JFJ122" s="81"/>
      <c r="JFK122" s="80"/>
      <c r="JFL122" s="80"/>
      <c r="JFM122" s="79"/>
      <c r="JFN122" s="80"/>
      <c r="JFO122" s="79"/>
      <c r="JFP122" s="79"/>
      <c r="JFQ122" s="79"/>
      <c r="JFR122" s="25"/>
      <c r="JFS122" s="26"/>
      <c r="JFT122" s="26"/>
      <c r="JFU122" s="26"/>
      <c r="JFV122" s="26"/>
      <c r="JFW122" s="26"/>
      <c r="JFX122" s="26"/>
      <c r="JFY122" s="26"/>
      <c r="JFZ122" s="81"/>
      <c r="JGA122" s="80"/>
      <c r="JGB122" s="80"/>
      <c r="JGC122" s="79"/>
      <c r="JGD122" s="80"/>
      <c r="JGE122" s="79"/>
      <c r="JGF122" s="79"/>
      <c r="JGG122" s="79"/>
      <c r="JGH122" s="25"/>
      <c r="JGI122" s="26"/>
      <c r="JGJ122" s="26"/>
      <c r="JGK122" s="26"/>
      <c r="JGL122" s="26"/>
      <c r="JGM122" s="26"/>
      <c r="JGN122" s="26"/>
      <c r="JGO122" s="26"/>
      <c r="JGP122" s="81"/>
      <c r="JGQ122" s="80"/>
      <c r="JGR122" s="80"/>
      <c r="JGS122" s="79"/>
      <c r="JGT122" s="80"/>
      <c r="JGU122" s="79"/>
      <c r="JGV122" s="79"/>
      <c r="JGW122" s="79"/>
      <c r="JGX122" s="25"/>
      <c r="JGY122" s="26"/>
      <c r="JGZ122" s="26"/>
      <c r="JHA122" s="26"/>
      <c r="JHB122" s="26"/>
      <c r="JHC122" s="26"/>
      <c r="JHD122" s="26"/>
      <c r="JHE122" s="26"/>
      <c r="JHF122" s="81"/>
      <c r="JHG122" s="80"/>
      <c r="JHH122" s="80"/>
      <c r="JHI122" s="79"/>
      <c r="JHJ122" s="80"/>
      <c r="JHK122" s="79"/>
      <c r="JHL122" s="79"/>
      <c r="JHM122" s="79"/>
      <c r="JHN122" s="25"/>
      <c r="JHO122" s="26"/>
      <c r="JHP122" s="26"/>
      <c r="JHQ122" s="26"/>
      <c r="JHR122" s="26"/>
      <c r="JHS122" s="26"/>
      <c r="JHT122" s="26"/>
      <c r="JHU122" s="26"/>
      <c r="JHV122" s="81"/>
      <c r="JHW122" s="80"/>
      <c r="JHX122" s="80"/>
      <c r="JHY122" s="79"/>
      <c r="JHZ122" s="80"/>
      <c r="JIA122" s="79"/>
      <c r="JIB122" s="79"/>
      <c r="JIC122" s="79"/>
      <c r="JID122" s="25"/>
      <c r="JIE122" s="26"/>
      <c r="JIF122" s="26"/>
      <c r="JIG122" s="26"/>
      <c r="JIH122" s="26"/>
      <c r="JII122" s="26"/>
      <c r="JIJ122" s="26"/>
      <c r="JIK122" s="26"/>
      <c r="JIL122" s="81"/>
      <c r="JIM122" s="80"/>
      <c r="JIN122" s="80"/>
      <c r="JIO122" s="79"/>
      <c r="JIP122" s="80"/>
      <c r="JIQ122" s="79"/>
      <c r="JIR122" s="79"/>
      <c r="JIS122" s="79"/>
      <c r="JIT122" s="25"/>
      <c r="JIU122" s="26"/>
      <c r="JIV122" s="26"/>
      <c r="JIW122" s="26"/>
      <c r="JIX122" s="26"/>
      <c r="JIY122" s="26"/>
      <c r="JIZ122" s="26"/>
      <c r="JJA122" s="26"/>
      <c r="JJB122" s="81"/>
      <c r="JJC122" s="80"/>
      <c r="JJD122" s="80"/>
      <c r="JJE122" s="79"/>
      <c r="JJF122" s="80"/>
      <c r="JJG122" s="79"/>
      <c r="JJH122" s="79"/>
      <c r="JJI122" s="79"/>
      <c r="JJJ122" s="25"/>
      <c r="JJK122" s="26"/>
      <c r="JJL122" s="26"/>
      <c r="JJM122" s="26"/>
      <c r="JJN122" s="26"/>
      <c r="JJO122" s="26"/>
      <c r="JJP122" s="26"/>
      <c r="JJQ122" s="26"/>
      <c r="JJR122" s="81"/>
      <c r="JJS122" s="80"/>
      <c r="JJT122" s="80"/>
      <c r="JJU122" s="79"/>
      <c r="JJV122" s="80"/>
      <c r="JJW122" s="79"/>
      <c r="JJX122" s="79"/>
      <c r="JJY122" s="79"/>
      <c r="JJZ122" s="25"/>
      <c r="JKA122" s="26"/>
      <c r="JKB122" s="26"/>
      <c r="JKC122" s="26"/>
      <c r="JKD122" s="26"/>
      <c r="JKE122" s="26"/>
      <c r="JKF122" s="26"/>
      <c r="JKG122" s="26"/>
      <c r="JKH122" s="81"/>
      <c r="JKI122" s="80"/>
      <c r="JKJ122" s="80"/>
      <c r="JKK122" s="79"/>
      <c r="JKL122" s="80"/>
      <c r="JKM122" s="79"/>
      <c r="JKN122" s="79"/>
      <c r="JKO122" s="79"/>
      <c r="JKP122" s="25"/>
      <c r="JKQ122" s="26"/>
      <c r="JKR122" s="26"/>
      <c r="JKS122" s="26"/>
      <c r="JKT122" s="26"/>
      <c r="JKU122" s="26"/>
      <c r="JKV122" s="26"/>
      <c r="JKW122" s="26"/>
      <c r="JKX122" s="81"/>
      <c r="JKY122" s="80"/>
      <c r="JKZ122" s="80"/>
      <c r="JLA122" s="79"/>
      <c r="JLB122" s="80"/>
      <c r="JLC122" s="79"/>
      <c r="JLD122" s="79"/>
      <c r="JLE122" s="79"/>
      <c r="JLF122" s="25"/>
      <c r="JLG122" s="26"/>
      <c r="JLH122" s="26"/>
      <c r="JLI122" s="26"/>
      <c r="JLJ122" s="26"/>
      <c r="JLK122" s="26"/>
      <c r="JLL122" s="26"/>
      <c r="JLM122" s="26"/>
      <c r="JLN122" s="81"/>
      <c r="JLO122" s="80"/>
      <c r="JLP122" s="80"/>
      <c r="JLQ122" s="79"/>
      <c r="JLR122" s="80"/>
      <c r="JLS122" s="79"/>
      <c r="JLT122" s="79"/>
      <c r="JLU122" s="79"/>
      <c r="JLV122" s="25"/>
      <c r="JLW122" s="26"/>
      <c r="JLX122" s="26"/>
      <c r="JLY122" s="26"/>
      <c r="JLZ122" s="26"/>
      <c r="JMA122" s="26"/>
      <c r="JMB122" s="26"/>
      <c r="JMC122" s="26"/>
      <c r="JMD122" s="81"/>
      <c r="JME122" s="80"/>
      <c r="JMF122" s="80"/>
      <c r="JMG122" s="79"/>
      <c r="JMH122" s="80"/>
      <c r="JMI122" s="79"/>
      <c r="JMJ122" s="79"/>
      <c r="JMK122" s="79"/>
      <c r="JML122" s="25"/>
      <c r="JMM122" s="26"/>
      <c r="JMN122" s="26"/>
      <c r="JMO122" s="26"/>
      <c r="JMP122" s="26"/>
      <c r="JMQ122" s="26"/>
      <c r="JMR122" s="26"/>
      <c r="JMS122" s="26"/>
      <c r="JMT122" s="81"/>
      <c r="JMU122" s="80"/>
      <c r="JMV122" s="80"/>
      <c r="JMW122" s="79"/>
      <c r="JMX122" s="80"/>
      <c r="JMY122" s="79"/>
      <c r="JMZ122" s="79"/>
      <c r="JNA122" s="79"/>
      <c r="JNB122" s="25"/>
      <c r="JNC122" s="26"/>
      <c r="JND122" s="26"/>
      <c r="JNE122" s="26"/>
      <c r="JNF122" s="26"/>
      <c r="JNG122" s="26"/>
      <c r="JNH122" s="26"/>
      <c r="JNI122" s="26"/>
      <c r="JNJ122" s="81"/>
      <c r="JNK122" s="80"/>
      <c r="JNL122" s="80"/>
      <c r="JNM122" s="79"/>
      <c r="JNN122" s="80"/>
      <c r="JNO122" s="79"/>
      <c r="JNP122" s="79"/>
      <c r="JNQ122" s="79"/>
      <c r="JNR122" s="25"/>
      <c r="JNS122" s="26"/>
      <c r="JNT122" s="26"/>
      <c r="JNU122" s="26"/>
      <c r="JNV122" s="26"/>
      <c r="JNW122" s="26"/>
      <c r="JNX122" s="26"/>
      <c r="JNY122" s="26"/>
      <c r="JNZ122" s="81"/>
      <c r="JOA122" s="80"/>
      <c r="JOB122" s="80"/>
      <c r="JOC122" s="79"/>
      <c r="JOD122" s="80"/>
      <c r="JOE122" s="79"/>
      <c r="JOF122" s="79"/>
      <c r="JOG122" s="79"/>
      <c r="JOH122" s="25"/>
      <c r="JOI122" s="26"/>
      <c r="JOJ122" s="26"/>
      <c r="JOK122" s="26"/>
      <c r="JOL122" s="26"/>
      <c r="JOM122" s="26"/>
      <c r="JON122" s="26"/>
      <c r="JOO122" s="26"/>
      <c r="JOP122" s="81"/>
      <c r="JOQ122" s="80"/>
      <c r="JOR122" s="80"/>
      <c r="JOS122" s="79"/>
      <c r="JOT122" s="80"/>
      <c r="JOU122" s="79"/>
      <c r="JOV122" s="79"/>
      <c r="JOW122" s="79"/>
      <c r="JOX122" s="25"/>
      <c r="JOY122" s="26"/>
      <c r="JOZ122" s="26"/>
      <c r="JPA122" s="26"/>
      <c r="JPB122" s="26"/>
      <c r="JPC122" s="26"/>
      <c r="JPD122" s="26"/>
      <c r="JPE122" s="26"/>
      <c r="JPF122" s="81"/>
      <c r="JPG122" s="80"/>
      <c r="JPH122" s="80"/>
      <c r="JPI122" s="79"/>
      <c r="JPJ122" s="80"/>
      <c r="JPK122" s="79"/>
      <c r="JPL122" s="79"/>
      <c r="JPM122" s="79"/>
      <c r="JPN122" s="25"/>
      <c r="JPO122" s="26"/>
      <c r="JPP122" s="26"/>
      <c r="JPQ122" s="26"/>
      <c r="JPR122" s="26"/>
      <c r="JPS122" s="26"/>
      <c r="JPT122" s="26"/>
      <c r="JPU122" s="26"/>
      <c r="JPV122" s="81"/>
      <c r="JPW122" s="80"/>
      <c r="JPX122" s="80"/>
      <c r="JPY122" s="79"/>
      <c r="JPZ122" s="80"/>
      <c r="JQA122" s="79"/>
      <c r="JQB122" s="79"/>
      <c r="JQC122" s="79"/>
      <c r="JQD122" s="25"/>
      <c r="JQE122" s="26"/>
      <c r="JQF122" s="26"/>
      <c r="JQG122" s="26"/>
      <c r="JQH122" s="26"/>
      <c r="JQI122" s="26"/>
      <c r="JQJ122" s="26"/>
      <c r="JQK122" s="26"/>
      <c r="JQL122" s="81"/>
      <c r="JQM122" s="80"/>
      <c r="JQN122" s="80"/>
      <c r="JQO122" s="79"/>
      <c r="JQP122" s="80"/>
      <c r="JQQ122" s="79"/>
      <c r="JQR122" s="79"/>
      <c r="JQS122" s="79"/>
      <c r="JQT122" s="25"/>
      <c r="JQU122" s="26"/>
      <c r="JQV122" s="26"/>
      <c r="JQW122" s="26"/>
      <c r="JQX122" s="26"/>
      <c r="JQY122" s="26"/>
      <c r="JQZ122" s="26"/>
      <c r="JRA122" s="26"/>
      <c r="JRB122" s="81"/>
      <c r="JRC122" s="80"/>
      <c r="JRD122" s="80"/>
      <c r="JRE122" s="79"/>
      <c r="JRF122" s="80"/>
      <c r="JRG122" s="79"/>
      <c r="JRH122" s="79"/>
      <c r="JRI122" s="79"/>
      <c r="JRJ122" s="25"/>
      <c r="JRK122" s="26"/>
      <c r="JRL122" s="26"/>
      <c r="JRM122" s="26"/>
      <c r="JRN122" s="26"/>
      <c r="JRO122" s="26"/>
      <c r="JRP122" s="26"/>
      <c r="JRQ122" s="26"/>
      <c r="JRR122" s="81"/>
      <c r="JRS122" s="80"/>
      <c r="JRT122" s="80"/>
      <c r="JRU122" s="79"/>
      <c r="JRV122" s="80"/>
      <c r="JRW122" s="79"/>
      <c r="JRX122" s="79"/>
      <c r="JRY122" s="79"/>
      <c r="JRZ122" s="25"/>
      <c r="JSA122" s="26"/>
      <c r="JSB122" s="26"/>
      <c r="JSC122" s="26"/>
      <c r="JSD122" s="26"/>
      <c r="JSE122" s="26"/>
      <c r="JSF122" s="26"/>
      <c r="JSG122" s="26"/>
      <c r="JSH122" s="81"/>
      <c r="JSI122" s="80"/>
      <c r="JSJ122" s="80"/>
      <c r="JSK122" s="79"/>
      <c r="JSL122" s="80"/>
      <c r="JSM122" s="79"/>
      <c r="JSN122" s="79"/>
      <c r="JSO122" s="79"/>
      <c r="JSP122" s="25"/>
      <c r="JSQ122" s="26"/>
      <c r="JSR122" s="26"/>
      <c r="JSS122" s="26"/>
      <c r="JST122" s="26"/>
      <c r="JSU122" s="26"/>
      <c r="JSV122" s="26"/>
      <c r="JSW122" s="26"/>
      <c r="JSX122" s="81"/>
      <c r="JSY122" s="80"/>
      <c r="JSZ122" s="80"/>
      <c r="JTA122" s="79"/>
      <c r="JTB122" s="80"/>
      <c r="JTC122" s="79"/>
      <c r="JTD122" s="79"/>
      <c r="JTE122" s="79"/>
      <c r="JTF122" s="25"/>
      <c r="JTG122" s="26"/>
      <c r="JTH122" s="26"/>
      <c r="JTI122" s="26"/>
      <c r="JTJ122" s="26"/>
      <c r="JTK122" s="26"/>
      <c r="JTL122" s="26"/>
      <c r="JTM122" s="26"/>
      <c r="JTN122" s="81"/>
      <c r="JTO122" s="80"/>
      <c r="JTP122" s="80"/>
      <c r="JTQ122" s="79"/>
      <c r="JTR122" s="80"/>
      <c r="JTS122" s="79"/>
      <c r="JTT122" s="79"/>
      <c r="JTU122" s="79"/>
      <c r="JTV122" s="25"/>
      <c r="JTW122" s="26"/>
      <c r="JTX122" s="26"/>
      <c r="JTY122" s="26"/>
      <c r="JTZ122" s="26"/>
      <c r="JUA122" s="26"/>
      <c r="JUB122" s="26"/>
      <c r="JUC122" s="26"/>
      <c r="JUD122" s="81"/>
      <c r="JUE122" s="80"/>
      <c r="JUF122" s="80"/>
      <c r="JUG122" s="79"/>
      <c r="JUH122" s="80"/>
      <c r="JUI122" s="79"/>
      <c r="JUJ122" s="79"/>
      <c r="JUK122" s="79"/>
      <c r="JUL122" s="25"/>
      <c r="JUM122" s="26"/>
      <c r="JUN122" s="26"/>
      <c r="JUO122" s="26"/>
      <c r="JUP122" s="26"/>
      <c r="JUQ122" s="26"/>
      <c r="JUR122" s="26"/>
      <c r="JUS122" s="26"/>
      <c r="JUT122" s="81"/>
      <c r="JUU122" s="80"/>
      <c r="JUV122" s="80"/>
      <c r="JUW122" s="79"/>
      <c r="JUX122" s="80"/>
      <c r="JUY122" s="79"/>
      <c r="JUZ122" s="79"/>
      <c r="JVA122" s="79"/>
      <c r="JVB122" s="25"/>
      <c r="JVC122" s="26"/>
      <c r="JVD122" s="26"/>
      <c r="JVE122" s="26"/>
      <c r="JVF122" s="26"/>
      <c r="JVG122" s="26"/>
      <c r="JVH122" s="26"/>
      <c r="JVI122" s="26"/>
      <c r="JVJ122" s="81"/>
      <c r="JVK122" s="80"/>
      <c r="JVL122" s="80"/>
      <c r="JVM122" s="79"/>
      <c r="JVN122" s="80"/>
      <c r="JVO122" s="79"/>
      <c r="JVP122" s="79"/>
      <c r="JVQ122" s="79"/>
      <c r="JVR122" s="25"/>
      <c r="JVS122" s="26"/>
      <c r="JVT122" s="26"/>
      <c r="JVU122" s="26"/>
      <c r="JVV122" s="26"/>
      <c r="JVW122" s="26"/>
      <c r="JVX122" s="26"/>
      <c r="JVY122" s="26"/>
      <c r="JVZ122" s="81"/>
      <c r="JWA122" s="80"/>
      <c r="JWB122" s="80"/>
      <c r="JWC122" s="79"/>
      <c r="JWD122" s="80"/>
      <c r="JWE122" s="79"/>
      <c r="JWF122" s="79"/>
      <c r="JWG122" s="79"/>
      <c r="JWH122" s="25"/>
      <c r="JWI122" s="26"/>
      <c r="JWJ122" s="26"/>
      <c r="JWK122" s="26"/>
      <c r="JWL122" s="26"/>
      <c r="JWM122" s="26"/>
      <c r="JWN122" s="26"/>
      <c r="JWO122" s="26"/>
      <c r="JWP122" s="81"/>
      <c r="JWQ122" s="80"/>
      <c r="JWR122" s="80"/>
      <c r="JWS122" s="79"/>
      <c r="JWT122" s="80"/>
      <c r="JWU122" s="79"/>
      <c r="JWV122" s="79"/>
      <c r="JWW122" s="79"/>
      <c r="JWX122" s="25"/>
      <c r="JWY122" s="26"/>
      <c r="JWZ122" s="26"/>
      <c r="JXA122" s="26"/>
      <c r="JXB122" s="26"/>
      <c r="JXC122" s="26"/>
      <c r="JXD122" s="26"/>
      <c r="JXE122" s="26"/>
      <c r="JXF122" s="81"/>
      <c r="JXG122" s="80"/>
      <c r="JXH122" s="80"/>
      <c r="JXI122" s="79"/>
      <c r="JXJ122" s="80"/>
      <c r="JXK122" s="79"/>
      <c r="JXL122" s="79"/>
      <c r="JXM122" s="79"/>
      <c r="JXN122" s="25"/>
      <c r="JXO122" s="26"/>
      <c r="JXP122" s="26"/>
      <c r="JXQ122" s="26"/>
      <c r="JXR122" s="26"/>
      <c r="JXS122" s="26"/>
      <c r="JXT122" s="26"/>
      <c r="JXU122" s="26"/>
      <c r="JXV122" s="81"/>
      <c r="JXW122" s="80"/>
      <c r="JXX122" s="80"/>
      <c r="JXY122" s="79"/>
      <c r="JXZ122" s="80"/>
      <c r="JYA122" s="79"/>
      <c r="JYB122" s="79"/>
      <c r="JYC122" s="79"/>
      <c r="JYD122" s="25"/>
      <c r="JYE122" s="26"/>
      <c r="JYF122" s="26"/>
      <c r="JYG122" s="26"/>
      <c r="JYH122" s="26"/>
      <c r="JYI122" s="26"/>
      <c r="JYJ122" s="26"/>
      <c r="JYK122" s="26"/>
      <c r="JYL122" s="81"/>
      <c r="JYM122" s="80"/>
      <c r="JYN122" s="80"/>
      <c r="JYO122" s="79"/>
      <c r="JYP122" s="80"/>
      <c r="JYQ122" s="79"/>
      <c r="JYR122" s="79"/>
      <c r="JYS122" s="79"/>
      <c r="JYT122" s="25"/>
      <c r="JYU122" s="26"/>
      <c r="JYV122" s="26"/>
      <c r="JYW122" s="26"/>
      <c r="JYX122" s="26"/>
      <c r="JYY122" s="26"/>
      <c r="JYZ122" s="26"/>
      <c r="JZA122" s="26"/>
      <c r="JZB122" s="81"/>
      <c r="JZC122" s="80"/>
      <c r="JZD122" s="80"/>
      <c r="JZE122" s="79"/>
      <c r="JZF122" s="80"/>
      <c r="JZG122" s="79"/>
      <c r="JZH122" s="79"/>
      <c r="JZI122" s="79"/>
      <c r="JZJ122" s="25"/>
      <c r="JZK122" s="26"/>
      <c r="JZL122" s="26"/>
      <c r="JZM122" s="26"/>
      <c r="JZN122" s="26"/>
      <c r="JZO122" s="26"/>
      <c r="JZP122" s="26"/>
      <c r="JZQ122" s="26"/>
      <c r="JZR122" s="81"/>
      <c r="JZS122" s="80"/>
      <c r="JZT122" s="80"/>
      <c r="JZU122" s="79"/>
      <c r="JZV122" s="80"/>
      <c r="JZW122" s="79"/>
      <c r="JZX122" s="79"/>
      <c r="JZY122" s="79"/>
      <c r="JZZ122" s="25"/>
      <c r="KAA122" s="26"/>
      <c r="KAB122" s="26"/>
      <c r="KAC122" s="26"/>
      <c r="KAD122" s="26"/>
      <c r="KAE122" s="26"/>
      <c r="KAF122" s="26"/>
      <c r="KAG122" s="26"/>
      <c r="KAH122" s="81"/>
      <c r="KAI122" s="80"/>
      <c r="KAJ122" s="80"/>
      <c r="KAK122" s="79"/>
      <c r="KAL122" s="80"/>
      <c r="KAM122" s="79"/>
      <c r="KAN122" s="79"/>
      <c r="KAO122" s="79"/>
      <c r="KAP122" s="25"/>
      <c r="KAQ122" s="26"/>
      <c r="KAR122" s="26"/>
      <c r="KAS122" s="26"/>
      <c r="KAT122" s="26"/>
      <c r="KAU122" s="26"/>
      <c r="KAV122" s="26"/>
      <c r="KAW122" s="26"/>
      <c r="KAX122" s="81"/>
      <c r="KAY122" s="80"/>
      <c r="KAZ122" s="80"/>
      <c r="KBA122" s="79"/>
      <c r="KBB122" s="80"/>
      <c r="KBC122" s="79"/>
      <c r="KBD122" s="79"/>
      <c r="KBE122" s="79"/>
      <c r="KBF122" s="25"/>
      <c r="KBG122" s="26"/>
      <c r="KBH122" s="26"/>
      <c r="KBI122" s="26"/>
      <c r="KBJ122" s="26"/>
      <c r="KBK122" s="26"/>
      <c r="KBL122" s="26"/>
      <c r="KBM122" s="26"/>
      <c r="KBN122" s="81"/>
      <c r="KBO122" s="80"/>
      <c r="KBP122" s="80"/>
      <c r="KBQ122" s="79"/>
      <c r="KBR122" s="80"/>
      <c r="KBS122" s="79"/>
      <c r="KBT122" s="79"/>
      <c r="KBU122" s="79"/>
      <c r="KBV122" s="25"/>
      <c r="KBW122" s="26"/>
      <c r="KBX122" s="26"/>
      <c r="KBY122" s="26"/>
      <c r="KBZ122" s="26"/>
      <c r="KCA122" s="26"/>
      <c r="KCB122" s="26"/>
      <c r="KCC122" s="26"/>
      <c r="KCD122" s="81"/>
      <c r="KCE122" s="80"/>
      <c r="KCF122" s="80"/>
      <c r="KCG122" s="79"/>
      <c r="KCH122" s="80"/>
      <c r="KCI122" s="79"/>
      <c r="KCJ122" s="79"/>
      <c r="KCK122" s="79"/>
      <c r="KCL122" s="25"/>
      <c r="KCM122" s="26"/>
      <c r="KCN122" s="26"/>
      <c r="KCO122" s="26"/>
      <c r="KCP122" s="26"/>
      <c r="KCQ122" s="26"/>
      <c r="KCR122" s="26"/>
      <c r="KCS122" s="26"/>
      <c r="KCT122" s="81"/>
      <c r="KCU122" s="80"/>
      <c r="KCV122" s="80"/>
      <c r="KCW122" s="79"/>
      <c r="KCX122" s="80"/>
      <c r="KCY122" s="79"/>
      <c r="KCZ122" s="79"/>
      <c r="KDA122" s="79"/>
      <c r="KDB122" s="25"/>
      <c r="KDC122" s="26"/>
      <c r="KDD122" s="26"/>
      <c r="KDE122" s="26"/>
      <c r="KDF122" s="26"/>
      <c r="KDG122" s="26"/>
      <c r="KDH122" s="26"/>
      <c r="KDI122" s="26"/>
      <c r="KDJ122" s="81"/>
      <c r="KDK122" s="80"/>
      <c r="KDL122" s="80"/>
      <c r="KDM122" s="79"/>
      <c r="KDN122" s="80"/>
      <c r="KDO122" s="79"/>
      <c r="KDP122" s="79"/>
      <c r="KDQ122" s="79"/>
      <c r="KDR122" s="25"/>
      <c r="KDS122" s="26"/>
      <c r="KDT122" s="26"/>
      <c r="KDU122" s="26"/>
      <c r="KDV122" s="26"/>
      <c r="KDW122" s="26"/>
      <c r="KDX122" s="26"/>
      <c r="KDY122" s="26"/>
      <c r="KDZ122" s="81"/>
      <c r="KEA122" s="80"/>
      <c r="KEB122" s="80"/>
      <c r="KEC122" s="79"/>
      <c r="KED122" s="80"/>
      <c r="KEE122" s="79"/>
      <c r="KEF122" s="79"/>
      <c r="KEG122" s="79"/>
      <c r="KEH122" s="25"/>
      <c r="KEI122" s="26"/>
      <c r="KEJ122" s="26"/>
      <c r="KEK122" s="26"/>
      <c r="KEL122" s="26"/>
      <c r="KEM122" s="26"/>
      <c r="KEN122" s="26"/>
      <c r="KEO122" s="26"/>
      <c r="KEP122" s="81"/>
      <c r="KEQ122" s="80"/>
      <c r="KER122" s="80"/>
      <c r="KES122" s="79"/>
      <c r="KET122" s="80"/>
      <c r="KEU122" s="79"/>
      <c r="KEV122" s="79"/>
      <c r="KEW122" s="79"/>
      <c r="KEX122" s="25"/>
      <c r="KEY122" s="26"/>
      <c r="KEZ122" s="26"/>
      <c r="KFA122" s="26"/>
      <c r="KFB122" s="26"/>
      <c r="KFC122" s="26"/>
      <c r="KFD122" s="26"/>
      <c r="KFE122" s="26"/>
      <c r="KFF122" s="81"/>
      <c r="KFG122" s="80"/>
      <c r="KFH122" s="80"/>
      <c r="KFI122" s="79"/>
      <c r="KFJ122" s="80"/>
      <c r="KFK122" s="79"/>
      <c r="KFL122" s="79"/>
      <c r="KFM122" s="79"/>
      <c r="KFN122" s="25"/>
      <c r="KFO122" s="26"/>
      <c r="KFP122" s="26"/>
      <c r="KFQ122" s="26"/>
      <c r="KFR122" s="26"/>
      <c r="KFS122" s="26"/>
      <c r="KFT122" s="26"/>
      <c r="KFU122" s="26"/>
      <c r="KFV122" s="81"/>
      <c r="KFW122" s="80"/>
      <c r="KFX122" s="80"/>
      <c r="KFY122" s="79"/>
      <c r="KFZ122" s="80"/>
      <c r="KGA122" s="79"/>
      <c r="KGB122" s="79"/>
      <c r="KGC122" s="79"/>
      <c r="KGD122" s="25"/>
      <c r="KGE122" s="26"/>
      <c r="KGF122" s="26"/>
      <c r="KGG122" s="26"/>
      <c r="KGH122" s="26"/>
      <c r="KGI122" s="26"/>
      <c r="KGJ122" s="26"/>
      <c r="KGK122" s="26"/>
      <c r="KGL122" s="81"/>
      <c r="KGM122" s="80"/>
      <c r="KGN122" s="80"/>
      <c r="KGO122" s="79"/>
      <c r="KGP122" s="80"/>
      <c r="KGQ122" s="79"/>
      <c r="KGR122" s="79"/>
      <c r="KGS122" s="79"/>
      <c r="KGT122" s="25"/>
      <c r="KGU122" s="26"/>
      <c r="KGV122" s="26"/>
      <c r="KGW122" s="26"/>
      <c r="KGX122" s="26"/>
      <c r="KGY122" s="26"/>
      <c r="KGZ122" s="26"/>
      <c r="KHA122" s="26"/>
      <c r="KHB122" s="81"/>
      <c r="KHC122" s="80"/>
      <c r="KHD122" s="80"/>
      <c r="KHE122" s="79"/>
      <c r="KHF122" s="80"/>
      <c r="KHG122" s="79"/>
      <c r="KHH122" s="79"/>
      <c r="KHI122" s="79"/>
      <c r="KHJ122" s="25"/>
      <c r="KHK122" s="26"/>
      <c r="KHL122" s="26"/>
      <c r="KHM122" s="26"/>
      <c r="KHN122" s="26"/>
      <c r="KHO122" s="26"/>
      <c r="KHP122" s="26"/>
      <c r="KHQ122" s="26"/>
      <c r="KHR122" s="81"/>
      <c r="KHS122" s="80"/>
      <c r="KHT122" s="80"/>
      <c r="KHU122" s="79"/>
      <c r="KHV122" s="80"/>
      <c r="KHW122" s="79"/>
      <c r="KHX122" s="79"/>
      <c r="KHY122" s="79"/>
      <c r="KHZ122" s="25"/>
      <c r="KIA122" s="26"/>
      <c r="KIB122" s="26"/>
      <c r="KIC122" s="26"/>
      <c r="KID122" s="26"/>
      <c r="KIE122" s="26"/>
      <c r="KIF122" s="26"/>
      <c r="KIG122" s="26"/>
      <c r="KIH122" s="81"/>
      <c r="KII122" s="80"/>
      <c r="KIJ122" s="80"/>
      <c r="KIK122" s="79"/>
      <c r="KIL122" s="80"/>
      <c r="KIM122" s="79"/>
      <c r="KIN122" s="79"/>
      <c r="KIO122" s="79"/>
      <c r="KIP122" s="25"/>
      <c r="KIQ122" s="26"/>
      <c r="KIR122" s="26"/>
      <c r="KIS122" s="26"/>
      <c r="KIT122" s="26"/>
      <c r="KIU122" s="26"/>
      <c r="KIV122" s="26"/>
      <c r="KIW122" s="26"/>
      <c r="KIX122" s="81"/>
      <c r="KIY122" s="80"/>
      <c r="KIZ122" s="80"/>
      <c r="KJA122" s="79"/>
      <c r="KJB122" s="80"/>
      <c r="KJC122" s="79"/>
      <c r="KJD122" s="79"/>
      <c r="KJE122" s="79"/>
      <c r="KJF122" s="25"/>
      <c r="KJG122" s="26"/>
      <c r="KJH122" s="26"/>
      <c r="KJI122" s="26"/>
      <c r="KJJ122" s="26"/>
      <c r="KJK122" s="26"/>
      <c r="KJL122" s="26"/>
      <c r="KJM122" s="26"/>
      <c r="KJN122" s="81"/>
      <c r="KJO122" s="80"/>
      <c r="KJP122" s="80"/>
      <c r="KJQ122" s="79"/>
      <c r="KJR122" s="80"/>
      <c r="KJS122" s="79"/>
      <c r="KJT122" s="79"/>
      <c r="KJU122" s="79"/>
      <c r="KJV122" s="25"/>
      <c r="KJW122" s="26"/>
      <c r="KJX122" s="26"/>
      <c r="KJY122" s="26"/>
      <c r="KJZ122" s="26"/>
      <c r="KKA122" s="26"/>
      <c r="KKB122" s="26"/>
      <c r="KKC122" s="26"/>
      <c r="KKD122" s="81"/>
      <c r="KKE122" s="80"/>
      <c r="KKF122" s="80"/>
      <c r="KKG122" s="79"/>
      <c r="KKH122" s="80"/>
      <c r="KKI122" s="79"/>
      <c r="KKJ122" s="79"/>
      <c r="KKK122" s="79"/>
      <c r="KKL122" s="25"/>
      <c r="KKM122" s="26"/>
      <c r="KKN122" s="26"/>
      <c r="KKO122" s="26"/>
      <c r="KKP122" s="26"/>
      <c r="KKQ122" s="26"/>
      <c r="KKR122" s="26"/>
      <c r="KKS122" s="26"/>
      <c r="KKT122" s="81"/>
      <c r="KKU122" s="80"/>
      <c r="KKV122" s="80"/>
      <c r="KKW122" s="79"/>
      <c r="KKX122" s="80"/>
      <c r="KKY122" s="79"/>
      <c r="KKZ122" s="79"/>
      <c r="KLA122" s="79"/>
      <c r="KLB122" s="25"/>
      <c r="KLC122" s="26"/>
      <c r="KLD122" s="26"/>
      <c r="KLE122" s="26"/>
      <c r="KLF122" s="26"/>
      <c r="KLG122" s="26"/>
      <c r="KLH122" s="26"/>
      <c r="KLI122" s="26"/>
      <c r="KLJ122" s="81"/>
      <c r="KLK122" s="80"/>
      <c r="KLL122" s="80"/>
      <c r="KLM122" s="79"/>
      <c r="KLN122" s="80"/>
      <c r="KLO122" s="79"/>
      <c r="KLP122" s="79"/>
      <c r="KLQ122" s="79"/>
      <c r="KLR122" s="25"/>
      <c r="KLS122" s="26"/>
      <c r="KLT122" s="26"/>
      <c r="KLU122" s="26"/>
      <c r="KLV122" s="26"/>
      <c r="KLW122" s="26"/>
      <c r="KLX122" s="26"/>
      <c r="KLY122" s="26"/>
      <c r="KLZ122" s="81"/>
      <c r="KMA122" s="80"/>
      <c r="KMB122" s="80"/>
      <c r="KMC122" s="79"/>
      <c r="KMD122" s="80"/>
      <c r="KME122" s="79"/>
      <c r="KMF122" s="79"/>
      <c r="KMG122" s="79"/>
      <c r="KMH122" s="25"/>
      <c r="KMI122" s="26"/>
      <c r="KMJ122" s="26"/>
      <c r="KMK122" s="26"/>
      <c r="KML122" s="26"/>
      <c r="KMM122" s="26"/>
      <c r="KMN122" s="26"/>
      <c r="KMO122" s="26"/>
      <c r="KMP122" s="81"/>
      <c r="KMQ122" s="80"/>
      <c r="KMR122" s="80"/>
      <c r="KMS122" s="79"/>
      <c r="KMT122" s="80"/>
      <c r="KMU122" s="79"/>
      <c r="KMV122" s="79"/>
      <c r="KMW122" s="79"/>
      <c r="KMX122" s="25"/>
      <c r="KMY122" s="26"/>
      <c r="KMZ122" s="26"/>
      <c r="KNA122" s="26"/>
      <c r="KNB122" s="26"/>
      <c r="KNC122" s="26"/>
      <c r="KND122" s="26"/>
      <c r="KNE122" s="26"/>
      <c r="KNF122" s="81"/>
      <c r="KNG122" s="80"/>
      <c r="KNH122" s="80"/>
      <c r="KNI122" s="79"/>
      <c r="KNJ122" s="80"/>
      <c r="KNK122" s="79"/>
      <c r="KNL122" s="79"/>
      <c r="KNM122" s="79"/>
      <c r="KNN122" s="25"/>
      <c r="KNO122" s="26"/>
      <c r="KNP122" s="26"/>
      <c r="KNQ122" s="26"/>
      <c r="KNR122" s="26"/>
      <c r="KNS122" s="26"/>
      <c r="KNT122" s="26"/>
      <c r="KNU122" s="26"/>
      <c r="KNV122" s="81"/>
      <c r="KNW122" s="80"/>
      <c r="KNX122" s="80"/>
      <c r="KNY122" s="79"/>
      <c r="KNZ122" s="80"/>
      <c r="KOA122" s="79"/>
      <c r="KOB122" s="79"/>
      <c r="KOC122" s="79"/>
      <c r="KOD122" s="25"/>
      <c r="KOE122" s="26"/>
      <c r="KOF122" s="26"/>
      <c r="KOG122" s="26"/>
      <c r="KOH122" s="26"/>
      <c r="KOI122" s="26"/>
      <c r="KOJ122" s="26"/>
      <c r="KOK122" s="26"/>
      <c r="KOL122" s="81"/>
      <c r="KOM122" s="80"/>
      <c r="KON122" s="80"/>
      <c r="KOO122" s="79"/>
      <c r="KOP122" s="80"/>
      <c r="KOQ122" s="79"/>
      <c r="KOR122" s="79"/>
      <c r="KOS122" s="79"/>
      <c r="KOT122" s="25"/>
      <c r="KOU122" s="26"/>
      <c r="KOV122" s="26"/>
      <c r="KOW122" s="26"/>
      <c r="KOX122" s="26"/>
      <c r="KOY122" s="26"/>
      <c r="KOZ122" s="26"/>
      <c r="KPA122" s="26"/>
      <c r="KPB122" s="81"/>
      <c r="KPC122" s="80"/>
      <c r="KPD122" s="80"/>
      <c r="KPE122" s="79"/>
      <c r="KPF122" s="80"/>
      <c r="KPG122" s="79"/>
      <c r="KPH122" s="79"/>
      <c r="KPI122" s="79"/>
      <c r="KPJ122" s="25"/>
      <c r="KPK122" s="26"/>
      <c r="KPL122" s="26"/>
      <c r="KPM122" s="26"/>
      <c r="KPN122" s="26"/>
      <c r="KPO122" s="26"/>
      <c r="KPP122" s="26"/>
      <c r="KPQ122" s="26"/>
      <c r="KPR122" s="81"/>
      <c r="KPS122" s="80"/>
      <c r="KPT122" s="80"/>
      <c r="KPU122" s="79"/>
      <c r="KPV122" s="80"/>
      <c r="KPW122" s="79"/>
      <c r="KPX122" s="79"/>
      <c r="KPY122" s="79"/>
      <c r="KPZ122" s="25"/>
      <c r="KQA122" s="26"/>
      <c r="KQB122" s="26"/>
      <c r="KQC122" s="26"/>
      <c r="KQD122" s="26"/>
      <c r="KQE122" s="26"/>
      <c r="KQF122" s="26"/>
      <c r="KQG122" s="26"/>
      <c r="KQH122" s="81"/>
      <c r="KQI122" s="80"/>
      <c r="KQJ122" s="80"/>
      <c r="KQK122" s="79"/>
      <c r="KQL122" s="80"/>
      <c r="KQM122" s="79"/>
      <c r="KQN122" s="79"/>
      <c r="KQO122" s="79"/>
      <c r="KQP122" s="25"/>
      <c r="KQQ122" s="26"/>
      <c r="KQR122" s="26"/>
      <c r="KQS122" s="26"/>
      <c r="KQT122" s="26"/>
      <c r="KQU122" s="26"/>
      <c r="KQV122" s="26"/>
      <c r="KQW122" s="26"/>
      <c r="KQX122" s="81"/>
      <c r="KQY122" s="80"/>
      <c r="KQZ122" s="80"/>
      <c r="KRA122" s="79"/>
      <c r="KRB122" s="80"/>
      <c r="KRC122" s="79"/>
      <c r="KRD122" s="79"/>
      <c r="KRE122" s="79"/>
      <c r="KRF122" s="25"/>
      <c r="KRG122" s="26"/>
      <c r="KRH122" s="26"/>
      <c r="KRI122" s="26"/>
      <c r="KRJ122" s="26"/>
      <c r="KRK122" s="26"/>
      <c r="KRL122" s="26"/>
      <c r="KRM122" s="26"/>
      <c r="KRN122" s="81"/>
      <c r="KRO122" s="80"/>
      <c r="KRP122" s="80"/>
      <c r="KRQ122" s="79"/>
      <c r="KRR122" s="80"/>
      <c r="KRS122" s="79"/>
      <c r="KRT122" s="79"/>
      <c r="KRU122" s="79"/>
      <c r="KRV122" s="25"/>
      <c r="KRW122" s="26"/>
      <c r="KRX122" s="26"/>
      <c r="KRY122" s="26"/>
      <c r="KRZ122" s="26"/>
      <c r="KSA122" s="26"/>
      <c r="KSB122" s="26"/>
      <c r="KSC122" s="26"/>
      <c r="KSD122" s="81"/>
      <c r="KSE122" s="80"/>
      <c r="KSF122" s="80"/>
      <c r="KSG122" s="79"/>
      <c r="KSH122" s="80"/>
      <c r="KSI122" s="79"/>
      <c r="KSJ122" s="79"/>
      <c r="KSK122" s="79"/>
      <c r="KSL122" s="25"/>
      <c r="KSM122" s="26"/>
      <c r="KSN122" s="26"/>
      <c r="KSO122" s="26"/>
      <c r="KSP122" s="26"/>
      <c r="KSQ122" s="26"/>
      <c r="KSR122" s="26"/>
      <c r="KSS122" s="26"/>
      <c r="KST122" s="81"/>
      <c r="KSU122" s="80"/>
      <c r="KSV122" s="80"/>
      <c r="KSW122" s="79"/>
      <c r="KSX122" s="80"/>
      <c r="KSY122" s="79"/>
      <c r="KSZ122" s="79"/>
      <c r="KTA122" s="79"/>
      <c r="KTB122" s="25"/>
      <c r="KTC122" s="26"/>
      <c r="KTD122" s="26"/>
      <c r="KTE122" s="26"/>
      <c r="KTF122" s="26"/>
      <c r="KTG122" s="26"/>
      <c r="KTH122" s="26"/>
      <c r="KTI122" s="26"/>
      <c r="KTJ122" s="81"/>
      <c r="KTK122" s="80"/>
      <c r="KTL122" s="80"/>
      <c r="KTM122" s="79"/>
      <c r="KTN122" s="80"/>
      <c r="KTO122" s="79"/>
      <c r="KTP122" s="79"/>
      <c r="KTQ122" s="79"/>
      <c r="KTR122" s="25"/>
      <c r="KTS122" s="26"/>
      <c r="KTT122" s="26"/>
      <c r="KTU122" s="26"/>
      <c r="KTV122" s="26"/>
      <c r="KTW122" s="26"/>
      <c r="KTX122" s="26"/>
      <c r="KTY122" s="26"/>
      <c r="KTZ122" s="81"/>
      <c r="KUA122" s="80"/>
      <c r="KUB122" s="80"/>
      <c r="KUC122" s="79"/>
      <c r="KUD122" s="80"/>
      <c r="KUE122" s="79"/>
      <c r="KUF122" s="79"/>
      <c r="KUG122" s="79"/>
      <c r="KUH122" s="25"/>
      <c r="KUI122" s="26"/>
      <c r="KUJ122" s="26"/>
      <c r="KUK122" s="26"/>
      <c r="KUL122" s="26"/>
      <c r="KUM122" s="26"/>
      <c r="KUN122" s="26"/>
      <c r="KUO122" s="26"/>
      <c r="KUP122" s="81"/>
      <c r="KUQ122" s="80"/>
      <c r="KUR122" s="80"/>
      <c r="KUS122" s="79"/>
      <c r="KUT122" s="80"/>
      <c r="KUU122" s="79"/>
      <c r="KUV122" s="79"/>
      <c r="KUW122" s="79"/>
      <c r="KUX122" s="25"/>
      <c r="KUY122" s="26"/>
      <c r="KUZ122" s="26"/>
      <c r="KVA122" s="26"/>
      <c r="KVB122" s="26"/>
      <c r="KVC122" s="26"/>
      <c r="KVD122" s="26"/>
      <c r="KVE122" s="26"/>
      <c r="KVF122" s="81"/>
      <c r="KVG122" s="80"/>
      <c r="KVH122" s="80"/>
      <c r="KVI122" s="79"/>
      <c r="KVJ122" s="80"/>
      <c r="KVK122" s="79"/>
      <c r="KVL122" s="79"/>
      <c r="KVM122" s="79"/>
      <c r="KVN122" s="25"/>
      <c r="KVO122" s="26"/>
      <c r="KVP122" s="26"/>
      <c r="KVQ122" s="26"/>
      <c r="KVR122" s="26"/>
      <c r="KVS122" s="26"/>
      <c r="KVT122" s="26"/>
      <c r="KVU122" s="26"/>
      <c r="KVV122" s="81"/>
      <c r="KVW122" s="80"/>
      <c r="KVX122" s="80"/>
      <c r="KVY122" s="79"/>
      <c r="KVZ122" s="80"/>
      <c r="KWA122" s="79"/>
      <c r="KWB122" s="79"/>
      <c r="KWC122" s="79"/>
      <c r="KWD122" s="25"/>
      <c r="KWE122" s="26"/>
      <c r="KWF122" s="26"/>
      <c r="KWG122" s="26"/>
      <c r="KWH122" s="26"/>
      <c r="KWI122" s="26"/>
      <c r="KWJ122" s="26"/>
      <c r="KWK122" s="26"/>
      <c r="KWL122" s="81"/>
      <c r="KWM122" s="80"/>
      <c r="KWN122" s="80"/>
      <c r="KWO122" s="79"/>
      <c r="KWP122" s="80"/>
      <c r="KWQ122" s="79"/>
      <c r="KWR122" s="79"/>
      <c r="KWS122" s="79"/>
      <c r="KWT122" s="25"/>
      <c r="KWU122" s="26"/>
      <c r="KWV122" s="26"/>
      <c r="KWW122" s="26"/>
      <c r="KWX122" s="26"/>
      <c r="KWY122" s="26"/>
      <c r="KWZ122" s="26"/>
      <c r="KXA122" s="26"/>
      <c r="KXB122" s="81"/>
      <c r="KXC122" s="80"/>
      <c r="KXD122" s="80"/>
      <c r="KXE122" s="79"/>
      <c r="KXF122" s="80"/>
      <c r="KXG122" s="79"/>
      <c r="KXH122" s="79"/>
      <c r="KXI122" s="79"/>
      <c r="KXJ122" s="25"/>
      <c r="KXK122" s="26"/>
      <c r="KXL122" s="26"/>
      <c r="KXM122" s="26"/>
      <c r="KXN122" s="26"/>
      <c r="KXO122" s="26"/>
      <c r="KXP122" s="26"/>
      <c r="KXQ122" s="26"/>
      <c r="KXR122" s="81"/>
      <c r="KXS122" s="80"/>
      <c r="KXT122" s="80"/>
      <c r="KXU122" s="79"/>
      <c r="KXV122" s="80"/>
      <c r="KXW122" s="79"/>
      <c r="KXX122" s="79"/>
      <c r="KXY122" s="79"/>
      <c r="KXZ122" s="25"/>
      <c r="KYA122" s="26"/>
      <c r="KYB122" s="26"/>
      <c r="KYC122" s="26"/>
      <c r="KYD122" s="26"/>
      <c r="KYE122" s="26"/>
      <c r="KYF122" s="26"/>
      <c r="KYG122" s="26"/>
      <c r="KYH122" s="81"/>
      <c r="KYI122" s="80"/>
      <c r="KYJ122" s="80"/>
      <c r="KYK122" s="79"/>
      <c r="KYL122" s="80"/>
      <c r="KYM122" s="79"/>
      <c r="KYN122" s="79"/>
      <c r="KYO122" s="79"/>
      <c r="KYP122" s="25"/>
      <c r="KYQ122" s="26"/>
      <c r="KYR122" s="26"/>
      <c r="KYS122" s="26"/>
      <c r="KYT122" s="26"/>
      <c r="KYU122" s="26"/>
      <c r="KYV122" s="26"/>
      <c r="KYW122" s="26"/>
      <c r="KYX122" s="81"/>
      <c r="KYY122" s="80"/>
      <c r="KYZ122" s="80"/>
      <c r="KZA122" s="79"/>
      <c r="KZB122" s="80"/>
      <c r="KZC122" s="79"/>
      <c r="KZD122" s="79"/>
      <c r="KZE122" s="79"/>
      <c r="KZF122" s="25"/>
      <c r="KZG122" s="26"/>
      <c r="KZH122" s="26"/>
      <c r="KZI122" s="26"/>
      <c r="KZJ122" s="26"/>
      <c r="KZK122" s="26"/>
      <c r="KZL122" s="26"/>
      <c r="KZM122" s="26"/>
      <c r="KZN122" s="81"/>
      <c r="KZO122" s="80"/>
      <c r="KZP122" s="80"/>
      <c r="KZQ122" s="79"/>
      <c r="KZR122" s="80"/>
      <c r="KZS122" s="79"/>
      <c r="KZT122" s="79"/>
      <c r="KZU122" s="79"/>
      <c r="KZV122" s="25"/>
      <c r="KZW122" s="26"/>
      <c r="KZX122" s="26"/>
      <c r="KZY122" s="26"/>
      <c r="KZZ122" s="26"/>
      <c r="LAA122" s="26"/>
      <c r="LAB122" s="26"/>
      <c r="LAC122" s="26"/>
      <c r="LAD122" s="81"/>
      <c r="LAE122" s="80"/>
      <c r="LAF122" s="80"/>
      <c r="LAG122" s="79"/>
      <c r="LAH122" s="80"/>
      <c r="LAI122" s="79"/>
      <c r="LAJ122" s="79"/>
      <c r="LAK122" s="79"/>
      <c r="LAL122" s="25"/>
      <c r="LAM122" s="26"/>
      <c r="LAN122" s="26"/>
      <c r="LAO122" s="26"/>
      <c r="LAP122" s="26"/>
      <c r="LAQ122" s="26"/>
      <c r="LAR122" s="26"/>
      <c r="LAS122" s="26"/>
      <c r="LAT122" s="81"/>
      <c r="LAU122" s="80"/>
      <c r="LAV122" s="80"/>
      <c r="LAW122" s="79"/>
      <c r="LAX122" s="80"/>
      <c r="LAY122" s="79"/>
      <c r="LAZ122" s="79"/>
      <c r="LBA122" s="79"/>
      <c r="LBB122" s="25"/>
      <c r="LBC122" s="26"/>
      <c r="LBD122" s="26"/>
      <c r="LBE122" s="26"/>
      <c r="LBF122" s="26"/>
      <c r="LBG122" s="26"/>
      <c r="LBH122" s="26"/>
      <c r="LBI122" s="26"/>
      <c r="LBJ122" s="81"/>
      <c r="LBK122" s="80"/>
      <c r="LBL122" s="80"/>
      <c r="LBM122" s="79"/>
      <c r="LBN122" s="80"/>
      <c r="LBO122" s="79"/>
      <c r="LBP122" s="79"/>
      <c r="LBQ122" s="79"/>
      <c r="LBR122" s="25"/>
      <c r="LBS122" s="26"/>
      <c r="LBT122" s="26"/>
      <c r="LBU122" s="26"/>
      <c r="LBV122" s="26"/>
      <c r="LBW122" s="26"/>
      <c r="LBX122" s="26"/>
      <c r="LBY122" s="26"/>
      <c r="LBZ122" s="81"/>
      <c r="LCA122" s="80"/>
      <c r="LCB122" s="80"/>
      <c r="LCC122" s="79"/>
      <c r="LCD122" s="80"/>
      <c r="LCE122" s="79"/>
      <c r="LCF122" s="79"/>
      <c r="LCG122" s="79"/>
      <c r="LCH122" s="25"/>
      <c r="LCI122" s="26"/>
      <c r="LCJ122" s="26"/>
      <c r="LCK122" s="26"/>
      <c r="LCL122" s="26"/>
      <c r="LCM122" s="26"/>
      <c r="LCN122" s="26"/>
      <c r="LCO122" s="26"/>
      <c r="LCP122" s="81"/>
      <c r="LCQ122" s="80"/>
      <c r="LCR122" s="80"/>
      <c r="LCS122" s="79"/>
      <c r="LCT122" s="80"/>
      <c r="LCU122" s="79"/>
      <c r="LCV122" s="79"/>
      <c r="LCW122" s="79"/>
      <c r="LCX122" s="25"/>
      <c r="LCY122" s="26"/>
      <c r="LCZ122" s="26"/>
      <c r="LDA122" s="26"/>
      <c r="LDB122" s="26"/>
      <c r="LDC122" s="26"/>
      <c r="LDD122" s="26"/>
      <c r="LDE122" s="26"/>
      <c r="LDF122" s="81"/>
      <c r="LDG122" s="80"/>
      <c r="LDH122" s="80"/>
      <c r="LDI122" s="79"/>
      <c r="LDJ122" s="80"/>
      <c r="LDK122" s="79"/>
      <c r="LDL122" s="79"/>
      <c r="LDM122" s="79"/>
      <c r="LDN122" s="25"/>
      <c r="LDO122" s="26"/>
      <c r="LDP122" s="26"/>
      <c r="LDQ122" s="26"/>
      <c r="LDR122" s="26"/>
      <c r="LDS122" s="26"/>
      <c r="LDT122" s="26"/>
      <c r="LDU122" s="26"/>
      <c r="LDV122" s="81"/>
      <c r="LDW122" s="80"/>
      <c r="LDX122" s="80"/>
      <c r="LDY122" s="79"/>
      <c r="LDZ122" s="80"/>
      <c r="LEA122" s="79"/>
      <c r="LEB122" s="79"/>
      <c r="LEC122" s="79"/>
      <c r="LED122" s="25"/>
      <c r="LEE122" s="26"/>
      <c r="LEF122" s="26"/>
      <c r="LEG122" s="26"/>
      <c r="LEH122" s="26"/>
      <c r="LEI122" s="26"/>
      <c r="LEJ122" s="26"/>
      <c r="LEK122" s="26"/>
      <c r="LEL122" s="81"/>
      <c r="LEM122" s="80"/>
      <c r="LEN122" s="80"/>
      <c r="LEO122" s="79"/>
      <c r="LEP122" s="80"/>
      <c r="LEQ122" s="79"/>
      <c r="LER122" s="79"/>
      <c r="LES122" s="79"/>
      <c r="LET122" s="25"/>
      <c r="LEU122" s="26"/>
      <c r="LEV122" s="26"/>
      <c r="LEW122" s="26"/>
      <c r="LEX122" s="26"/>
      <c r="LEY122" s="26"/>
      <c r="LEZ122" s="26"/>
      <c r="LFA122" s="26"/>
      <c r="LFB122" s="81"/>
      <c r="LFC122" s="80"/>
      <c r="LFD122" s="80"/>
      <c r="LFE122" s="79"/>
      <c r="LFF122" s="80"/>
      <c r="LFG122" s="79"/>
      <c r="LFH122" s="79"/>
      <c r="LFI122" s="79"/>
      <c r="LFJ122" s="25"/>
      <c r="LFK122" s="26"/>
      <c r="LFL122" s="26"/>
      <c r="LFM122" s="26"/>
      <c r="LFN122" s="26"/>
      <c r="LFO122" s="26"/>
      <c r="LFP122" s="26"/>
      <c r="LFQ122" s="26"/>
      <c r="LFR122" s="81"/>
      <c r="LFS122" s="80"/>
      <c r="LFT122" s="80"/>
      <c r="LFU122" s="79"/>
      <c r="LFV122" s="80"/>
      <c r="LFW122" s="79"/>
      <c r="LFX122" s="79"/>
      <c r="LFY122" s="79"/>
      <c r="LFZ122" s="25"/>
      <c r="LGA122" s="26"/>
      <c r="LGB122" s="26"/>
      <c r="LGC122" s="26"/>
      <c r="LGD122" s="26"/>
      <c r="LGE122" s="26"/>
      <c r="LGF122" s="26"/>
      <c r="LGG122" s="26"/>
      <c r="LGH122" s="81"/>
      <c r="LGI122" s="80"/>
      <c r="LGJ122" s="80"/>
      <c r="LGK122" s="79"/>
      <c r="LGL122" s="80"/>
      <c r="LGM122" s="79"/>
      <c r="LGN122" s="79"/>
      <c r="LGO122" s="79"/>
      <c r="LGP122" s="25"/>
      <c r="LGQ122" s="26"/>
      <c r="LGR122" s="26"/>
      <c r="LGS122" s="26"/>
      <c r="LGT122" s="26"/>
      <c r="LGU122" s="26"/>
      <c r="LGV122" s="26"/>
      <c r="LGW122" s="26"/>
      <c r="LGX122" s="81"/>
      <c r="LGY122" s="80"/>
      <c r="LGZ122" s="80"/>
      <c r="LHA122" s="79"/>
      <c r="LHB122" s="80"/>
      <c r="LHC122" s="79"/>
      <c r="LHD122" s="79"/>
      <c r="LHE122" s="79"/>
      <c r="LHF122" s="25"/>
      <c r="LHG122" s="26"/>
      <c r="LHH122" s="26"/>
      <c r="LHI122" s="26"/>
      <c r="LHJ122" s="26"/>
      <c r="LHK122" s="26"/>
      <c r="LHL122" s="26"/>
      <c r="LHM122" s="26"/>
      <c r="LHN122" s="81"/>
      <c r="LHO122" s="80"/>
      <c r="LHP122" s="80"/>
      <c r="LHQ122" s="79"/>
      <c r="LHR122" s="80"/>
      <c r="LHS122" s="79"/>
      <c r="LHT122" s="79"/>
      <c r="LHU122" s="79"/>
      <c r="LHV122" s="25"/>
      <c r="LHW122" s="26"/>
      <c r="LHX122" s="26"/>
      <c r="LHY122" s="26"/>
      <c r="LHZ122" s="26"/>
      <c r="LIA122" s="26"/>
      <c r="LIB122" s="26"/>
      <c r="LIC122" s="26"/>
      <c r="LID122" s="81"/>
      <c r="LIE122" s="80"/>
      <c r="LIF122" s="80"/>
      <c r="LIG122" s="79"/>
      <c r="LIH122" s="80"/>
      <c r="LII122" s="79"/>
      <c r="LIJ122" s="79"/>
      <c r="LIK122" s="79"/>
      <c r="LIL122" s="25"/>
      <c r="LIM122" s="26"/>
      <c r="LIN122" s="26"/>
      <c r="LIO122" s="26"/>
      <c r="LIP122" s="26"/>
      <c r="LIQ122" s="26"/>
      <c r="LIR122" s="26"/>
      <c r="LIS122" s="26"/>
      <c r="LIT122" s="81"/>
      <c r="LIU122" s="80"/>
      <c r="LIV122" s="80"/>
      <c r="LIW122" s="79"/>
      <c r="LIX122" s="80"/>
      <c r="LIY122" s="79"/>
      <c r="LIZ122" s="79"/>
      <c r="LJA122" s="79"/>
      <c r="LJB122" s="25"/>
      <c r="LJC122" s="26"/>
      <c r="LJD122" s="26"/>
      <c r="LJE122" s="26"/>
      <c r="LJF122" s="26"/>
      <c r="LJG122" s="26"/>
      <c r="LJH122" s="26"/>
      <c r="LJI122" s="26"/>
      <c r="LJJ122" s="81"/>
      <c r="LJK122" s="80"/>
      <c r="LJL122" s="80"/>
      <c r="LJM122" s="79"/>
      <c r="LJN122" s="80"/>
      <c r="LJO122" s="79"/>
      <c r="LJP122" s="79"/>
      <c r="LJQ122" s="79"/>
      <c r="LJR122" s="25"/>
      <c r="LJS122" s="26"/>
      <c r="LJT122" s="26"/>
      <c r="LJU122" s="26"/>
      <c r="LJV122" s="26"/>
      <c r="LJW122" s="26"/>
      <c r="LJX122" s="26"/>
      <c r="LJY122" s="26"/>
      <c r="LJZ122" s="81"/>
      <c r="LKA122" s="80"/>
      <c r="LKB122" s="80"/>
      <c r="LKC122" s="79"/>
      <c r="LKD122" s="80"/>
      <c r="LKE122" s="79"/>
      <c r="LKF122" s="79"/>
      <c r="LKG122" s="79"/>
      <c r="LKH122" s="25"/>
      <c r="LKI122" s="26"/>
      <c r="LKJ122" s="26"/>
      <c r="LKK122" s="26"/>
      <c r="LKL122" s="26"/>
      <c r="LKM122" s="26"/>
      <c r="LKN122" s="26"/>
      <c r="LKO122" s="26"/>
      <c r="LKP122" s="81"/>
      <c r="LKQ122" s="80"/>
      <c r="LKR122" s="80"/>
      <c r="LKS122" s="79"/>
      <c r="LKT122" s="80"/>
      <c r="LKU122" s="79"/>
      <c r="LKV122" s="79"/>
      <c r="LKW122" s="79"/>
      <c r="LKX122" s="25"/>
      <c r="LKY122" s="26"/>
      <c r="LKZ122" s="26"/>
      <c r="LLA122" s="26"/>
      <c r="LLB122" s="26"/>
      <c r="LLC122" s="26"/>
      <c r="LLD122" s="26"/>
      <c r="LLE122" s="26"/>
      <c r="LLF122" s="81"/>
      <c r="LLG122" s="80"/>
      <c r="LLH122" s="80"/>
      <c r="LLI122" s="79"/>
      <c r="LLJ122" s="80"/>
      <c r="LLK122" s="79"/>
      <c r="LLL122" s="79"/>
      <c r="LLM122" s="79"/>
      <c r="LLN122" s="25"/>
      <c r="LLO122" s="26"/>
      <c r="LLP122" s="26"/>
      <c r="LLQ122" s="26"/>
      <c r="LLR122" s="26"/>
      <c r="LLS122" s="26"/>
      <c r="LLT122" s="26"/>
      <c r="LLU122" s="26"/>
      <c r="LLV122" s="81"/>
      <c r="LLW122" s="80"/>
      <c r="LLX122" s="80"/>
      <c r="LLY122" s="79"/>
      <c r="LLZ122" s="80"/>
      <c r="LMA122" s="79"/>
      <c r="LMB122" s="79"/>
      <c r="LMC122" s="79"/>
      <c r="LMD122" s="25"/>
      <c r="LME122" s="26"/>
      <c r="LMF122" s="26"/>
      <c r="LMG122" s="26"/>
      <c r="LMH122" s="26"/>
      <c r="LMI122" s="26"/>
      <c r="LMJ122" s="26"/>
      <c r="LMK122" s="26"/>
      <c r="LML122" s="81"/>
      <c r="LMM122" s="80"/>
      <c r="LMN122" s="80"/>
      <c r="LMO122" s="79"/>
      <c r="LMP122" s="80"/>
      <c r="LMQ122" s="79"/>
      <c r="LMR122" s="79"/>
      <c r="LMS122" s="79"/>
      <c r="LMT122" s="25"/>
      <c r="LMU122" s="26"/>
      <c r="LMV122" s="26"/>
      <c r="LMW122" s="26"/>
      <c r="LMX122" s="26"/>
      <c r="LMY122" s="26"/>
      <c r="LMZ122" s="26"/>
      <c r="LNA122" s="26"/>
      <c r="LNB122" s="81"/>
      <c r="LNC122" s="80"/>
      <c r="LND122" s="80"/>
      <c r="LNE122" s="79"/>
      <c r="LNF122" s="80"/>
      <c r="LNG122" s="79"/>
      <c r="LNH122" s="79"/>
      <c r="LNI122" s="79"/>
      <c r="LNJ122" s="25"/>
      <c r="LNK122" s="26"/>
      <c r="LNL122" s="26"/>
      <c r="LNM122" s="26"/>
      <c r="LNN122" s="26"/>
      <c r="LNO122" s="26"/>
      <c r="LNP122" s="26"/>
      <c r="LNQ122" s="26"/>
      <c r="LNR122" s="81"/>
      <c r="LNS122" s="80"/>
      <c r="LNT122" s="80"/>
      <c r="LNU122" s="79"/>
      <c r="LNV122" s="80"/>
      <c r="LNW122" s="79"/>
      <c r="LNX122" s="79"/>
      <c r="LNY122" s="79"/>
      <c r="LNZ122" s="25"/>
      <c r="LOA122" s="26"/>
      <c r="LOB122" s="26"/>
      <c r="LOC122" s="26"/>
      <c r="LOD122" s="26"/>
      <c r="LOE122" s="26"/>
      <c r="LOF122" s="26"/>
      <c r="LOG122" s="26"/>
      <c r="LOH122" s="81"/>
      <c r="LOI122" s="80"/>
      <c r="LOJ122" s="80"/>
      <c r="LOK122" s="79"/>
      <c r="LOL122" s="80"/>
      <c r="LOM122" s="79"/>
      <c r="LON122" s="79"/>
      <c r="LOO122" s="79"/>
      <c r="LOP122" s="25"/>
      <c r="LOQ122" s="26"/>
      <c r="LOR122" s="26"/>
      <c r="LOS122" s="26"/>
      <c r="LOT122" s="26"/>
      <c r="LOU122" s="26"/>
      <c r="LOV122" s="26"/>
      <c r="LOW122" s="26"/>
      <c r="LOX122" s="81"/>
      <c r="LOY122" s="80"/>
      <c r="LOZ122" s="80"/>
      <c r="LPA122" s="79"/>
      <c r="LPB122" s="80"/>
      <c r="LPC122" s="79"/>
      <c r="LPD122" s="79"/>
      <c r="LPE122" s="79"/>
      <c r="LPF122" s="25"/>
      <c r="LPG122" s="26"/>
      <c r="LPH122" s="26"/>
      <c r="LPI122" s="26"/>
      <c r="LPJ122" s="26"/>
      <c r="LPK122" s="26"/>
      <c r="LPL122" s="26"/>
      <c r="LPM122" s="26"/>
      <c r="LPN122" s="81"/>
      <c r="LPO122" s="80"/>
      <c r="LPP122" s="80"/>
      <c r="LPQ122" s="79"/>
      <c r="LPR122" s="80"/>
      <c r="LPS122" s="79"/>
      <c r="LPT122" s="79"/>
      <c r="LPU122" s="79"/>
      <c r="LPV122" s="25"/>
      <c r="LPW122" s="26"/>
      <c r="LPX122" s="26"/>
      <c r="LPY122" s="26"/>
      <c r="LPZ122" s="26"/>
      <c r="LQA122" s="26"/>
      <c r="LQB122" s="26"/>
      <c r="LQC122" s="26"/>
      <c r="LQD122" s="81"/>
      <c r="LQE122" s="80"/>
      <c r="LQF122" s="80"/>
      <c r="LQG122" s="79"/>
      <c r="LQH122" s="80"/>
      <c r="LQI122" s="79"/>
      <c r="LQJ122" s="79"/>
      <c r="LQK122" s="79"/>
      <c r="LQL122" s="25"/>
      <c r="LQM122" s="26"/>
      <c r="LQN122" s="26"/>
      <c r="LQO122" s="26"/>
      <c r="LQP122" s="26"/>
      <c r="LQQ122" s="26"/>
      <c r="LQR122" s="26"/>
      <c r="LQS122" s="26"/>
      <c r="LQT122" s="81"/>
      <c r="LQU122" s="80"/>
      <c r="LQV122" s="80"/>
      <c r="LQW122" s="79"/>
      <c r="LQX122" s="80"/>
      <c r="LQY122" s="79"/>
      <c r="LQZ122" s="79"/>
      <c r="LRA122" s="79"/>
      <c r="LRB122" s="25"/>
      <c r="LRC122" s="26"/>
      <c r="LRD122" s="26"/>
      <c r="LRE122" s="26"/>
      <c r="LRF122" s="26"/>
      <c r="LRG122" s="26"/>
      <c r="LRH122" s="26"/>
      <c r="LRI122" s="26"/>
      <c r="LRJ122" s="81"/>
      <c r="LRK122" s="80"/>
      <c r="LRL122" s="80"/>
      <c r="LRM122" s="79"/>
      <c r="LRN122" s="80"/>
      <c r="LRO122" s="79"/>
      <c r="LRP122" s="79"/>
      <c r="LRQ122" s="79"/>
      <c r="LRR122" s="25"/>
      <c r="LRS122" s="26"/>
      <c r="LRT122" s="26"/>
      <c r="LRU122" s="26"/>
      <c r="LRV122" s="26"/>
      <c r="LRW122" s="26"/>
      <c r="LRX122" s="26"/>
      <c r="LRY122" s="26"/>
      <c r="LRZ122" s="81"/>
      <c r="LSA122" s="80"/>
      <c r="LSB122" s="80"/>
      <c r="LSC122" s="79"/>
      <c r="LSD122" s="80"/>
      <c r="LSE122" s="79"/>
      <c r="LSF122" s="79"/>
      <c r="LSG122" s="79"/>
      <c r="LSH122" s="25"/>
      <c r="LSI122" s="26"/>
      <c r="LSJ122" s="26"/>
      <c r="LSK122" s="26"/>
      <c r="LSL122" s="26"/>
      <c r="LSM122" s="26"/>
      <c r="LSN122" s="26"/>
      <c r="LSO122" s="26"/>
      <c r="LSP122" s="81"/>
      <c r="LSQ122" s="80"/>
      <c r="LSR122" s="80"/>
      <c r="LSS122" s="79"/>
      <c r="LST122" s="80"/>
      <c r="LSU122" s="79"/>
      <c r="LSV122" s="79"/>
      <c r="LSW122" s="79"/>
      <c r="LSX122" s="25"/>
      <c r="LSY122" s="26"/>
      <c r="LSZ122" s="26"/>
      <c r="LTA122" s="26"/>
      <c r="LTB122" s="26"/>
      <c r="LTC122" s="26"/>
      <c r="LTD122" s="26"/>
      <c r="LTE122" s="26"/>
      <c r="LTF122" s="81"/>
      <c r="LTG122" s="80"/>
      <c r="LTH122" s="80"/>
      <c r="LTI122" s="79"/>
      <c r="LTJ122" s="80"/>
      <c r="LTK122" s="79"/>
      <c r="LTL122" s="79"/>
      <c r="LTM122" s="79"/>
      <c r="LTN122" s="25"/>
      <c r="LTO122" s="26"/>
      <c r="LTP122" s="26"/>
      <c r="LTQ122" s="26"/>
      <c r="LTR122" s="26"/>
      <c r="LTS122" s="26"/>
      <c r="LTT122" s="26"/>
      <c r="LTU122" s="26"/>
      <c r="LTV122" s="81"/>
      <c r="LTW122" s="80"/>
      <c r="LTX122" s="80"/>
      <c r="LTY122" s="79"/>
      <c r="LTZ122" s="80"/>
      <c r="LUA122" s="79"/>
      <c r="LUB122" s="79"/>
      <c r="LUC122" s="79"/>
      <c r="LUD122" s="25"/>
      <c r="LUE122" s="26"/>
      <c r="LUF122" s="26"/>
      <c r="LUG122" s="26"/>
      <c r="LUH122" s="26"/>
      <c r="LUI122" s="26"/>
      <c r="LUJ122" s="26"/>
      <c r="LUK122" s="26"/>
      <c r="LUL122" s="81"/>
      <c r="LUM122" s="80"/>
      <c r="LUN122" s="80"/>
      <c r="LUO122" s="79"/>
      <c r="LUP122" s="80"/>
      <c r="LUQ122" s="79"/>
      <c r="LUR122" s="79"/>
      <c r="LUS122" s="79"/>
      <c r="LUT122" s="25"/>
      <c r="LUU122" s="26"/>
      <c r="LUV122" s="26"/>
      <c r="LUW122" s="26"/>
      <c r="LUX122" s="26"/>
      <c r="LUY122" s="26"/>
      <c r="LUZ122" s="26"/>
      <c r="LVA122" s="26"/>
      <c r="LVB122" s="81"/>
      <c r="LVC122" s="80"/>
      <c r="LVD122" s="80"/>
      <c r="LVE122" s="79"/>
      <c r="LVF122" s="80"/>
      <c r="LVG122" s="79"/>
      <c r="LVH122" s="79"/>
      <c r="LVI122" s="79"/>
      <c r="LVJ122" s="25"/>
      <c r="LVK122" s="26"/>
      <c r="LVL122" s="26"/>
      <c r="LVM122" s="26"/>
      <c r="LVN122" s="26"/>
      <c r="LVO122" s="26"/>
      <c r="LVP122" s="26"/>
      <c r="LVQ122" s="26"/>
      <c r="LVR122" s="81"/>
      <c r="LVS122" s="80"/>
      <c r="LVT122" s="80"/>
      <c r="LVU122" s="79"/>
      <c r="LVV122" s="80"/>
      <c r="LVW122" s="79"/>
      <c r="LVX122" s="79"/>
      <c r="LVY122" s="79"/>
      <c r="LVZ122" s="25"/>
      <c r="LWA122" s="26"/>
      <c r="LWB122" s="26"/>
      <c r="LWC122" s="26"/>
      <c r="LWD122" s="26"/>
      <c r="LWE122" s="26"/>
      <c r="LWF122" s="26"/>
      <c r="LWG122" s="26"/>
      <c r="LWH122" s="81"/>
      <c r="LWI122" s="80"/>
      <c r="LWJ122" s="80"/>
      <c r="LWK122" s="79"/>
      <c r="LWL122" s="80"/>
      <c r="LWM122" s="79"/>
      <c r="LWN122" s="79"/>
      <c r="LWO122" s="79"/>
      <c r="LWP122" s="25"/>
      <c r="LWQ122" s="26"/>
      <c r="LWR122" s="26"/>
      <c r="LWS122" s="26"/>
      <c r="LWT122" s="26"/>
      <c r="LWU122" s="26"/>
      <c r="LWV122" s="26"/>
      <c r="LWW122" s="26"/>
      <c r="LWX122" s="81"/>
      <c r="LWY122" s="80"/>
      <c r="LWZ122" s="80"/>
      <c r="LXA122" s="79"/>
      <c r="LXB122" s="80"/>
      <c r="LXC122" s="79"/>
      <c r="LXD122" s="79"/>
      <c r="LXE122" s="79"/>
      <c r="LXF122" s="25"/>
      <c r="LXG122" s="26"/>
      <c r="LXH122" s="26"/>
      <c r="LXI122" s="26"/>
      <c r="LXJ122" s="26"/>
      <c r="LXK122" s="26"/>
      <c r="LXL122" s="26"/>
      <c r="LXM122" s="26"/>
      <c r="LXN122" s="81"/>
      <c r="LXO122" s="80"/>
      <c r="LXP122" s="80"/>
      <c r="LXQ122" s="79"/>
      <c r="LXR122" s="80"/>
      <c r="LXS122" s="79"/>
      <c r="LXT122" s="79"/>
      <c r="LXU122" s="79"/>
      <c r="LXV122" s="25"/>
      <c r="LXW122" s="26"/>
      <c r="LXX122" s="26"/>
      <c r="LXY122" s="26"/>
      <c r="LXZ122" s="26"/>
      <c r="LYA122" s="26"/>
      <c r="LYB122" s="26"/>
      <c r="LYC122" s="26"/>
      <c r="LYD122" s="81"/>
      <c r="LYE122" s="80"/>
      <c r="LYF122" s="80"/>
      <c r="LYG122" s="79"/>
      <c r="LYH122" s="80"/>
      <c r="LYI122" s="79"/>
      <c r="LYJ122" s="79"/>
      <c r="LYK122" s="79"/>
      <c r="LYL122" s="25"/>
      <c r="LYM122" s="26"/>
      <c r="LYN122" s="26"/>
      <c r="LYO122" s="26"/>
      <c r="LYP122" s="26"/>
      <c r="LYQ122" s="26"/>
      <c r="LYR122" s="26"/>
      <c r="LYS122" s="26"/>
      <c r="LYT122" s="81"/>
      <c r="LYU122" s="80"/>
      <c r="LYV122" s="80"/>
      <c r="LYW122" s="79"/>
      <c r="LYX122" s="80"/>
      <c r="LYY122" s="79"/>
      <c r="LYZ122" s="79"/>
      <c r="LZA122" s="79"/>
      <c r="LZB122" s="25"/>
      <c r="LZC122" s="26"/>
      <c r="LZD122" s="26"/>
      <c r="LZE122" s="26"/>
      <c r="LZF122" s="26"/>
      <c r="LZG122" s="26"/>
      <c r="LZH122" s="26"/>
      <c r="LZI122" s="26"/>
      <c r="LZJ122" s="81"/>
      <c r="LZK122" s="80"/>
      <c r="LZL122" s="80"/>
      <c r="LZM122" s="79"/>
      <c r="LZN122" s="80"/>
      <c r="LZO122" s="79"/>
      <c r="LZP122" s="79"/>
      <c r="LZQ122" s="79"/>
      <c r="LZR122" s="25"/>
      <c r="LZS122" s="26"/>
      <c r="LZT122" s="26"/>
      <c r="LZU122" s="26"/>
      <c r="LZV122" s="26"/>
      <c r="LZW122" s="26"/>
      <c r="LZX122" s="26"/>
      <c r="LZY122" s="26"/>
      <c r="LZZ122" s="81"/>
      <c r="MAA122" s="80"/>
      <c r="MAB122" s="80"/>
      <c r="MAC122" s="79"/>
      <c r="MAD122" s="80"/>
      <c r="MAE122" s="79"/>
      <c r="MAF122" s="79"/>
      <c r="MAG122" s="79"/>
      <c r="MAH122" s="25"/>
      <c r="MAI122" s="26"/>
      <c r="MAJ122" s="26"/>
      <c r="MAK122" s="26"/>
      <c r="MAL122" s="26"/>
      <c r="MAM122" s="26"/>
      <c r="MAN122" s="26"/>
      <c r="MAO122" s="26"/>
      <c r="MAP122" s="81"/>
      <c r="MAQ122" s="80"/>
      <c r="MAR122" s="80"/>
      <c r="MAS122" s="79"/>
      <c r="MAT122" s="80"/>
      <c r="MAU122" s="79"/>
      <c r="MAV122" s="79"/>
      <c r="MAW122" s="79"/>
      <c r="MAX122" s="25"/>
      <c r="MAY122" s="26"/>
      <c r="MAZ122" s="26"/>
      <c r="MBA122" s="26"/>
      <c r="MBB122" s="26"/>
      <c r="MBC122" s="26"/>
      <c r="MBD122" s="26"/>
      <c r="MBE122" s="26"/>
      <c r="MBF122" s="81"/>
      <c r="MBG122" s="80"/>
      <c r="MBH122" s="80"/>
      <c r="MBI122" s="79"/>
      <c r="MBJ122" s="80"/>
      <c r="MBK122" s="79"/>
      <c r="MBL122" s="79"/>
      <c r="MBM122" s="79"/>
      <c r="MBN122" s="25"/>
      <c r="MBO122" s="26"/>
      <c r="MBP122" s="26"/>
      <c r="MBQ122" s="26"/>
      <c r="MBR122" s="26"/>
      <c r="MBS122" s="26"/>
      <c r="MBT122" s="26"/>
      <c r="MBU122" s="26"/>
      <c r="MBV122" s="81"/>
      <c r="MBW122" s="80"/>
      <c r="MBX122" s="80"/>
      <c r="MBY122" s="79"/>
      <c r="MBZ122" s="80"/>
      <c r="MCA122" s="79"/>
      <c r="MCB122" s="79"/>
      <c r="MCC122" s="79"/>
      <c r="MCD122" s="25"/>
      <c r="MCE122" s="26"/>
      <c r="MCF122" s="26"/>
      <c r="MCG122" s="26"/>
      <c r="MCH122" s="26"/>
      <c r="MCI122" s="26"/>
      <c r="MCJ122" s="26"/>
      <c r="MCK122" s="26"/>
      <c r="MCL122" s="81"/>
      <c r="MCM122" s="80"/>
      <c r="MCN122" s="80"/>
      <c r="MCO122" s="79"/>
      <c r="MCP122" s="80"/>
      <c r="MCQ122" s="79"/>
      <c r="MCR122" s="79"/>
      <c r="MCS122" s="79"/>
      <c r="MCT122" s="25"/>
      <c r="MCU122" s="26"/>
      <c r="MCV122" s="26"/>
      <c r="MCW122" s="26"/>
      <c r="MCX122" s="26"/>
      <c r="MCY122" s="26"/>
      <c r="MCZ122" s="26"/>
      <c r="MDA122" s="26"/>
      <c r="MDB122" s="81"/>
      <c r="MDC122" s="80"/>
      <c r="MDD122" s="80"/>
      <c r="MDE122" s="79"/>
      <c r="MDF122" s="80"/>
      <c r="MDG122" s="79"/>
      <c r="MDH122" s="79"/>
      <c r="MDI122" s="79"/>
      <c r="MDJ122" s="25"/>
      <c r="MDK122" s="26"/>
      <c r="MDL122" s="26"/>
      <c r="MDM122" s="26"/>
      <c r="MDN122" s="26"/>
      <c r="MDO122" s="26"/>
      <c r="MDP122" s="26"/>
      <c r="MDQ122" s="26"/>
      <c r="MDR122" s="81"/>
      <c r="MDS122" s="80"/>
      <c r="MDT122" s="80"/>
      <c r="MDU122" s="79"/>
      <c r="MDV122" s="80"/>
      <c r="MDW122" s="79"/>
      <c r="MDX122" s="79"/>
      <c r="MDY122" s="79"/>
      <c r="MDZ122" s="25"/>
      <c r="MEA122" s="26"/>
      <c r="MEB122" s="26"/>
      <c r="MEC122" s="26"/>
      <c r="MED122" s="26"/>
      <c r="MEE122" s="26"/>
      <c r="MEF122" s="26"/>
      <c r="MEG122" s="26"/>
      <c r="MEH122" s="81"/>
      <c r="MEI122" s="80"/>
      <c r="MEJ122" s="80"/>
      <c r="MEK122" s="79"/>
      <c r="MEL122" s="80"/>
      <c r="MEM122" s="79"/>
      <c r="MEN122" s="79"/>
      <c r="MEO122" s="79"/>
      <c r="MEP122" s="25"/>
      <c r="MEQ122" s="26"/>
      <c r="MER122" s="26"/>
      <c r="MES122" s="26"/>
      <c r="MET122" s="26"/>
      <c r="MEU122" s="26"/>
      <c r="MEV122" s="26"/>
      <c r="MEW122" s="26"/>
      <c r="MEX122" s="81"/>
      <c r="MEY122" s="80"/>
      <c r="MEZ122" s="80"/>
      <c r="MFA122" s="79"/>
      <c r="MFB122" s="80"/>
      <c r="MFC122" s="79"/>
      <c r="MFD122" s="79"/>
      <c r="MFE122" s="79"/>
      <c r="MFF122" s="25"/>
      <c r="MFG122" s="26"/>
      <c r="MFH122" s="26"/>
      <c r="MFI122" s="26"/>
      <c r="MFJ122" s="26"/>
      <c r="MFK122" s="26"/>
      <c r="MFL122" s="26"/>
      <c r="MFM122" s="26"/>
      <c r="MFN122" s="81"/>
      <c r="MFO122" s="80"/>
      <c r="MFP122" s="80"/>
      <c r="MFQ122" s="79"/>
      <c r="MFR122" s="80"/>
      <c r="MFS122" s="79"/>
      <c r="MFT122" s="79"/>
      <c r="MFU122" s="79"/>
      <c r="MFV122" s="25"/>
      <c r="MFW122" s="26"/>
      <c r="MFX122" s="26"/>
      <c r="MFY122" s="26"/>
      <c r="MFZ122" s="26"/>
      <c r="MGA122" s="26"/>
      <c r="MGB122" s="26"/>
      <c r="MGC122" s="26"/>
      <c r="MGD122" s="81"/>
      <c r="MGE122" s="80"/>
      <c r="MGF122" s="80"/>
      <c r="MGG122" s="79"/>
      <c r="MGH122" s="80"/>
      <c r="MGI122" s="79"/>
      <c r="MGJ122" s="79"/>
      <c r="MGK122" s="79"/>
      <c r="MGL122" s="25"/>
      <c r="MGM122" s="26"/>
      <c r="MGN122" s="26"/>
      <c r="MGO122" s="26"/>
      <c r="MGP122" s="26"/>
      <c r="MGQ122" s="26"/>
      <c r="MGR122" s="26"/>
      <c r="MGS122" s="26"/>
      <c r="MGT122" s="81"/>
      <c r="MGU122" s="80"/>
      <c r="MGV122" s="80"/>
      <c r="MGW122" s="79"/>
      <c r="MGX122" s="80"/>
      <c r="MGY122" s="79"/>
      <c r="MGZ122" s="79"/>
      <c r="MHA122" s="79"/>
      <c r="MHB122" s="25"/>
      <c r="MHC122" s="26"/>
      <c r="MHD122" s="26"/>
      <c r="MHE122" s="26"/>
      <c r="MHF122" s="26"/>
      <c r="MHG122" s="26"/>
      <c r="MHH122" s="26"/>
      <c r="MHI122" s="26"/>
      <c r="MHJ122" s="81"/>
      <c r="MHK122" s="80"/>
      <c r="MHL122" s="80"/>
      <c r="MHM122" s="79"/>
      <c r="MHN122" s="80"/>
      <c r="MHO122" s="79"/>
      <c r="MHP122" s="79"/>
      <c r="MHQ122" s="79"/>
      <c r="MHR122" s="25"/>
      <c r="MHS122" s="26"/>
      <c r="MHT122" s="26"/>
      <c r="MHU122" s="26"/>
      <c r="MHV122" s="26"/>
      <c r="MHW122" s="26"/>
      <c r="MHX122" s="26"/>
      <c r="MHY122" s="26"/>
      <c r="MHZ122" s="81"/>
      <c r="MIA122" s="80"/>
      <c r="MIB122" s="80"/>
      <c r="MIC122" s="79"/>
      <c r="MID122" s="80"/>
      <c r="MIE122" s="79"/>
      <c r="MIF122" s="79"/>
      <c r="MIG122" s="79"/>
      <c r="MIH122" s="25"/>
      <c r="MII122" s="26"/>
      <c r="MIJ122" s="26"/>
      <c r="MIK122" s="26"/>
      <c r="MIL122" s="26"/>
      <c r="MIM122" s="26"/>
      <c r="MIN122" s="26"/>
      <c r="MIO122" s="26"/>
      <c r="MIP122" s="81"/>
      <c r="MIQ122" s="80"/>
      <c r="MIR122" s="80"/>
      <c r="MIS122" s="79"/>
      <c r="MIT122" s="80"/>
      <c r="MIU122" s="79"/>
      <c r="MIV122" s="79"/>
      <c r="MIW122" s="79"/>
      <c r="MIX122" s="25"/>
      <c r="MIY122" s="26"/>
      <c r="MIZ122" s="26"/>
      <c r="MJA122" s="26"/>
      <c r="MJB122" s="26"/>
      <c r="MJC122" s="26"/>
      <c r="MJD122" s="26"/>
      <c r="MJE122" s="26"/>
      <c r="MJF122" s="81"/>
      <c r="MJG122" s="80"/>
      <c r="MJH122" s="80"/>
      <c r="MJI122" s="79"/>
      <c r="MJJ122" s="80"/>
      <c r="MJK122" s="79"/>
      <c r="MJL122" s="79"/>
      <c r="MJM122" s="79"/>
      <c r="MJN122" s="25"/>
      <c r="MJO122" s="26"/>
      <c r="MJP122" s="26"/>
      <c r="MJQ122" s="26"/>
      <c r="MJR122" s="26"/>
      <c r="MJS122" s="26"/>
      <c r="MJT122" s="26"/>
      <c r="MJU122" s="26"/>
      <c r="MJV122" s="81"/>
      <c r="MJW122" s="80"/>
      <c r="MJX122" s="80"/>
      <c r="MJY122" s="79"/>
      <c r="MJZ122" s="80"/>
      <c r="MKA122" s="79"/>
      <c r="MKB122" s="79"/>
      <c r="MKC122" s="79"/>
      <c r="MKD122" s="25"/>
      <c r="MKE122" s="26"/>
      <c r="MKF122" s="26"/>
      <c r="MKG122" s="26"/>
      <c r="MKH122" s="26"/>
      <c r="MKI122" s="26"/>
      <c r="MKJ122" s="26"/>
      <c r="MKK122" s="26"/>
      <c r="MKL122" s="81"/>
      <c r="MKM122" s="80"/>
      <c r="MKN122" s="80"/>
      <c r="MKO122" s="79"/>
      <c r="MKP122" s="80"/>
      <c r="MKQ122" s="79"/>
      <c r="MKR122" s="79"/>
      <c r="MKS122" s="79"/>
      <c r="MKT122" s="25"/>
      <c r="MKU122" s="26"/>
      <c r="MKV122" s="26"/>
      <c r="MKW122" s="26"/>
      <c r="MKX122" s="26"/>
      <c r="MKY122" s="26"/>
      <c r="MKZ122" s="26"/>
      <c r="MLA122" s="26"/>
      <c r="MLB122" s="81"/>
      <c r="MLC122" s="80"/>
      <c r="MLD122" s="80"/>
      <c r="MLE122" s="79"/>
      <c r="MLF122" s="80"/>
      <c r="MLG122" s="79"/>
      <c r="MLH122" s="79"/>
      <c r="MLI122" s="79"/>
      <c r="MLJ122" s="25"/>
      <c r="MLK122" s="26"/>
      <c r="MLL122" s="26"/>
      <c r="MLM122" s="26"/>
      <c r="MLN122" s="26"/>
      <c r="MLO122" s="26"/>
      <c r="MLP122" s="26"/>
      <c r="MLQ122" s="26"/>
      <c r="MLR122" s="81"/>
      <c r="MLS122" s="80"/>
      <c r="MLT122" s="80"/>
      <c r="MLU122" s="79"/>
      <c r="MLV122" s="80"/>
      <c r="MLW122" s="79"/>
      <c r="MLX122" s="79"/>
      <c r="MLY122" s="79"/>
      <c r="MLZ122" s="25"/>
      <c r="MMA122" s="26"/>
      <c r="MMB122" s="26"/>
      <c r="MMC122" s="26"/>
      <c r="MMD122" s="26"/>
      <c r="MME122" s="26"/>
      <c r="MMF122" s="26"/>
      <c r="MMG122" s="26"/>
      <c r="MMH122" s="81"/>
      <c r="MMI122" s="80"/>
      <c r="MMJ122" s="80"/>
      <c r="MMK122" s="79"/>
      <c r="MML122" s="80"/>
      <c r="MMM122" s="79"/>
      <c r="MMN122" s="79"/>
      <c r="MMO122" s="79"/>
      <c r="MMP122" s="25"/>
      <c r="MMQ122" s="26"/>
      <c r="MMR122" s="26"/>
      <c r="MMS122" s="26"/>
      <c r="MMT122" s="26"/>
      <c r="MMU122" s="26"/>
      <c r="MMV122" s="26"/>
      <c r="MMW122" s="26"/>
      <c r="MMX122" s="81"/>
      <c r="MMY122" s="80"/>
      <c r="MMZ122" s="80"/>
      <c r="MNA122" s="79"/>
      <c r="MNB122" s="80"/>
      <c r="MNC122" s="79"/>
      <c r="MND122" s="79"/>
      <c r="MNE122" s="79"/>
      <c r="MNF122" s="25"/>
      <c r="MNG122" s="26"/>
      <c r="MNH122" s="26"/>
      <c r="MNI122" s="26"/>
      <c r="MNJ122" s="26"/>
      <c r="MNK122" s="26"/>
      <c r="MNL122" s="26"/>
      <c r="MNM122" s="26"/>
      <c r="MNN122" s="81"/>
      <c r="MNO122" s="80"/>
      <c r="MNP122" s="80"/>
      <c r="MNQ122" s="79"/>
      <c r="MNR122" s="80"/>
      <c r="MNS122" s="79"/>
      <c r="MNT122" s="79"/>
      <c r="MNU122" s="79"/>
      <c r="MNV122" s="25"/>
      <c r="MNW122" s="26"/>
      <c r="MNX122" s="26"/>
      <c r="MNY122" s="26"/>
      <c r="MNZ122" s="26"/>
      <c r="MOA122" s="26"/>
      <c r="MOB122" s="26"/>
      <c r="MOC122" s="26"/>
      <c r="MOD122" s="81"/>
      <c r="MOE122" s="80"/>
      <c r="MOF122" s="80"/>
      <c r="MOG122" s="79"/>
      <c r="MOH122" s="80"/>
      <c r="MOI122" s="79"/>
      <c r="MOJ122" s="79"/>
      <c r="MOK122" s="79"/>
      <c r="MOL122" s="25"/>
      <c r="MOM122" s="26"/>
      <c r="MON122" s="26"/>
      <c r="MOO122" s="26"/>
      <c r="MOP122" s="26"/>
      <c r="MOQ122" s="26"/>
      <c r="MOR122" s="26"/>
      <c r="MOS122" s="26"/>
      <c r="MOT122" s="81"/>
      <c r="MOU122" s="80"/>
      <c r="MOV122" s="80"/>
      <c r="MOW122" s="79"/>
      <c r="MOX122" s="80"/>
      <c r="MOY122" s="79"/>
      <c r="MOZ122" s="79"/>
      <c r="MPA122" s="79"/>
      <c r="MPB122" s="25"/>
      <c r="MPC122" s="26"/>
      <c r="MPD122" s="26"/>
      <c r="MPE122" s="26"/>
      <c r="MPF122" s="26"/>
      <c r="MPG122" s="26"/>
      <c r="MPH122" s="26"/>
      <c r="MPI122" s="26"/>
      <c r="MPJ122" s="81"/>
      <c r="MPK122" s="80"/>
      <c r="MPL122" s="80"/>
      <c r="MPM122" s="79"/>
      <c r="MPN122" s="80"/>
      <c r="MPO122" s="79"/>
      <c r="MPP122" s="79"/>
      <c r="MPQ122" s="79"/>
      <c r="MPR122" s="25"/>
      <c r="MPS122" s="26"/>
      <c r="MPT122" s="26"/>
      <c r="MPU122" s="26"/>
      <c r="MPV122" s="26"/>
      <c r="MPW122" s="26"/>
      <c r="MPX122" s="26"/>
      <c r="MPY122" s="26"/>
      <c r="MPZ122" s="81"/>
      <c r="MQA122" s="80"/>
      <c r="MQB122" s="80"/>
      <c r="MQC122" s="79"/>
      <c r="MQD122" s="80"/>
      <c r="MQE122" s="79"/>
      <c r="MQF122" s="79"/>
      <c r="MQG122" s="79"/>
      <c r="MQH122" s="25"/>
      <c r="MQI122" s="26"/>
      <c r="MQJ122" s="26"/>
      <c r="MQK122" s="26"/>
      <c r="MQL122" s="26"/>
      <c r="MQM122" s="26"/>
      <c r="MQN122" s="26"/>
      <c r="MQO122" s="26"/>
      <c r="MQP122" s="81"/>
      <c r="MQQ122" s="80"/>
      <c r="MQR122" s="80"/>
      <c r="MQS122" s="79"/>
      <c r="MQT122" s="80"/>
      <c r="MQU122" s="79"/>
      <c r="MQV122" s="79"/>
      <c r="MQW122" s="79"/>
      <c r="MQX122" s="25"/>
      <c r="MQY122" s="26"/>
      <c r="MQZ122" s="26"/>
      <c r="MRA122" s="26"/>
      <c r="MRB122" s="26"/>
      <c r="MRC122" s="26"/>
      <c r="MRD122" s="26"/>
      <c r="MRE122" s="26"/>
      <c r="MRF122" s="81"/>
      <c r="MRG122" s="80"/>
      <c r="MRH122" s="80"/>
      <c r="MRI122" s="79"/>
      <c r="MRJ122" s="80"/>
      <c r="MRK122" s="79"/>
      <c r="MRL122" s="79"/>
      <c r="MRM122" s="79"/>
      <c r="MRN122" s="25"/>
      <c r="MRO122" s="26"/>
      <c r="MRP122" s="26"/>
      <c r="MRQ122" s="26"/>
      <c r="MRR122" s="26"/>
      <c r="MRS122" s="26"/>
      <c r="MRT122" s="26"/>
      <c r="MRU122" s="26"/>
      <c r="MRV122" s="81"/>
      <c r="MRW122" s="80"/>
      <c r="MRX122" s="80"/>
      <c r="MRY122" s="79"/>
      <c r="MRZ122" s="80"/>
      <c r="MSA122" s="79"/>
      <c r="MSB122" s="79"/>
      <c r="MSC122" s="79"/>
      <c r="MSD122" s="25"/>
      <c r="MSE122" s="26"/>
      <c r="MSF122" s="26"/>
      <c r="MSG122" s="26"/>
      <c r="MSH122" s="26"/>
      <c r="MSI122" s="26"/>
      <c r="MSJ122" s="26"/>
      <c r="MSK122" s="26"/>
      <c r="MSL122" s="81"/>
      <c r="MSM122" s="80"/>
      <c r="MSN122" s="80"/>
      <c r="MSO122" s="79"/>
      <c r="MSP122" s="80"/>
      <c r="MSQ122" s="79"/>
      <c r="MSR122" s="79"/>
      <c r="MSS122" s="79"/>
      <c r="MST122" s="25"/>
      <c r="MSU122" s="26"/>
      <c r="MSV122" s="26"/>
      <c r="MSW122" s="26"/>
      <c r="MSX122" s="26"/>
      <c r="MSY122" s="26"/>
      <c r="MSZ122" s="26"/>
      <c r="MTA122" s="26"/>
      <c r="MTB122" s="81"/>
      <c r="MTC122" s="80"/>
      <c r="MTD122" s="80"/>
      <c r="MTE122" s="79"/>
      <c r="MTF122" s="80"/>
      <c r="MTG122" s="79"/>
      <c r="MTH122" s="79"/>
      <c r="MTI122" s="79"/>
      <c r="MTJ122" s="25"/>
      <c r="MTK122" s="26"/>
      <c r="MTL122" s="26"/>
      <c r="MTM122" s="26"/>
      <c r="MTN122" s="26"/>
      <c r="MTO122" s="26"/>
      <c r="MTP122" s="26"/>
      <c r="MTQ122" s="26"/>
      <c r="MTR122" s="81"/>
      <c r="MTS122" s="80"/>
      <c r="MTT122" s="80"/>
      <c r="MTU122" s="79"/>
      <c r="MTV122" s="80"/>
      <c r="MTW122" s="79"/>
      <c r="MTX122" s="79"/>
      <c r="MTY122" s="79"/>
      <c r="MTZ122" s="25"/>
      <c r="MUA122" s="26"/>
      <c r="MUB122" s="26"/>
      <c r="MUC122" s="26"/>
      <c r="MUD122" s="26"/>
      <c r="MUE122" s="26"/>
      <c r="MUF122" s="26"/>
      <c r="MUG122" s="26"/>
      <c r="MUH122" s="81"/>
      <c r="MUI122" s="80"/>
      <c r="MUJ122" s="80"/>
      <c r="MUK122" s="79"/>
      <c r="MUL122" s="80"/>
      <c r="MUM122" s="79"/>
      <c r="MUN122" s="79"/>
      <c r="MUO122" s="79"/>
      <c r="MUP122" s="25"/>
      <c r="MUQ122" s="26"/>
      <c r="MUR122" s="26"/>
      <c r="MUS122" s="26"/>
      <c r="MUT122" s="26"/>
      <c r="MUU122" s="26"/>
      <c r="MUV122" s="26"/>
      <c r="MUW122" s="26"/>
      <c r="MUX122" s="81"/>
      <c r="MUY122" s="80"/>
      <c r="MUZ122" s="80"/>
      <c r="MVA122" s="79"/>
      <c r="MVB122" s="80"/>
      <c r="MVC122" s="79"/>
      <c r="MVD122" s="79"/>
      <c r="MVE122" s="79"/>
      <c r="MVF122" s="25"/>
      <c r="MVG122" s="26"/>
      <c r="MVH122" s="26"/>
      <c r="MVI122" s="26"/>
      <c r="MVJ122" s="26"/>
      <c r="MVK122" s="26"/>
      <c r="MVL122" s="26"/>
      <c r="MVM122" s="26"/>
      <c r="MVN122" s="81"/>
      <c r="MVO122" s="80"/>
      <c r="MVP122" s="80"/>
      <c r="MVQ122" s="79"/>
      <c r="MVR122" s="80"/>
      <c r="MVS122" s="79"/>
      <c r="MVT122" s="79"/>
      <c r="MVU122" s="79"/>
      <c r="MVV122" s="25"/>
      <c r="MVW122" s="26"/>
      <c r="MVX122" s="26"/>
      <c r="MVY122" s="26"/>
      <c r="MVZ122" s="26"/>
      <c r="MWA122" s="26"/>
      <c r="MWB122" s="26"/>
      <c r="MWC122" s="26"/>
      <c r="MWD122" s="81"/>
      <c r="MWE122" s="80"/>
      <c r="MWF122" s="80"/>
      <c r="MWG122" s="79"/>
      <c r="MWH122" s="80"/>
      <c r="MWI122" s="79"/>
      <c r="MWJ122" s="79"/>
      <c r="MWK122" s="79"/>
      <c r="MWL122" s="25"/>
      <c r="MWM122" s="26"/>
      <c r="MWN122" s="26"/>
      <c r="MWO122" s="26"/>
      <c r="MWP122" s="26"/>
      <c r="MWQ122" s="26"/>
      <c r="MWR122" s="26"/>
      <c r="MWS122" s="26"/>
      <c r="MWT122" s="81"/>
      <c r="MWU122" s="80"/>
      <c r="MWV122" s="80"/>
      <c r="MWW122" s="79"/>
      <c r="MWX122" s="80"/>
      <c r="MWY122" s="79"/>
      <c r="MWZ122" s="79"/>
      <c r="MXA122" s="79"/>
      <c r="MXB122" s="25"/>
      <c r="MXC122" s="26"/>
      <c r="MXD122" s="26"/>
      <c r="MXE122" s="26"/>
      <c r="MXF122" s="26"/>
      <c r="MXG122" s="26"/>
      <c r="MXH122" s="26"/>
      <c r="MXI122" s="26"/>
      <c r="MXJ122" s="81"/>
      <c r="MXK122" s="80"/>
      <c r="MXL122" s="80"/>
      <c r="MXM122" s="79"/>
      <c r="MXN122" s="80"/>
      <c r="MXO122" s="79"/>
      <c r="MXP122" s="79"/>
      <c r="MXQ122" s="79"/>
      <c r="MXR122" s="25"/>
      <c r="MXS122" s="26"/>
      <c r="MXT122" s="26"/>
      <c r="MXU122" s="26"/>
      <c r="MXV122" s="26"/>
      <c r="MXW122" s="26"/>
      <c r="MXX122" s="26"/>
      <c r="MXY122" s="26"/>
      <c r="MXZ122" s="81"/>
      <c r="MYA122" s="80"/>
      <c r="MYB122" s="80"/>
      <c r="MYC122" s="79"/>
      <c r="MYD122" s="80"/>
      <c r="MYE122" s="79"/>
      <c r="MYF122" s="79"/>
      <c r="MYG122" s="79"/>
      <c r="MYH122" s="25"/>
      <c r="MYI122" s="26"/>
      <c r="MYJ122" s="26"/>
      <c r="MYK122" s="26"/>
      <c r="MYL122" s="26"/>
      <c r="MYM122" s="26"/>
      <c r="MYN122" s="26"/>
      <c r="MYO122" s="26"/>
      <c r="MYP122" s="81"/>
      <c r="MYQ122" s="80"/>
      <c r="MYR122" s="80"/>
      <c r="MYS122" s="79"/>
      <c r="MYT122" s="80"/>
      <c r="MYU122" s="79"/>
      <c r="MYV122" s="79"/>
      <c r="MYW122" s="79"/>
      <c r="MYX122" s="25"/>
      <c r="MYY122" s="26"/>
      <c r="MYZ122" s="26"/>
      <c r="MZA122" s="26"/>
      <c r="MZB122" s="26"/>
      <c r="MZC122" s="26"/>
      <c r="MZD122" s="26"/>
      <c r="MZE122" s="26"/>
      <c r="MZF122" s="81"/>
      <c r="MZG122" s="80"/>
      <c r="MZH122" s="80"/>
      <c r="MZI122" s="79"/>
      <c r="MZJ122" s="80"/>
      <c r="MZK122" s="79"/>
      <c r="MZL122" s="79"/>
      <c r="MZM122" s="79"/>
      <c r="MZN122" s="25"/>
      <c r="MZO122" s="26"/>
      <c r="MZP122" s="26"/>
      <c r="MZQ122" s="26"/>
      <c r="MZR122" s="26"/>
      <c r="MZS122" s="26"/>
      <c r="MZT122" s="26"/>
      <c r="MZU122" s="26"/>
      <c r="MZV122" s="81"/>
      <c r="MZW122" s="80"/>
      <c r="MZX122" s="80"/>
      <c r="MZY122" s="79"/>
      <c r="MZZ122" s="80"/>
      <c r="NAA122" s="79"/>
      <c r="NAB122" s="79"/>
      <c r="NAC122" s="79"/>
      <c r="NAD122" s="25"/>
      <c r="NAE122" s="26"/>
      <c r="NAF122" s="26"/>
      <c r="NAG122" s="26"/>
      <c r="NAH122" s="26"/>
      <c r="NAI122" s="26"/>
      <c r="NAJ122" s="26"/>
      <c r="NAK122" s="26"/>
      <c r="NAL122" s="81"/>
      <c r="NAM122" s="80"/>
      <c r="NAN122" s="80"/>
      <c r="NAO122" s="79"/>
      <c r="NAP122" s="80"/>
      <c r="NAQ122" s="79"/>
      <c r="NAR122" s="79"/>
      <c r="NAS122" s="79"/>
      <c r="NAT122" s="25"/>
      <c r="NAU122" s="26"/>
      <c r="NAV122" s="26"/>
      <c r="NAW122" s="26"/>
      <c r="NAX122" s="26"/>
      <c r="NAY122" s="26"/>
      <c r="NAZ122" s="26"/>
      <c r="NBA122" s="26"/>
      <c r="NBB122" s="81"/>
      <c r="NBC122" s="80"/>
      <c r="NBD122" s="80"/>
      <c r="NBE122" s="79"/>
      <c r="NBF122" s="80"/>
      <c r="NBG122" s="79"/>
      <c r="NBH122" s="79"/>
      <c r="NBI122" s="79"/>
      <c r="NBJ122" s="25"/>
      <c r="NBK122" s="26"/>
      <c r="NBL122" s="26"/>
      <c r="NBM122" s="26"/>
      <c r="NBN122" s="26"/>
      <c r="NBO122" s="26"/>
      <c r="NBP122" s="26"/>
      <c r="NBQ122" s="26"/>
      <c r="NBR122" s="81"/>
      <c r="NBS122" s="80"/>
      <c r="NBT122" s="80"/>
      <c r="NBU122" s="79"/>
      <c r="NBV122" s="80"/>
      <c r="NBW122" s="79"/>
      <c r="NBX122" s="79"/>
      <c r="NBY122" s="79"/>
      <c r="NBZ122" s="25"/>
      <c r="NCA122" s="26"/>
      <c r="NCB122" s="26"/>
      <c r="NCC122" s="26"/>
      <c r="NCD122" s="26"/>
      <c r="NCE122" s="26"/>
      <c r="NCF122" s="26"/>
      <c r="NCG122" s="26"/>
      <c r="NCH122" s="81"/>
      <c r="NCI122" s="80"/>
      <c r="NCJ122" s="80"/>
      <c r="NCK122" s="79"/>
      <c r="NCL122" s="80"/>
      <c r="NCM122" s="79"/>
      <c r="NCN122" s="79"/>
      <c r="NCO122" s="79"/>
      <c r="NCP122" s="25"/>
      <c r="NCQ122" s="26"/>
      <c r="NCR122" s="26"/>
      <c r="NCS122" s="26"/>
      <c r="NCT122" s="26"/>
      <c r="NCU122" s="26"/>
      <c r="NCV122" s="26"/>
      <c r="NCW122" s="26"/>
      <c r="NCX122" s="81"/>
      <c r="NCY122" s="80"/>
      <c r="NCZ122" s="80"/>
      <c r="NDA122" s="79"/>
      <c r="NDB122" s="80"/>
      <c r="NDC122" s="79"/>
      <c r="NDD122" s="79"/>
      <c r="NDE122" s="79"/>
      <c r="NDF122" s="25"/>
      <c r="NDG122" s="26"/>
      <c r="NDH122" s="26"/>
      <c r="NDI122" s="26"/>
      <c r="NDJ122" s="26"/>
      <c r="NDK122" s="26"/>
      <c r="NDL122" s="26"/>
      <c r="NDM122" s="26"/>
      <c r="NDN122" s="81"/>
      <c r="NDO122" s="80"/>
      <c r="NDP122" s="80"/>
      <c r="NDQ122" s="79"/>
      <c r="NDR122" s="80"/>
      <c r="NDS122" s="79"/>
      <c r="NDT122" s="79"/>
      <c r="NDU122" s="79"/>
      <c r="NDV122" s="25"/>
      <c r="NDW122" s="26"/>
      <c r="NDX122" s="26"/>
      <c r="NDY122" s="26"/>
      <c r="NDZ122" s="26"/>
      <c r="NEA122" s="26"/>
      <c r="NEB122" s="26"/>
      <c r="NEC122" s="26"/>
      <c r="NED122" s="81"/>
      <c r="NEE122" s="80"/>
      <c r="NEF122" s="80"/>
      <c r="NEG122" s="79"/>
      <c r="NEH122" s="80"/>
      <c r="NEI122" s="79"/>
      <c r="NEJ122" s="79"/>
      <c r="NEK122" s="79"/>
      <c r="NEL122" s="25"/>
      <c r="NEM122" s="26"/>
      <c r="NEN122" s="26"/>
      <c r="NEO122" s="26"/>
      <c r="NEP122" s="26"/>
      <c r="NEQ122" s="26"/>
      <c r="NER122" s="26"/>
      <c r="NES122" s="26"/>
      <c r="NET122" s="81"/>
      <c r="NEU122" s="80"/>
      <c r="NEV122" s="80"/>
      <c r="NEW122" s="79"/>
      <c r="NEX122" s="80"/>
      <c r="NEY122" s="79"/>
      <c r="NEZ122" s="79"/>
      <c r="NFA122" s="79"/>
      <c r="NFB122" s="25"/>
      <c r="NFC122" s="26"/>
      <c r="NFD122" s="26"/>
      <c r="NFE122" s="26"/>
      <c r="NFF122" s="26"/>
      <c r="NFG122" s="26"/>
      <c r="NFH122" s="26"/>
      <c r="NFI122" s="26"/>
      <c r="NFJ122" s="81"/>
      <c r="NFK122" s="80"/>
      <c r="NFL122" s="80"/>
      <c r="NFM122" s="79"/>
      <c r="NFN122" s="80"/>
      <c r="NFO122" s="79"/>
      <c r="NFP122" s="79"/>
      <c r="NFQ122" s="79"/>
      <c r="NFR122" s="25"/>
      <c r="NFS122" s="26"/>
      <c r="NFT122" s="26"/>
      <c r="NFU122" s="26"/>
      <c r="NFV122" s="26"/>
      <c r="NFW122" s="26"/>
      <c r="NFX122" s="26"/>
      <c r="NFY122" s="26"/>
      <c r="NFZ122" s="81"/>
      <c r="NGA122" s="80"/>
      <c r="NGB122" s="80"/>
      <c r="NGC122" s="79"/>
      <c r="NGD122" s="80"/>
      <c r="NGE122" s="79"/>
      <c r="NGF122" s="79"/>
      <c r="NGG122" s="79"/>
      <c r="NGH122" s="25"/>
      <c r="NGI122" s="26"/>
      <c r="NGJ122" s="26"/>
      <c r="NGK122" s="26"/>
      <c r="NGL122" s="26"/>
      <c r="NGM122" s="26"/>
      <c r="NGN122" s="26"/>
      <c r="NGO122" s="26"/>
      <c r="NGP122" s="81"/>
      <c r="NGQ122" s="80"/>
      <c r="NGR122" s="80"/>
      <c r="NGS122" s="79"/>
      <c r="NGT122" s="80"/>
      <c r="NGU122" s="79"/>
      <c r="NGV122" s="79"/>
      <c r="NGW122" s="79"/>
      <c r="NGX122" s="25"/>
      <c r="NGY122" s="26"/>
      <c r="NGZ122" s="26"/>
      <c r="NHA122" s="26"/>
      <c r="NHB122" s="26"/>
      <c r="NHC122" s="26"/>
      <c r="NHD122" s="26"/>
      <c r="NHE122" s="26"/>
      <c r="NHF122" s="81"/>
      <c r="NHG122" s="80"/>
      <c r="NHH122" s="80"/>
      <c r="NHI122" s="79"/>
      <c r="NHJ122" s="80"/>
      <c r="NHK122" s="79"/>
      <c r="NHL122" s="79"/>
      <c r="NHM122" s="79"/>
      <c r="NHN122" s="25"/>
      <c r="NHO122" s="26"/>
      <c r="NHP122" s="26"/>
      <c r="NHQ122" s="26"/>
      <c r="NHR122" s="26"/>
      <c r="NHS122" s="26"/>
      <c r="NHT122" s="26"/>
      <c r="NHU122" s="26"/>
      <c r="NHV122" s="81"/>
      <c r="NHW122" s="80"/>
      <c r="NHX122" s="80"/>
      <c r="NHY122" s="79"/>
      <c r="NHZ122" s="80"/>
      <c r="NIA122" s="79"/>
      <c r="NIB122" s="79"/>
      <c r="NIC122" s="79"/>
      <c r="NID122" s="25"/>
      <c r="NIE122" s="26"/>
      <c r="NIF122" s="26"/>
      <c r="NIG122" s="26"/>
      <c r="NIH122" s="26"/>
      <c r="NII122" s="26"/>
      <c r="NIJ122" s="26"/>
      <c r="NIK122" s="26"/>
      <c r="NIL122" s="81"/>
      <c r="NIM122" s="80"/>
      <c r="NIN122" s="80"/>
      <c r="NIO122" s="79"/>
      <c r="NIP122" s="80"/>
      <c r="NIQ122" s="79"/>
      <c r="NIR122" s="79"/>
      <c r="NIS122" s="79"/>
      <c r="NIT122" s="25"/>
      <c r="NIU122" s="26"/>
      <c r="NIV122" s="26"/>
      <c r="NIW122" s="26"/>
      <c r="NIX122" s="26"/>
      <c r="NIY122" s="26"/>
      <c r="NIZ122" s="26"/>
      <c r="NJA122" s="26"/>
      <c r="NJB122" s="81"/>
      <c r="NJC122" s="80"/>
      <c r="NJD122" s="80"/>
      <c r="NJE122" s="79"/>
      <c r="NJF122" s="80"/>
      <c r="NJG122" s="79"/>
      <c r="NJH122" s="79"/>
      <c r="NJI122" s="79"/>
      <c r="NJJ122" s="25"/>
      <c r="NJK122" s="26"/>
      <c r="NJL122" s="26"/>
      <c r="NJM122" s="26"/>
      <c r="NJN122" s="26"/>
      <c r="NJO122" s="26"/>
      <c r="NJP122" s="26"/>
      <c r="NJQ122" s="26"/>
      <c r="NJR122" s="81"/>
      <c r="NJS122" s="80"/>
      <c r="NJT122" s="80"/>
      <c r="NJU122" s="79"/>
      <c r="NJV122" s="80"/>
      <c r="NJW122" s="79"/>
      <c r="NJX122" s="79"/>
      <c r="NJY122" s="79"/>
      <c r="NJZ122" s="25"/>
      <c r="NKA122" s="26"/>
      <c r="NKB122" s="26"/>
      <c r="NKC122" s="26"/>
      <c r="NKD122" s="26"/>
      <c r="NKE122" s="26"/>
      <c r="NKF122" s="26"/>
      <c r="NKG122" s="26"/>
      <c r="NKH122" s="81"/>
      <c r="NKI122" s="80"/>
      <c r="NKJ122" s="80"/>
      <c r="NKK122" s="79"/>
      <c r="NKL122" s="80"/>
      <c r="NKM122" s="79"/>
      <c r="NKN122" s="79"/>
      <c r="NKO122" s="79"/>
      <c r="NKP122" s="25"/>
      <c r="NKQ122" s="26"/>
      <c r="NKR122" s="26"/>
      <c r="NKS122" s="26"/>
      <c r="NKT122" s="26"/>
      <c r="NKU122" s="26"/>
      <c r="NKV122" s="26"/>
      <c r="NKW122" s="26"/>
      <c r="NKX122" s="81"/>
      <c r="NKY122" s="80"/>
      <c r="NKZ122" s="80"/>
      <c r="NLA122" s="79"/>
      <c r="NLB122" s="80"/>
      <c r="NLC122" s="79"/>
      <c r="NLD122" s="79"/>
      <c r="NLE122" s="79"/>
      <c r="NLF122" s="25"/>
      <c r="NLG122" s="26"/>
      <c r="NLH122" s="26"/>
      <c r="NLI122" s="26"/>
      <c r="NLJ122" s="26"/>
      <c r="NLK122" s="26"/>
      <c r="NLL122" s="26"/>
      <c r="NLM122" s="26"/>
      <c r="NLN122" s="81"/>
      <c r="NLO122" s="80"/>
      <c r="NLP122" s="80"/>
      <c r="NLQ122" s="79"/>
      <c r="NLR122" s="80"/>
      <c r="NLS122" s="79"/>
      <c r="NLT122" s="79"/>
      <c r="NLU122" s="79"/>
      <c r="NLV122" s="25"/>
      <c r="NLW122" s="26"/>
      <c r="NLX122" s="26"/>
      <c r="NLY122" s="26"/>
      <c r="NLZ122" s="26"/>
      <c r="NMA122" s="26"/>
      <c r="NMB122" s="26"/>
      <c r="NMC122" s="26"/>
      <c r="NMD122" s="81"/>
      <c r="NME122" s="80"/>
      <c r="NMF122" s="80"/>
      <c r="NMG122" s="79"/>
      <c r="NMH122" s="80"/>
      <c r="NMI122" s="79"/>
      <c r="NMJ122" s="79"/>
      <c r="NMK122" s="79"/>
      <c r="NML122" s="25"/>
      <c r="NMM122" s="26"/>
      <c r="NMN122" s="26"/>
      <c r="NMO122" s="26"/>
      <c r="NMP122" s="26"/>
      <c r="NMQ122" s="26"/>
      <c r="NMR122" s="26"/>
      <c r="NMS122" s="26"/>
      <c r="NMT122" s="81"/>
      <c r="NMU122" s="80"/>
      <c r="NMV122" s="80"/>
      <c r="NMW122" s="79"/>
      <c r="NMX122" s="80"/>
      <c r="NMY122" s="79"/>
      <c r="NMZ122" s="79"/>
      <c r="NNA122" s="79"/>
      <c r="NNB122" s="25"/>
      <c r="NNC122" s="26"/>
      <c r="NND122" s="26"/>
      <c r="NNE122" s="26"/>
      <c r="NNF122" s="26"/>
      <c r="NNG122" s="26"/>
      <c r="NNH122" s="26"/>
      <c r="NNI122" s="26"/>
      <c r="NNJ122" s="81"/>
      <c r="NNK122" s="80"/>
      <c r="NNL122" s="80"/>
      <c r="NNM122" s="79"/>
      <c r="NNN122" s="80"/>
      <c r="NNO122" s="79"/>
      <c r="NNP122" s="79"/>
      <c r="NNQ122" s="79"/>
      <c r="NNR122" s="25"/>
      <c r="NNS122" s="26"/>
      <c r="NNT122" s="26"/>
      <c r="NNU122" s="26"/>
      <c r="NNV122" s="26"/>
      <c r="NNW122" s="26"/>
      <c r="NNX122" s="26"/>
      <c r="NNY122" s="26"/>
      <c r="NNZ122" s="81"/>
      <c r="NOA122" s="80"/>
      <c r="NOB122" s="80"/>
      <c r="NOC122" s="79"/>
      <c r="NOD122" s="80"/>
      <c r="NOE122" s="79"/>
      <c r="NOF122" s="79"/>
      <c r="NOG122" s="79"/>
      <c r="NOH122" s="25"/>
      <c r="NOI122" s="26"/>
      <c r="NOJ122" s="26"/>
      <c r="NOK122" s="26"/>
      <c r="NOL122" s="26"/>
      <c r="NOM122" s="26"/>
      <c r="NON122" s="26"/>
      <c r="NOO122" s="26"/>
      <c r="NOP122" s="81"/>
      <c r="NOQ122" s="80"/>
      <c r="NOR122" s="80"/>
      <c r="NOS122" s="79"/>
      <c r="NOT122" s="80"/>
      <c r="NOU122" s="79"/>
      <c r="NOV122" s="79"/>
      <c r="NOW122" s="79"/>
      <c r="NOX122" s="25"/>
      <c r="NOY122" s="26"/>
      <c r="NOZ122" s="26"/>
      <c r="NPA122" s="26"/>
      <c r="NPB122" s="26"/>
      <c r="NPC122" s="26"/>
      <c r="NPD122" s="26"/>
      <c r="NPE122" s="26"/>
      <c r="NPF122" s="81"/>
      <c r="NPG122" s="80"/>
      <c r="NPH122" s="80"/>
      <c r="NPI122" s="79"/>
      <c r="NPJ122" s="80"/>
      <c r="NPK122" s="79"/>
      <c r="NPL122" s="79"/>
      <c r="NPM122" s="79"/>
      <c r="NPN122" s="25"/>
      <c r="NPO122" s="26"/>
      <c r="NPP122" s="26"/>
      <c r="NPQ122" s="26"/>
      <c r="NPR122" s="26"/>
      <c r="NPS122" s="26"/>
      <c r="NPT122" s="26"/>
      <c r="NPU122" s="26"/>
      <c r="NPV122" s="81"/>
      <c r="NPW122" s="80"/>
      <c r="NPX122" s="80"/>
      <c r="NPY122" s="79"/>
      <c r="NPZ122" s="80"/>
      <c r="NQA122" s="79"/>
      <c r="NQB122" s="79"/>
      <c r="NQC122" s="79"/>
      <c r="NQD122" s="25"/>
      <c r="NQE122" s="26"/>
      <c r="NQF122" s="26"/>
      <c r="NQG122" s="26"/>
      <c r="NQH122" s="26"/>
      <c r="NQI122" s="26"/>
      <c r="NQJ122" s="26"/>
      <c r="NQK122" s="26"/>
      <c r="NQL122" s="81"/>
      <c r="NQM122" s="80"/>
      <c r="NQN122" s="80"/>
      <c r="NQO122" s="79"/>
      <c r="NQP122" s="80"/>
      <c r="NQQ122" s="79"/>
      <c r="NQR122" s="79"/>
      <c r="NQS122" s="79"/>
      <c r="NQT122" s="25"/>
      <c r="NQU122" s="26"/>
      <c r="NQV122" s="26"/>
      <c r="NQW122" s="26"/>
      <c r="NQX122" s="26"/>
      <c r="NQY122" s="26"/>
      <c r="NQZ122" s="26"/>
      <c r="NRA122" s="26"/>
      <c r="NRB122" s="81"/>
      <c r="NRC122" s="80"/>
      <c r="NRD122" s="80"/>
      <c r="NRE122" s="79"/>
      <c r="NRF122" s="80"/>
      <c r="NRG122" s="79"/>
      <c r="NRH122" s="79"/>
      <c r="NRI122" s="79"/>
      <c r="NRJ122" s="25"/>
      <c r="NRK122" s="26"/>
      <c r="NRL122" s="26"/>
      <c r="NRM122" s="26"/>
      <c r="NRN122" s="26"/>
      <c r="NRO122" s="26"/>
      <c r="NRP122" s="26"/>
      <c r="NRQ122" s="26"/>
      <c r="NRR122" s="81"/>
      <c r="NRS122" s="80"/>
      <c r="NRT122" s="80"/>
      <c r="NRU122" s="79"/>
      <c r="NRV122" s="80"/>
      <c r="NRW122" s="79"/>
      <c r="NRX122" s="79"/>
      <c r="NRY122" s="79"/>
      <c r="NRZ122" s="25"/>
      <c r="NSA122" s="26"/>
      <c r="NSB122" s="26"/>
      <c r="NSC122" s="26"/>
      <c r="NSD122" s="26"/>
      <c r="NSE122" s="26"/>
      <c r="NSF122" s="26"/>
      <c r="NSG122" s="26"/>
      <c r="NSH122" s="81"/>
      <c r="NSI122" s="80"/>
      <c r="NSJ122" s="80"/>
      <c r="NSK122" s="79"/>
      <c r="NSL122" s="80"/>
      <c r="NSM122" s="79"/>
      <c r="NSN122" s="79"/>
      <c r="NSO122" s="79"/>
      <c r="NSP122" s="25"/>
      <c r="NSQ122" s="26"/>
      <c r="NSR122" s="26"/>
      <c r="NSS122" s="26"/>
      <c r="NST122" s="26"/>
      <c r="NSU122" s="26"/>
      <c r="NSV122" s="26"/>
      <c r="NSW122" s="26"/>
      <c r="NSX122" s="81"/>
      <c r="NSY122" s="80"/>
      <c r="NSZ122" s="80"/>
      <c r="NTA122" s="79"/>
      <c r="NTB122" s="80"/>
      <c r="NTC122" s="79"/>
      <c r="NTD122" s="79"/>
      <c r="NTE122" s="79"/>
      <c r="NTF122" s="25"/>
      <c r="NTG122" s="26"/>
      <c r="NTH122" s="26"/>
      <c r="NTI122" s="26"/>
      <c r="NTJ122" s="26"/>
      <c r="NTK122" s="26"/>
      <c r="NTL122" s="26"/>
      <c r="NTM122" s="26"/>
      <c r="NTN122" s="81"/>
      <c r="NTO122" s="80"/>
      <c r="NTP122" s="80"/>
      <c r="NTQ122" s="79"/>
      <c r="NTR122" s="80"/>
      <c r="NTS122" s="79"/>
      <c r="NTT122" s="79"/>
      <c r="NTU122" s="79"/>
      <c r="NTV122" s="25"/>
      <c r="NTW122" s="26"/>
      <c r="NTX122" s="26"/>
      <c r="NTY122" s="26"/>
      <c r="NTZ122" s="26"/>
      <c r="NUA122" s="26"/>
      <c r="NUB122" s="26"/>
      <c r="NUC122" s="26"/>
      <c r="NUD122" s="81"/>
      <c r="NUE122" s="80"/>
      <c r="NUF122" s="80"/>
      <c r="NUG122" s="79"/>
      <c r="NUH122" s="80"/>
      <c r="NUI122" s="79"/>
      <c r="NUJ122" s="79"/>
      <c r="NUK122" s="79"/>
      <c r="NUL122" s="25"/>
      <c r="NUM122" s="26"/>
      <c r="NUN122" s="26"/>
      <c r="NUO122" s="26"/>
      <c r="NUP122" s="26"/>
      <c r="NUQ122" s="26"/>
      <c r="NUR122" s="26"/>
      <c r="NUS122" s="26"/>
      <c r="NUT122" s="81"/>
      <c r="NUU122" s="80"/>
      <c r="NUV122" s="80"/>
      <c r="NUW122" s="79"/>
      <c r="NUX122" s="80"/>
      <c r="NUY122" s="79"/>
      <c r="NUZ122" s="79"/>
      <c r="NVA122" s="79"/>
      <c r="NVB122" s="25"/>
      <c r="NVC122" s="26"/>
      <c r="NVD122" s="26"/>
      <c r="NVE122" s="26"/>
      <c r="NVF122" s="26"/>
      <c r="NVG122" s="26"/>
      <c r="NVH122" s="26"/>
      <c r="NVI122" s="26"/>
      <c r="NVJ122" s="81"/>
      <c r="NVK122" s="80"/>
      <c r="NVL122" s="80"/>
      <c r="NVM122" s="79"/>
      <c r="NVN122" s="80"/>
      <c r="NVO122" s="79"/>
      <c r="NVP122" s="79"/>
      <c r="NVQ122" s="79"/>
      <c r="NVR122" s="25"/>
      <c r="NVS122" s="26"/>
      <c r="NVT122" s="26"/>
      <c r="NVU122" s="26"/>
      <c r="NVV122" s="26"/>
      <c r="NVW122" s="26"/>
      <c r="NVX122" s="26"/>
      <c r="NVY122" s="26"/>
      <c r="NVZ122" s="81"/>
      <c r="NWA122" s="80"/>
      <c r="NWB122" s="80"/>
      <c r="NWC122" s="79"/>
      <c r="NWD122" s="80"/>
      <c r="NWE122" s="79"/>
      <c r="NWF122" s="79"/>
      <c r="NWG122" s="79"/>
      <c r="NWH122" s="25"/>
      <c r="NWI122" s="26"/>
      <c r="NWJ122" s="26"/>
      <c r="NWK122" s="26"/>
      <c r="NWL122" s="26"/>
      <c r="NWM122" s="26"/>
      <c r="NWN122" s="26"/>
      <c r="NWO122" s="26"/>
      <c r="NWP122" s="81"/>
      <c r="NWQ122" s="80"/>
      <c r="NWR122" s="80"/>
      <c r="NWS122" s="79"/>
      <c r="NWT122" s="80"/>
      <c r="NWU122" s="79"/>
      <c r="NWV122" s="79"/>
      <c r="NWW122" s="79"/>
      <c r="NWX122" s="25"/>
      <c r="NWY122" s="26"/>
      <c r="NWZ122" s="26"/>
      <c r="NXA122" s="26"/>
      <c r="NXB122" s="26"/>
      <c r="NXC122" s="26"/>
      <c r="NXD122" s="26"/>
      <c r="NXE122" s="26"/>
      <c r="NXF122" s="81"/>
      <c r="NXG122" s="80"/>
      <c r="NXH122" s="80"/>
      <c r="NXI122" s="79"/>
      <c r="NXJ122" s="80"/>
      <c r="NXK122" s="79"/>
      <c r="NXL122" s="79"/>
      <c r="NXM122" s="79"/>
      <c r="NXN122" s="25"/>
      <c r="NXO122" s="26"/>
      <c r="NXP122" s="26"/>
      <c r="NXQ122" s="26"/>
      <c r="NXR122" s="26"/>
      <c r="NXS122" s="26"/>
      <c r="NXT122" s="26"/>
      <c r="NXU122" s="26"/>
      <c r="NXV122" s="81"/>
      <c r="NXW122" s="80"/>
      <c r="NXX122" s="80"/>
      <c r="NXY122" s="79"/>
      <c r="NXZ122" s="80"/>
      <c r="NYA122" s="79"/>
      <c r="NYB122" s="79"/>
      <c r="NYC122" s="79"/>
      <c r="NYD122" s="25"/>
      <c r="NYE122" s="26"/>
      <c r="NYF122" s="26"/>
      <c r="NYG122" s="26"/>
      <c r="NYH122" s="26"/>
      <c r="NYI122" s="26"/>
      <c r="NYJ122" s="26"/>
      <c r="NYK122" s="26"/>
      <c r="NYL122" s="81"/>
      <c r="NYM122" s="80"/>
      <c r="NYN122" s="80"/>
      <c r="NYO122" s="79"/>
      <c r="NYP122" s="80"/>
      <c r="NYQ122" s="79"/>
      <c r="NYR122" s="79"/>
      <c r="NYS122" s="79"/>
      <c r="NYT122" s="25"/>
      <c r="NYU122" s="26"/>
      <c r="NYV122" s="26"/>
      <c r="NYW122" s="26"/>
      <c r="NYX122" s="26"/>
      <c r="NYY122" s="26"/>
      <c r="NYZ122" s="26"/>
      <c r="NZA122" s="26"/>
      <c r="NZB122" s="81"/>
      <c r="NZC122" s="80"/>
      <c r="NZD122" s="80"/>
      <c r="NZE122" s="79"/>
      <c r="NZF122" s="80"/>
      <c r="NZG122" s="79"/>
      <c r="NZH122" s="79"/>
      <c r="NZI122" s="79"/>
      <c r="NZJ122" s="25"/>
      <c r="NZK122" s="26"/>
      <c r="NZL122" s="26"/>
      <c r="NZM122" s="26"/>
      <c r="NZN122" s="26"/>
      <c r="NZO122" s="26"/>
      <c r="NZP122" s="26"/>
      <c r="NZQ122" s="26"/>
      <c r="NZR122" s="81"/>
      <c r="NZS122" s="80"/>
      <c r="NZT122" s="80"/>
      <c r="NZU122" s="79"/>
      <c r="NZV122" s="80"/>
      <c r="NZW122" s="79"/>
      <c r="NZX122" s="79"/>
      <c r="NZY122" s="79"/>
      <c r="NZZ122" s="25"/>
      <c r="OAA122" s="26"/>
      <c r="OAB122" s="26"/>
      <c r="OAC122" s="26"/>
      <c r="OAD122" s="26"/>
      <c r="OAE122" s="26"/>
      <c r="OAF122" s="26"/>
      <c r="OAG122" s="26"/>
      <c r="OAH122" s="81"/>
      <c r="OAI122" s="80"/>
      <c r="OAJ122" s="80"/>
      <c r="OAK122" s="79"/>
      <c r="OAL122" s="80"/>
      <c r="OAM122" s="79"/>
      <c r="OAN122" s="79"/>
      <c r="OAO122" s="79"/>
      <c r="OAP122" s="25"/>
      <c r="OAQ122" s="26"/>
      <c r="OAR122" s="26"/>
      <c r="OAS122" s="26"/>
      <c r="OAT122" s="26"/>
      <c r="OAU122" s="26"/>
      <c r="OAV122" s="26"/>
      <c r="OAW122" s="26"/>
      <c r="OAX122" s="81"/>
      <c r="OAY122" s="80"/>
      <c r="OAZ122" s="80"/>
      <c r="OBA122" s="79"/>
      <c r="OBB122" s="80"/>
      <c r="OBC122" s="79"/>
      <c r="OBD122" s="79"/>
      <c r="OBE122" s="79"/>
      <c r="OBF122" s="25"/>
      <c r="OBG122" s="26"/>
      <c r="OBH122" s="26"/>
      <c r="OBI122" s="26"/>
      <c r="OBJ122" s="26"/>
      <c r="OBK122" s="26"/>
      <c r="OBL122" s="26"/>
      <c r="OBM122" s="26"/>
      <c r="OBN122" s="81"/>
      <c r="OBO122" s="80"/>
      <c r="OBP122" s="80"/>
      <c r="OBQ122" s="79"/>
      <c r="OBR122" s="80"/>
      <c r="OBS122" s="79"/>
      <c r="OBT122" s="79"/>
      <c r="OBU122" s="79"/>
      <c r="OBV122" s="25"/>
      <c r="OBW122" s="26"/>
      <c r="OBX122" s="26"/>
      <c r="OBY122" s="26"/>
      <c r="OBZ122" s="26"/>
      <c r="OCA122" s="26"/>
      <c r="OCB122" s="26"/>
      <c r="OCC122" s="26"/>
      <c r="OCD122" s="81"/>
      <c r="OCE122" s="80"/>
      <c r="OCF122" s="80"/>
      <c r="OCG122" s="79"/>
      <c r="OCH122" s="80"/>
      <c r="OCI122" s="79"/>
      <c r="OCJ122" s="79"/>
      <c r="OCK122" s="79"/>
      <c r="OCL122" s="25"/>
      <c r="OCM122" s="26"/>
      <c r="OCN122" s="26"/>
      <c r="OCO122" s="26"/>
      <c r="OCP122" s="26"/>
      <c r="OCQ122" s="26"/>
      <c r="OCR122" s="26"/>
      <c r="OCS122" s="26"/>
      <c r="OCT122" s="81"/>
      <c r="OCU122" s="80"/>
      <c r="OCV122" s="80"/>
      <c r="OCW122" s="79"/>
      <c r="OCX122" s="80"/>
      <c r="OCY122" s="79"/>
      <c r="OCZ122" s="79"/>
      <c r="ODA122" s="79"/>
      <c r="ODB122" s="25"/>
      <c r="ODC122" s="26"/>
      <c r="ODD122" s="26"/>
      <c r="ODE122" s="26"/>
      <c r="ODF122" s="26"/>
      <c r="ODG122" s="26"/>
      <c r="ODH122" s="26"/>
      <c r="ODI122" s="26"/>
      <c r="ODJ122" s="81"/>
      <c r="ODK122" s="80"/>
      <c r="ODL122" s="80"/>
      <c r="ODM122" s="79"/>
      <c r="ODN122" s="80"/>
      <c r="ODO122" s="79"/>
      <c r="ODP122" s="79"/>
      <c r="ODQ122" s="79"/>
      <c r="ODR122" s="25"/>
      <c r="ODS122" s="26"/>
      <c r="ODT122" s="26"/>
      <c r="ODU122" s="26"/>
      <c r="ODV122" s="26"/>
      <c r="ODW122" s="26"/>
      <c r="ODX122" s="26"/>
      <c r="ODY122" s="26"/>
      <c r="ODZ122" s="81"/>
      <c r="OEA122" s="80"/>
      <c r="OEB122" s="80"/>
      <c r="OEC122" s="79"/>
      <c r="OED122" s="80"/>
      <c r="OEE122" s="79"/>
      <c r="OEF122" s="79"/>
      <c r="OEG122" s="79"/>
      <c r="OEH122" s="25"/>
      <c r="OEI122" s="26"/>
      <c r="OEJ122" s="26"/>
      <c r="OEK122" s="26"/>
      <c r="OEL122" s="26"/>
      <c r="OEM122" s="26"/>
      <c r="OEN122" s="26"/>
      <c r="OEO122" s="26"/>
      <c r="OEP122" s="81"/>
      <c r="OEQ122" s="80"/>
      <c r="OER122" s="80"/>
      <c r="OES122" s="79"/>
      <c r="OET122" s="80"/>
      <c r="OEU122" s="79"/>
      <c r="OEV122" s="79"/>
      <c r="OEW122" s="79"/>
      <c r="OEX122" s="25"/>
      <c r="OEY122" s="26"/>
      <c r="OEZ122" s="26"/>
      <c r="OFA122" s="26"/>
      <c r="OFB122" s="26"/>
      <c r="OFC122" s="26"/>
      <c r="OFD122" s="26"/>
      <c r="OFE122" s="26"/>
      <c r="OFF122" s="81"/>
      <c r="OFG122" s="80"/>
      <c r="OFH122" s="80"/>
      <c r="OFI122" s="79"/>
      <c r="OFJ122" s="80"/>
      <c r="OFK122" s="79"/>
      <c r="OFL122" s="79"/>
      <c r="OFM122" s="79"/>
      <c r="OFN122" s="25"/>
      <c r="OFO122" s="26"/>
      <c r="OFP122" s="26"/>
      <c r="OFQ122" s="26"/>
      <c r="OFR122" s="26"/>
      <c r="OFS122" s="26"/>
      <c r="OFT122" s="26"/>
      <c r="OFU122" s="26"/>
      <c r="OFV122" s="81"/>
      <c r="OFW122" s="80"/>
      <c r="OFX122" s="80"/>
      <c r="OFY122" s="79"/>
      <c r="OFZ122" s="80"/>
      <c r="OGA122" s="79"/>
      <c r="OGB122" s="79"/>
      <c r="OGC122" s="79"/>
      <c r="OGD122" s="25"/>
      <c r="OGE122" s="26"/>
      <c r="OGF122" s="26"/>
      <c r="OGG122" s="26"/>
      <c r="OGH122" s="26"/>
      <c r="OGI122" s="26"/>
      <c r="OGJ122" s="26"/>
      <c r="OGK122" s="26"/>
      <c r="OGL122" s="81"/>
      <c r="OGM122" s="80"/>
      <c r="OGN122" s="80"/>
      <c r="OGO122" s="79"/>
      <c r="OGP122" s="80"/>
      <c r="OGQ122" s="79"/>
      <c r="OGR122" s="79"/>
      <c r="OGS122" s="79"/>
      <c r="OGT122" s="25"/>
      <c r="OGU122" s="26"/>
      <c r="OGV122" s="26"/>
      <c r="OGW122" s="26"/>
      <c r="OGX122" s="26"/>
      <c r="OGY122" s="26"/>
      <c r="OGZ122" s="26"/>
      <c r="OHA122" s="26"/>
      <c r="OHB122" s="81"/>
      <c r="OHC122" s="80"/>
      <c r="OHD122" s="80"/>
      <c r="OHE122" s="79"/>
      <c r="OHF122" s="80"/>
      <c r="OHG122" s="79"/>
      <c r="OHH122" s="79"/>
      <c r="OHI122" s="79"/>
      <c r="OHJ122" s="25"/>
      <c r="OHK122" s="26"/>
      <c r="OHL122" s="26"/>
      <c r="OHM122" s="26"/>
      <c r="OHN122" s="26"/>
      <c r="OHO122" s="26"/>
      <c r="OHP122" s="26"/>
      <c r="OHQ122" s="26"/>
      <c r="OHR122" s="81"/>
      <c r="OHS122" s="80"/>
      <c r="OHT122" s="80"/>
      <c r="OHU122" s="79"/>
      <c r="OHV122" s="80"/>
      <c r="OHW122" s="79"/>
      <c r="OHX122" s="79"/>
      <c r="OHY122" s="79"/>
      <c r="OHZ122" s="25"/>
      <c r="OIA122" s="26"/>
      <c r="OIB122" s="26"/>
      <c r="OIC122" s="26"/>
      <c r="OID122" s="26"/>
      <c r="OIE122" s="26"/>
      <c r="OIF122" s="26"/>
      <c r="OIG122" s="26"/>
      <c r="OIH122" s="81"/>
      <c r="OII122" s="80"/>
      <c r="OIJ122" s="80"/>
      <c r="OIK122" s="79"/>
      <c r="OIL122" s="80"/>
      <c r="OIM122" s="79"/>
      <c r="OIN122" s="79"/>
      <c r="OIO122" s="79"/>
      <c r="OIP122" s="25"/>
      <c r="OIQ122" s="26"/>
      <c r="OIR122" s="26"/>
      <c r="OIS122" s="26"/>
      <c r="OIT122" s="26"/>
      <c r="OIU122" s="26"/>
      <c r="OIV122" s="26"/>
      <c r="OIW122" s="26"/>
      <c r="OIX122" s="81"/>
      <c r="OIY122" s="80"/>
      <c r="OIZ122" s="80"/>
      <c r="OJA122" s="79"/>
      <c r="OJB122" s="80"/>
      <c r="OJC122" s="79"/>
      <c r="OJD122" s="79"/>
      <c r="OJE122" s="79"/>
      <c r="OJF122" s="25"/>
      <c r="OJG122" s="26"/>
      <c r="OJH122" s="26"/>
      <c r="OJI122" s="26"/>
      <c r="OJJ122" s="26"/>
      <c r="OJK122" s="26"/>
      <c r="OJL122" s="26"/>
      <c r="OJM122" s="26"/>
      <c r="OJN122" s="81"/>
      <c r="OJO122" s="80"/>
      <c r="OJP122" s="80"/>
      <c r="OJQ122" s="79"/>
      <c r="OJR122" s="80"/>
      <c r="OJS122" s="79"/>
      <c r="OJT122" s="79"/>
      <c r="OJU122" s="79"/>
      <c r="OJV122" s="25"/>
      <c r="OJW122" s="26"/>
      <c r="OJX122" s="26"/>
      <c r="OJY122" s="26"/>
      <c r="OJZ122" s="26"/>
      <c r="OKA122" s="26"/>
      <c r="OKB122" s="26"/>
      <c r="OKC122" s="26"/>
      <c r="OKD122" s="81"/>
      <c r="OKE122" s="80"/>
      <c r="OKF122" s="80"/>
      <c r="OKG122" s="79"/>
      <c r="OKH122" s="80"/>
      <c r="OKI122" s="79"/>
      <c r="OKJ122" s="79"/>
      <c r="OKK122" s="79"/>
      <c r="OKL122" s="25"/>
      <c r="OKM122" s="26"/>
      <c r="OKN122" s="26"/>
      <c r="OKO122" s="26"/>
      <c r="OKP122" s="26"/>
      <c r="OKQ122" s="26"/>
      <c r="OKR122" s="26"/>
      <c r="OKS122" s="26"/>
      <c r="OKT122" s="81"/>
      <c r="OKU122" s="80"/>
      <c r="OKV122" s="80"/>
      <c r="OKW122" s="79"/>
      <c r="OKX122" s="80"/>
      <c r="OKY122" s="79"/>
      <c r="OKZ122" s="79"/>
      <c r="OLA122" s="79"/>
      <c r="OLB122" s="25"/>
      <c r="OLC122" s="26"/>
      <c r="OLD122" s="26"/>
      <c r="OLE122" s="26"/>
      <c r="OLF122" s="26"/>
      <c r="OLG122" s="26"/>
      <c r="OLH122" s="26"/>
      <c r="OLI122" s="26"/>
      <c r="OLJ122" s="81"/>
      <c r="OLK122" s="80"/>
      <c r="OLL122" s="80"/>
      <c r="OLM122" s="79"/>
      <c r="OLN122" s="80"/>
      <c r="OLO122" s="79"/>
      <c r="OLP122" s="79"/>
      <c r="OLQ122" s="79"/>
      <c r="OLR122" s="25"/>
      <c r="OLS122" s="26"/>
      <c r="OLT122" s="26"/>
      <c r="OLU122" s="26"/>
      <c r="OLV122" s="26"/>
      <c r="OLW122" s="26"/>
      <c r="OLX122" s="26"/>
      <c r="OLY122" s="26"/>
      <c r="OLZ122" s="81"/>
      <c r="OMA122" s="80"/>
      <c r="OMB122" s="80"/>
      <c r="OMC122" s="79"/>
      <c r="OMD122" s="80"/>
      <c r="OME122" s="79"/>
      <c r="OMF122" s="79"/>
      <c r="OMG122" s="79"/>
      <c r="OMH122" s="25"/>
      <c r="OMI122" s="26"/>
      <c r="OMJ122" s="26"/>
      <c r="OMK122" s="26"/>
      <c r="OML122" s="26"/>
      <c r="OMM122" s="26"/>
      <c r="OMN122" s="26"/>
      <c r="OMO122" s="26"/>
      <c r="OMP122" s="81"/>
      <c r="OMQ122" s="80"/>
      <c r="OMR122" s="80"/>
      <c r="OMS122" s="79"/>
      <c r="OMT122" s="80"/>
      <c r="OMU122" s="79"/>
      <c r="OMV122" s="79"/>
      <c r="OMW122" s="79"/>
      <c r="OMX122" s="25"/>
      <c r="OMY122" s="26"/>
      <c r="OMZ122" s="26"/>
      <c r="ONA122" s="26"/>
      <c r="ONB122" s="26"/>
      <c r="ONC122" s="26"/>
      <c r="OND122" s="26"/>
      <c r="ONE122" s="26"/>
      <c r="ONF122" s="81"/>
      <c r="ONG122" s="80"/>
      <c r="ONH122" s="80"/>
      <c r="ONI122" s="79"/>
      <c r="ONJ122" s="80"/>
      <c r="ONK122" s="79"/>
      <c r="ONL122" s="79"/>
      <c r="ONM122" s="79"/>
      <c r="ONN122" s="25"/>
      <c r="ONO122" s="26"/>
      <c r="ONP122" s="26"/>
      <c r="ONQ122" s="26"/>
      <c r="ONR122" s="26"/>
      <c r="ONS122" s="26"/>
      <c r="ONT122" s="26"/>
      <c r="ONU122" s="26"/>
      <c r="ONV122" s="81"/>
      <c r="ONW122" s="80"/>
      <c r="ONX122" s="80"/>
      <c r="ONY122" s="79"/>
      <c r="ONZ122" s="80"/>
      <c r="OOA122" s="79"/>
      <c r="OOB122" s="79"/>
      <c r="OOC122" s="79"/>
      <c r="OOD122" s="25"/>
      <c r="OOE122" s="26"/>
      <c r="OOF122" s="26"/>
      <c r="OOG122" s="26"/>
      <c r="OOH122" s="26"/>
      <c r="OOI122" s="26"/>
      <c r="OOJ122" s="26"/>
      <c r="OOK122" s="26"/>
      <c r="OOL122" s="81"/>
      <c r="OOM122" s="80"/>
      <c r="OON122" s="80"/>
      <c r="OOO122" s="79"/>
      <c r="OOP122" s="80"/>
      <c r="OOQ122" s="79"/>
      <c r="OOR122" s="79"/>
      <c r="OOS122" s="79"/>
      <c r="OOT122" s="25"/>
      <c r="OOU122" s="26"/>
      <c r="OOV122" s="26"/>
      <c r="OOW122" s="26"/>
      <c r="OOX122" s="26"/>
      <c r="OOY122" s="26"/>
      <c r="OOZ122" s="26"/>
      <c r="OPA122" s="26"/>
      <c r="OPB122" s="81"/>
      <c r="OPC122" s="80"/>
      <c r="OPD122" s="80"/>
      <c r="OPE122" s="79"/>
      <c r="OPF122" s="80"/>
      <c r="OPG122" s="79"/>
      <c r="OPH122" s="79"/>
      <c r="OPI122" s="79"/>
      <c r="OPJ122" s="25"/>
      <c r="OPK122" s="26"/>
      <c r="OPL122" s="26"/>
      <c r="OPM122" s="26"/>
      <c r="OPN122" s="26"/>
      <c r="OPO122" s="26"/>
      <c r="OPP122" s="26"/>
      <c r="OPQ122" s="26"/>
      <c r="OPR122" s="81"/>
      <c r="OPS122" s="80"/>
      <c r="OPT122" s="80"/>
      <c r="OPU122" s="79"/>
      <c r="OPV122" s="80"/>
      <c r="OPW122" s="79"/>
      <c r="OPX122" s="79"/>
      <c r="OPY122" s="79"/>
      <c r="OPZ122" s="25"/>
      <c r="OQA122" s="26"/>
      <c r="OQB122" s="26"/>
      <c r="OQC122" s="26"/>
      <c r="OQD122" s="26"/>
      <c r="OQE122" s="26"/>
      <c r="OQF122" s="26"/>
      <c r="OQG122" s="26"/>
      <c r="OQH122" s="81"/>
      <c r="OQI122" s="80"/>
      <c r="OQJ122" s="80"/>
      <c r="OQK122" s="79"/>
      <c r="OQL122" s="80"/>
      <c r="OQM122" s="79"/>
      <c r="OQN122" s="79"/>
      <c r="OQO122" s="79"/>
      <c r="OQP122" s="25"/>
      <c r="OQQ122" s="26"/>
      <c r="OQR122" s="26"/>
      <c r="OQS122" s="26"/>
      <c r="OQT122" s="26"/>
      <c r="OQU122" s="26"/>
      <c r="OQV122" s="26"/>
      <c r="OQW122" s="26"/>
      <c r="OQX122" s="81"/>
      <c r="OQY122" s="80"/>
      <c r="OQZ122" s="80"/>
      <c r="ORA122" s="79"/>
      <c r="ORB122" s="80"/>
      <c r="ORC122" s="79"/>
      <c r="ORD122" s="79"/>
      <c r="ORE122" s="79"/>
      <c r="ORF122" s="25"/>
      <c r="ORG122" s="26"/>
      <c r="ORH122" s="26"/>
      <c r="ORI122" s="26"/>
      <c r="ORJ122" s="26"/>
      <c r="ORK122" s="26"/>
      <c r="ORL122" s="26"/>
      <c r="ORM122" s="26"/>
      <c r="ORN122" s="81"/>
      <c r="ORO122" s="80"/>
      <c r="ORP122" s="80"/>
      <c r="ORQ122" s="79"/>
      <c r="ORR122" s="80"/>
      <c r="ORS122" s="79"/>
      <c r="ORT122" s="79"/>
      <c r="ORU122" s="79"/>
      <c r="ORV122" s="25"/>
      <c r="ORW122" s="26"/>
      <c r="ORX122" s="26"/>
      <c r="ORY122" s="26"/>
      <c r="ORZ122" s="26"/>
      <c r="OSA122" s="26"/>
      <c r="OSB122" s="26"/>
      <c r="OSC122" s="26"/>
      <c r="OSD122" s="81"/>
      <c r="OSE122" s="80"/>
      <c r="OSF122" s="80"/>
      <c r="OSG122" s="79"/>
      <c r="OSH122" s="80"/>
      <c r="OSI122" s="79"/>
      <c r="OSJ122" s="79"/>
      <c r="OSK122" s="79"/>
      <c r="OSL122" s="25"/>
      <c r="OSM122" s="26"/>
      <c r="OSN122" s="26"/>
      <c r="OSO122" s="26"/>
      <c r="OSP122" s="26"/>
      <c r="OSQ122" s="26"/>
      <c r="OSR122" s="26"/>
      <c r="OSS122" s="26"/>
      <c r="OST122" s="81"/>
      <c r="OSU122" s="80"/>
      <c r="OSV122" s="80"/>
      <c r="OSW122" s="79"/>
      <c r="OSX122" s="80"/>
      <c r="OSY122" s="79"/>
      <c r="OSZ122" s="79"/>
      <c r="OTA122" s="79"/>
      <c r="OTB122" s="25"/>
      <c r="OTC122" s="26"/>
      <c r="OTD122" s="26"/>
      <c r="OTE122" s="26"/>
      <c r="OTF122" s="26"/>
      <c r="OTG122" s="26"/>
      <c r="OTH122" s="26"/>
      <c r="OTI122" s="26"/>
      <c r="OTJ122" s="81"/>
      <c r="OTK122" s="80"/>
      <c r="OTL122" s="80"/>
      <c r="OTM122" s="79"/>
      <c r="OTN122" s="80"/>
      <c r="OTO122" s="79"/>
      <c r="OTP122" s="79"/>
      <c r="OTQ122" s="79"/>
      <c r="OTR122" s="25"/>
      <c r="OTS122" s="26"/>
      <c r="OTT122" s="26"/>
      <c r="OTU122" s="26"/>
      <c r="OTV122" s="26"/>
      <c r="OTW122" s="26"/>
      <c r="OTX122" s="26"/>
      <c r="OTY122" s="26"/>
      <c r="OTZ122" s="81"/>
      <c r="OUA122" s="80"/>
      <c r="OUB122" s="80"/>
      <c r="OUC122" s="79"/>
      <c r="OUD122" s="80"/>
      <c r="OUE122" s="79"/>
      <c r="OUF122" s="79"/>
      <c r="OUG122" s="79"/>
      <c r="OUH122" s="25"/>
      <c r="OUI122" s="26"/>
      <c r="OUJ122" s="26"/>
      <c r="OUK122" s="26"/>
      <c r="OUL122" s="26"/>
      <c r="OUM122" s="26"/>
      <c r="OUN122" s="26"/>
      <c r="OUO122" s="26"/>
      <c r="OUP122" s="81"/>
      <c r="OUQ122" s="80"/>
      <c r="OUR122" s="80"/>
      <c r="OUS122" s="79"/>
      <c r="OUT122" s="80"/>
      <c r="OUU122" s="79"/>
      <c r="OUV122" s="79"/>
      <c r="OUW122" s="79"/>
      <c r="OUX122" s="25"/>
      <c r="OUY122" s="26"/>
      <c r="OUZ122" s="26"/>
      <c r="OVA122" s="26"/>
      <c r="OVB122" s="26"/>
      <c r="OVC122" s="26"/>
      <c r="OVD122" s="26"/>
      <c r="OVE122" s="26"/>
      <c r="OVF122" s="81"/>
      <c r="OVG122" s="80"/>
      <c r="OVH122" s="80"/>
      <c r="OVI122" s="79"/>
      <c r="OVJ122" s="80"/>
      <c r="OVK122" s="79"/>
      <c r="OVL122" s="79"/>
      <c r="OVM122" s="79"/>
      <c r="OVN122" s="25"/>
      <c r="OVO122" s="26"/>
      <c r="OVP122" s="26"/>
      <c r="OVQ122" s="26"/>
      <c r="OVR122" s="26"/>
      <c r="OVS122" s="26"/>
      <c r="OVT122" s="26"/>
      <c r="OVU122" s="26"/>
      <c r="OVV122" s="81"/>
      <c r="OVW122" s="80"/>
      <c r="OVX122" s="80"/>
      <c r="OVY122" s="79"/>
      <c r="OVZ122" s="80"/>
      <c r="OWA122" s="79"/>
      <c r="OWB122" s="79"/>
      <c r="OWC122" s="79"/>
      <c r="OWD122" s="25"/>
      <c r="OWE122" s="26"/>
      <c r="OWF122" s="26"/>
      <c r="OWG122" s="26"/>
      <c r="OWH122" s="26"/>
      <c r="OWI122" s="26"/>
      <c r="OWJ122" s="26"/>
      <c r="OWK122" s="26"/>
      <c r="OWL122" s="81"/>
      <c r="OWM122" s="80"/>
      <c r="OWN122" s="80"/>
      <c r="OWO122" s="79"/>
      <c r="OWP122" s="80"/>
      <c r="OWQ122" s="79"/>
      <c r="OWR122" s="79"/>
      <c r="OWS122" s="79"/>
      <c r="OWT122" s="25"/>
      <c r="OWU122" s="26"/>
      <c r="OWV122" s="26"/>
      <c r="OWW122" s="26"/>
      <c r="OWX122" s="26"/>
      <c r="OWY122" s="26"/>
      <c r="OWZ122" s="26"/>
      <c r="OXA122" s="26"/>
      <c r="OXB122" s="81"/>
      <c r="OXC122" s="80"/>
      <c r="OXD122" s="80"/>
      <c r="OXE122" s="79"/>
      <c r="OXF122" s="80"/>
      <c r="OXG122" s="79"/>
      <c r="OXH122" s="79"/>
      <c r="OXI122" s="79"/>
      <c r="OXJ122" s="25"/>
      <c r="OXK122" s="26"/>
      <c r="OXL122" s="26"/>
      <c r="OXM122" s="26"/>
      <c r="OXN122" s="26"/>
      <c r="OXO122" s="26"/>
      <c r="OXP122" s="26"/>
      <c r="OXQ122" s="26"/>
      <c r="OXR122" s="81"/>
      <c r="OXS122" s="80"/>
      <c r="OXT122" s="80"/>
      <c r="OXU122" s="79"/>
      <c r="OXV122" s="80"/>
      <c r="OXW122" s="79"/>
      <c r="OXX122" s="79"/>
      <c r="OXY122" s="79"/>
      <c r="OXZ122" s="25"/>
      <c r="OYA122" s="26"/>
      <c r="OYB122" s="26"/>
      <c r="OYC122" s="26"/>
      <c r="OYD122" s="26"/>
      <c r="OYE122" s="26"/>
      <c r="OYF122" s="26"/>
      <c r="OYG122" s="26"/>
      <c r="OYH122" s="81"/>
      <c r="OYI122" s="80"/>
      <c r="OYJ122" s="80"/>
      <c r="OYK122" s="79"/>
      <c r="OYL122" s="80"/>
      <c r="OYM122" s="79"/>
      <c r="OYN122" s="79"/>
      <c r="OYO122" s="79"/>
      <c r="OYP122" s="25"/>
      <c r="OYQ122" s="26"/>
      <c r="OYR122" s="26"/>
      <c r="OYS122" s="26"/>
      <c r="OYT122" s="26"/>
      <c r="OYU122" s="26"/>
      <c r="OYV122" s="26"/>
      <c r="OYW122" s="26"/>
      <c r="OYX122" s="81"/>
      <c r="OYY122" s="80"/>
      <c r="OYZ122" s="80"/>
      <c r="OZA122" s="79"/>
      <c r="OZB122" s="80"/>
      <c r="OZC122" s="79"/>
      <c r="OZD122" s="79"/>
      <c r="OZE122" s="79"/>
      <c r="OZF122" s="25"/>
      <c r="OZG122" s="26"/>
      <c r="OZH122" s="26"/>
      <c r="OZI122" s="26"/>
      <c r="OZJ122" s="26"/>
      <c r="OZK122" s="26"/>
      <c r="OZL122" s="26"/>
      <c r="OZM122" s="26"/>
      <c r="OZN122" s="81"/>
      <c r="OZO122" s="80"/>
      <c r="OZP122" s="80"/>
      <c r="OZQ122" s="79"/>
      <c r="OZR122" s="80"/>
      <c r="OZS122" s="79"/>
      <c r="OZT122" s="79"/>
      <c r="OZU122" s="79"/>
      <c r="OZV122" s="25"/>
      <c r="OZW122" s="26"/>
      <c r="OZX122" s="26"/>
      <c r="OZY122" s="26"/>
      <c r="OZZ122" s="26"/>
      <c r="PAA122" s="26"/>
      <c r="PAB122" s="26"/>
      <c r="PAC122" s="26"/>
      <c r="PAD122" s="81"/>
      <c r="PAE122" s="80"/>
      <c r="PAF122" s="80"/>
      <c r="PAG122" s="79"/>
      <c r="PAH122" s="80"/>
      <c r="PAI122" s="79"/>
      <c r="PAJ122" s="79"/>
      <c r="PAK122" s="79"/>
      <c r="PAL122" s="25"/>
      <c r="PAM122" s="26"/>
      <c r="PAN122" s="26"/>
      <c r="PAO122" s="26"/>
      <c r="PAP122" s="26"/>
      <c r="PAQ122" s="26"/>
      <c r="PAR122" s="26"/>
      <c r="PAS122" s="26"/>
      <c r="PAT122" s="81"/>
      <c r="PAU122" s="80"/>
      <c r="PAV122" s="80"/>
      <c r="PAW122" s="79"/>
      <c r="PAX122" s="80"/>
      <c r="PAY122" s="79"/>
      <c r="PAZ122" s="79"/>
      <c r="PBA122" s="79"/>
      <c r="PBB122" s="25"/>
      <c r="PBC122" s="26"/>
      <c r="PBD122" s="26"/>
      <c r="PBE122" s="26"/>
      <c r="PBF122" s="26"/>
      <c r="PBG122" s="26"/>
      <c r="PBH122" s="26"/>
      <c r="PBI122" s="26"/>
      <c r="PBJ122" s="81"/>
      <c r="PBK122" s="80"/>
      <c r="PBL122" s="80"/>
      <c r="PBM122" s="79"/>
      <c r="PBN122" s="80"/>
      <c r="PBO122" s="79"/>
      <c r="PBP122" s="79"/>
      <c r="PBQ122" s="79"/>
      <c r="PBR122" s="25"/>
      <c r="PBS122" s="26"/>
      <c r="PBT122" s="26"/>
      <c r="PBU122" s="26"/>
      <c r="PBV122" s="26"/>
      <c r="PBW122" s="26"/>
      <c r="PBX122" s="26"/>
      <c r="PBY122" s="26"/>
      <c r="PBZ122" s="81"/>
      <c r="PCA122" s="80"/>
      <c r="PCB122" s="80"/>
      <c r="PCC122" s="79"/>
      <c r="PCD122" s="80"/>
      <c r="PCE122" s="79"/>
      <c r="PCF122" s="79"/>
      <c r="PCG122" s="79"/>
      <c r="PCH122" s="25"/>
      <c r="PCI122" s="26"/>
      <c r="PCJ122" s="26"/>
      <c r="PCK122" s="26"/>
      <c r="PCL122" s="26"/>
      <c r="PCM122" s="26"/>
      <c r="PCN122" s="26"/>
      <c r="PCO122" s="26"/>
      <c r="PCP122" s="81"/>
      <c r="PCQ122" s="80"/>
      <c r="PCR122" s="80"/>
      <c r="PCS122" s="79"/>
      <c r="PCT122" s="80"/>
      <c r="PCU122" s="79"/>
      <c r="PCV122" s="79"/>
      <c r="PCW122" s="79"/>
      <c r="PCX122" s="25"/>
      <c r="PCY122" s="26"/>
      <c r="PCZ122" s="26"/>
      <c r="PDA122" s="26"/>
      <c r="PDB122" s="26"/>
      <c r="PDC122" s="26"/>
      <c r="PDD122" s="26"/>
      <c r="PDE122" s="26"/>
      <c r="PDF122" s="81"/>
      <c r="PDG122" s="80"/>
      <c r="PDH122" s="80"/>
      <c r="PDI122" s="79"/>
      <c r="PDJ122" s="80"/>
      <c r="PDK122" s="79"/>
      <c r="PDL122" s="79"/>
      <c r="PDM122" s="79"/>
      <c r="PDN122" s="25"/>
      <c r="PDO122" s="26"/>
      <c r="PDP122" s="26"/>
      <c r="PDQ122" s="26"/>
      <c r="PDR122" s="26"/>
      <c r="PDS122" s="26"/>
      <c r="PDT122" s="26"/>
      <c r="PDU122" s="26"/>
      <c r="PDV122" s="81"/>
      <c r="PDW122" s="80"/>
      <c r="PDX122" s="80"/>
      <c r="PDY122" s="79"/>
      <c r="PDZ122" s="80"/>
      <c r="PEA122" s="79"/>
      <c r="PEB122" s="79"/>
      <c r="PEC122" s="79"/>
      <c r="PED122" s="25"/>
      <c r="PEE122" s="26"/>
      <c r="PEF122" s="26"/>
      <c r="PEG122" s="26"/>
      <c r="PEH122" s="26"/>
      <c r="PEI122" s="26"/>
      <c r="PEJ122" s="26"/>
      <c r="PEK122" s="26"/>
      <c r="PEL122" s="81"/>
      <c r="PEM122" s="80"/>
      <c r="PEN122" s="80"/>
      <c r="PEO122" s="79"/>
      <c r="PEP122" s="80"/>
      <c r="PEQ122" s="79"/>
      <c r="PER122" s="79"/>
      <c r="PES122" s="79"/>
      <c r="PET122" s="25"/>
      <c r="PEU122" s="26"/>
      <c r="PEV122" s="26"/>
      <c r="PEW122" s="26"/>
      <c r="PEX122" s="26"/>
      <c r="PEY122" s="26"/>
      <c r="PEZ122" s="26"/>
      <c r="PFA122" s="26"/>
      <c r="PFB122" s="81"/>
      <c r="PFC122" s="80"/>
      <c r="PFD122" s="80"/>
      <c r="PFE122" s="79"/>
      <c r="PFF122" s="80"/>
      <c r="PFG122" s="79"/>
      <c r="PFH122" s="79"/>
      <c r="PFI122" s="79"/>
      <c r="PFJ122" s="25"/>
      <c r="PFK122" s="26"/>
      <c r="PFL122" s="26"/>
      <c r="PFM122" s="26"/>
      <c r="PFN122" s="26"/>
      <c r="PFO122" s="26"/>
      <c r="PFP122" s="26"/>
      <c r="PFQ122" s="26"/>
      <c r="PFR122" s="81"/>
      <c r="PFS122" s="80"/>
      <c r="PFT122" s="80"/>
      <c r="PFU122" s="79"/>
      <c r="PFV122" s="80"/>
      <c r="PFW122" s="79"/>
      <c r="PFX122" s="79"/>
      <c r="PFY122" s="79"/>
      <c r="PFZ122" s="25"/>
      <c r="PGA122" s="26"/>
      <c r="PGB122" s="26"/>
      <c r="PGC122" s="26"/>
      <c r="PGD122" s="26"/>
      <c r="PGE122" s="26"/>
      <c r="PGF122" s="26"/>
      <c r="PGG122" s="26"/>
      <c r="PGH122" s="81"/>
      <c r="PGI122" s="80"/>
      <c r="PGJ122" s="80"/>
      <c r="PGK122" s="79"/>
      <c r="PGL122" s="80"/>
      <c r="PGM122" s="79"/>
      <c r="PGN122" s="79"/>
      <c r="PGO122" s="79"/>
      <c r="PGP122" s="25"/>
      <c r="PGQ122" s="26"/>
      <c r="PGR122" s="26"/>
      <c r="PGS122" s="26"/>
      <c r="PGT122" s="26"/>
      <c r="PGU122" s="26"/>
      <c r="PGV122" s="26"/>
      <c r="PGW122" s="26"/>
      <c r="PGX122" s="81"/>
      <c r="PGY122" s="80"/>
      <c r="PGZ122" s="80"/>
      <c r="PHA122" s="79"/>
      <c r="PHB122" s="80"/>
      <c r="PHC122" s="79"/>
      <c r="PHD122" s="79"/>
      <c r="PHE122" s="79"/>
      <c r="PHF122" s="25"/>
      <c r="PHG122" s="26"/>
      <c r="PHH122" s="26"/>
      <c r="PHI122" s="26"/>
      <c r="PHJ122" s="26"/>
      <c r="PHK122" s="26"/>
      <c r="PHL122" s="26"/>
      <c r="PHM122" s="26"/>
      <c r="PHN122" s="81"/>
      <c r="PHO122" s="80"/>
      <c r="PHP122" s="80"/>
      <c r="PHQ122" s="79"/>
      <c r="PHR122" s="80"/>
      <c r="PHS122" s="79"/>
      <c r="PHT122" s="79"/>
      <c r="PHU122" s="79"/>
      <c r="PHV122" s="25"/>
      <c r="PHW122" s="26"/>
      <c r="PHX122" s="26"/>
      <c r="PHY122" s="26"/>
      <c r="PHZ122" s="26"/>
      <c r="PIA122" s="26"/>
      <c r="PIB122" s="26"/>
      <c r="PIC122" s="26"/>
      <c r="PID122" s="81"/>
      <c r="PIE122" s="80"/>
      <c r="PIF122" s="80"/>
      <c r="PIG122" s="79"/>
      <c r="PIH122" s="80"/>
      <c r="PII122" s="79"/>
      <c r="PIJ122" s="79"/>
      <c r="PIK122" s="79"/>
      <c r="PIL122" s="25"/>
      <c r="PIM122" s="26"/>
      <c r="PIN122" s="26"/>
      <c r="PIO122" s="26"/>
      <c r="PIP122" s="26"/>
      <c r="PIQ122" s="26"/>
      <c r="PIR122" s="26"/>
      <c r="PIS122" s="26"/>
      <c r="PIT122" s="81"/>
      <c r="PIU122" s="80"/>
      <c r="PIV122" s="80"/>
      <c r="PIW122" s="79"/>
      <c r="PIX122" s="80"/>
      <c r="PIY122" s="79"/>
      <c r="PIZ122" s="79"/>
      <c r="PJA122" s="79"/>
      <c r="PJB122" s="25"/>
      <c r="PJC122" s="26"/>
      <c r="PJD122" s="26"/>
      <c r="PJE122" s="26"/>
      <c r="PJF122" s="26"/>
      <c r="PJG122" s="26"/>
      <c r="PJH122" s="26"/>
      <c r="PJI122" s="26"/>
      <c r="PJJ122" s="81"/>
      <c r="PJK122" s="80"/>
      <c r="PJL122" s="80"/>
      <c r="PJM122" s="79"/>
      <c r="PJN122" s="80"/>
      <c r="PJO122" s="79"/>
      <c r="PJP122" s="79"/>
      <c r="PJQ122" s="79"/>
      <c r="PJR122" s="25"/>
      <c r="PJS122" s="26"/>
      <c r="PJT122" s="26"/>
      <c r="PJU122" s="26"/>
      <c r="PJV122" s="26"/>
      <c r="PJW122" s="26"/>
      <c r="PJX122" s="26"/>
      <c r="PJY122" s="26"/>
      <c r="PJZ122" s="81"/>
      <c r="PKA122" s="80"/>
      <c r="PKB122" s="80"/>
      <c r="PKC122" s="79"/>
      <c r="PKD122" s="80"/>
      <c r="PKE122" s="79"/>
      <c r="PKF122" s="79"/>
      <c r="PKG122" s="79"/>
      <c r="PKH122" s="25"/>
      <c r="PKI122" s="26"/>
      <c r="PKJ122" s="26"/>
      <c r="PKK122" s="26"/>
      <c r="PKL122" s="26"/>
      <c r="PKM122" s="26"/>
      <c r="PKN122" s="26"/>
      <c r="PKO122" s="26"/>
      <c r="PKP122" s="81"/>
      <c r="PKQ122" s="80"/>
      <c r="PKR122" s="80"/>
      <c r="PKS122" s="79"/>
      <c r="PKT122" s="80"/>
      <c r="PKU122" s="79"/>
      <c r="PKV122" s="79"/>
      <c r="PKW122" s="79"/>
      <c r="PKX122" s="25"/>
      <c r="PKY122" s="26"/>
      <c r="PKZ122" s="26"/>
      <c r="PLA122" s="26"/>
      <c r="PLB122" s="26"/>
      <c r="PLC122" s="26"/>
      <c r="PLD122" s="26"/>
      <c r="PLE122" s="26"/>
      <c r="PLF122" s="81"/>
      <c r="PLG122" s="80"/>
      <c r="PLH122" s="80"/>
      <c r="PLI122" s="79"/>
      <c r="PLJ122" s="80"/>
      <c r="PLK122" s="79"/>
      <c r="PLL122" s="79"/>
      <c r="PLM122" s="79"/>
      <c r="PLN122" s="25"/>
      <c r="PLO122" s="26"/>
      <c r="PLP122" s="26"/>
      <c r="PLQ122" s="26"/>
      <c r="PLR122" s="26"/>
      <c r="PLS122" s="26"/>
      <c r="PLT122" s="26"/>
      <c r="PLU122" s="26"/>
      <c r="PLV122" s="81"/>
      <c r="PLW122" s="80"/>
      <c r="PLX122" s="80"/>
      <c r="PLY122" s="79"/>
      <c r="PLZ122" s="80"/>
      <c r="PMA122" s="79"/>
      <c r="PMB122" s="79"/>
      <c r="PMC122" s="79"/>
      <c r="PMD122" s="25"/>
      <c r="PME122" s="26"/>
      <c r="PMF122" s="26"/>
      <c r="PMG122" s="26"/>
      <c r="PMH122" s="26"/>
      <c r="PMI122" s="26"/>
      <c r="PMJ122" s="26"/>
      <c r="PMK122" s="26"/>
      <c r="PML122" s="81"/>
      <c r="PMM122" s="80"/>
      <c r="PMN122" s="80"/>
      <c r="PMO122" s="79"/>
      <c r="PMP122" s="80"/>
      <c r="PMQ122" s="79"/>
      <c r="PMR122" s="79"/>
      <c r="PMS122" s="79"/>
      <c r="PMT122" s="25"/>
      <c r="PMU122" s="26"/>
      <c r="PMV122" s="26"/>
      <c r="PMW122" s="26"/>
      <c r="PMX122" s="26"/>
      <c r="PMY122" s="26"/>
      <c r="PMZ122" s="26"/>
      <c r="PNA122" s="26"/>
      <c r="PNB122" s="81"/>
      <c r="PNC122" s="80"/>
      <c r="PND122" s="80"/>
      <c r="PNE122" s="79"/>
      <c r="PNF122" s="80"/>
      <c r="PNG122" s="79"/>
      <c r="PNH122" s="79"/>
      <c r="PNI122" s="79"/>
      <c r="PNJ122" s="25"/>
      <c r="PNK122" s="26"/>
      <c r="PNL122" s="26"/>
      <c r="PNM122" s="26"/>
      <c r="PNN122" s="26"/>
      <c r="PNO122" s="26"/>
      <c r="PNP122" s="26"/>
      <c r="PNQ122" s="26"/>
      <c r="PNR122" s="81"/>
      <c r="PNS122" s="80"/>
      <c r="PNT122" s="80"/>
      <c r="PNU122" s="79"/>
      <c r="PNV122" s="80"/>
      <c r="PNW122" s="79"/>
      <c r="PNX122" s="79"/>
      <c r="PNY122" s="79"/>
      <c r="PNZ122" s="25"/>
      <c r="POA122" s="26"/>
      <c r="POB122" s="26"/>
      <c r="POC122" s="26"/>
      <c r="POD122" s="26"/>
      <c r="POE122" s="26"/>
      <c r="POF122" s="26"/>
      <c r="POG122" s="26"/>
      <c r="POH122" s="81"/>
      <c r="POI122" s="80"/>
      <c r="POJ122" s="80"/>
      <c r="POK122" s="79"/>
      <c r="POL122" s="80"/>
      <c r="POM122" s="79"/>
      <c r="PON122" s="79"/>
      <c r="POO122" s="79"/>
      <c r="POP122" s="25"/>
      <c r="POQ122" s="26"/>
      <c r="POR122" s="26"/>
      <c r="POS122" s="26"/>
      <c r="POT122" s="26"/>
      <c r="POU122" s="26"/>
      <c r="POV122" s="26"/>
      <c r="POW122" s="26"/>
      <c r="POX122" s="81"/>
      <c r="POY122" s="80"/>
      <c r="POZ122" s="80"/>
      <c r="PPA122" s="79"/>
      <c r="PPB122" s="80"/>
      <c r="PPC122" s="79"/>
      <c r="PPD122" s="79"/>
      <c r="PPE122" s="79"/>
      <c r="PPF122" s="25"/>
      <c r="PPG122" s="26"/>
      <c r="PPH122" s="26"/>
      <c r="PPI122" s="26"/>
      <c r="PPJ122" s="26"/>
      <c r="PPK122" s="26"/>
      <c r="PPL122" s="26"/>
      <c r="PPM122" s="26"/>
      <c r="PPN122" s="81"/>
      <c r="PPO122" s="80"/>
      <c r="PPP122" s="80"/>
      <c r="PPQ122" s="79"/>
      <c r="PPR122" s="80"/>
      <c r="PPS122" s="79"/>
      <c r="PPT122" s="79"/>
      <c r="PPU122" s="79"/>
      <c r="PPV122" s="25"/>
      <c r="PPW122" s="26"/>
      <c r="PPX122" s="26"/>
      <c r="PPY122" s="26"/>
      <c r="PPZ122" s="26"/>
      <c r="PQA122" s="26"/>
      <c r="PQB122" s="26"/>
      <c r="PQC122" s="26"/>
      <c r="PQD122" s="81"/>
      <c r="PQE122" s="80"/>
      <c r="PQF122" s="80"/>
      <c r="PQG122" s="79"/>
      <c r="PQH122" s="80"/>
      <c r="PQI122" s="79"/>
      <c r="PQJ122" s="79"/>
      <c r="PQK122" s="79"/>
      <c r="PQL122" s="25"/>
      <c r="PQM122" s="26"/>
      <c r="PQN122" s="26"/>
      <c r="PQO122" s="26"/>
      <c r="PQP122" s="26"/>
      <c r="PQQ122" s="26"/>
      <c r="PQR122" s="26"/>
      <c r="PQS122" s="26"/>
      <c r="PQT122" s="81"/>
      <c r="PQU122" s="80"/>
      <c r="PQV122" s="80"/>
      <c r="PQW122" s="79"/>
      <c r="PQX122" s="80"/>
      <c r="PQY122" s="79"/>
      <c r="PQZ122" s="79"/>
      <c r="PRA122" s="79"/>
      <c r="PRB122" s="25"/>
      <c r="PRC122" s="26"/>
      <c r="PRD122" s="26"/>
      <c r="PRE122" s="26"/>
      <c r="PRF122" s="26"/>
      <c r="PRG122" s="26"/>
      <c r="PRH122" s="26"/>
      <c r="PRI122" s="26"/>
      <c r="PRJ122" s="81"/>
      <c r="PRK122" s="80"/>
      <c r="PRL122" s="80"/>
      <c r="PRM122" s="79"/>
      <c r="PRN122" s="80"/>
      <c r="PRO122" s="79"/>
      <c r="PRP122" s="79"/>
      <c r="PRQ122" s="79"/>
      <c r="PRR122" s="25"/>
      <c r="PRS122" s="26"/>
      <c r="PRT122" s="26"/>
      <c r="PRU122" s="26"/>
      <c r="PRV122" s="26"/>
      <c r="PRW122" s="26"/>
      <c r="PRX122" s="26"/>
      <c r="PRY122" s="26"/>
      <c r="PRZ122" s="81"/>
      <c r="PSA122" s="80"/>
      <c r="PSB122" s="80"/>
      <c r="PSC122" s="79"/>
      <c r="PSD122" s="80"/>
      <c r="PSE122" s="79"/>
      <c r="PSF122" s="79"/>
      <c r="PSG122" s="79"/>
      <c r="PSH122" s="25"/>
      <c r="PSI122" s="26"/>
      <c r="PSJ122" s="26"/>
      <c r="PSK122" s="26"/>
      <c r="PSL122" s="26"/>
      <c r="PSM122" s="26"/>
      <c r="PSN122" s="26"/>
      <c r="PSO122" s="26"/>
      <c r="PSP122" s="81"/>
      <c r="PSQ122" s="80"/>
      <c r="PSR122" s="80"/>
      <c r="PSS122" s="79"/>
      <c r="PST122" s="80"/>
      <c r="PSU122" s="79"/>
      <c r="PSV122" s="79"/>
      <c r="PSW122" s="79"/>
      <c r="PSX122" s="25"/>
      <c r="PSY122" s="26"/>
      <c r="PSZ122" s="26"/>
      <c r="PTA122" s="26"/>
      <c r="PTB122" s="26"/>
      <c r="PTC122" s="26"/>
      <c r="PTD122" s="26"/>
      <c r="PTE122" s="26"/>
      <c r="PTF122" s="81"/>
      <c r="PTG122" s="80"/>
      <c r="PTH122" s="80"/>
      <c r="PTI122" s="79"/>
      <c r="PTJ122" s="80"/>
      <c r="PTK122" s="79"/>
      <c r="PTL122" s="79"/>
      <c r="PTM122" s="79"/>
      <c r="PTN122" s="25"/>
      <c r="PTO122" s="26"/>
      <c r="PTP122" s="26"/>
      <c r="PTQ122" s="26"/>
      <c r="PTR122" s="26"/>
      <c r="PTS122" s="26"/>
      <c r="PTT122" s="26"/>
      <c r="PTU122" s="26"/>
      <c r="PTV122" s="81"/>
      <c r="PTW122" s="80"/>
      <c r="PTX122" s="80"/>
      <c r="PTY122" s="79"/>
      <c r="PTZ122" s="80"/>
      <c r="PUA122" s="79"/>
      <c r="PUB122" s="79"/>
      <c r="PUC122" s="79"/>
      <c r="PUD122" s="25"/>
      <c r="PUE122" s="26"/>
      <c r="PUF122" s="26"/>
      <c r="PUG122" s="26"/>
      <c r="PUH122" s="26"/>
      <c r="PUI122" s="26"/>
      <c r="PUJ122" s="26"/>
      <c r="PUK122" s="26"/>
      <c r="PUL122" s="81"/>
      <c r="PUM122" s="80"/>
      <c r="PUN122" s="80"/>
      <c r="PUO122" s="79"/>
      <c r="PUP122" s="80"/>
      <c r="PUQ122" s="79"/>
      <c r="PUR122" s="79"/>
      <c r="PUS122" s="79"/>
      <c r="PUT122" s="25"/>
      <c r="PUU122" s="26"/>
      <c r="PUV122" s="26"/>
      <c r="PUW122" s="26"/>
      <c r="PUX122" s="26"/>
      <c r="PUY122" s="26"/>
      <c r="PUZ122" s="26"/>
      <c r="PVA122" s="26"/>
      <c r="PVB122" s="81"/>
      <c r="PVC122" s="80"/>
      <c r="PVD122" s="80"/>
      <c r="PVE122" s="79"/>
      <c r="PVF122" s="80"/>
      <c r="PVG122" s="79"/>
      <c r="PVH122" s="79"/>
      <c r="PVI122" s="79"/>
      <c r="PVJ122" s="25"/>
      <c r="PVK122" s="26"/>
      <c r="PVL122" s="26"/>
      <c r="PVM122" s="26"/>
      <c r="PVN122" s="26"/>
      <c r="PVO122" s="26"/>
      <c r="PVP122" s="26"/>
      <c r="PVQ122" s="26"/>
      <c r="PVR122" s="81"/>
      <c r="PVS122" s="80"/>
      <c r="PVT122" s="80"/>
      <c r="PVU122" s="79"/>
      <c r="PVV122" s="80"/>
      <c r="PVW122" s="79"/>
      <c r="PVX122" s="79"/>
      <c r="PVY122" s="79"/>
      <c r="PVZ122" s="25"/>
      <c r="PWA122" s="26"/>
      <c r="PWB122" s="26"/>
      <c r="PWC122" s="26"/>
      <c r="PWD122" s="26"/>
      <c r="PWE122" s="26"/>
      <c r="PWF122" s="26"/>
      <c r="PWG122" s="26"/>
      <c r="PWH122" s="81"/>
      <c r="PWI122" s="80"/>
      <c r="PWJ122" s="80"/>
      <c r="PWK122" s="79"/>
      <c r="PWL122" s="80"/>
      <c r="PWM122" s="79"/>
      <c r="PWN122" s="79"/>
      <c r="PWO122" s="79"/>
      <c r="PWP122" s="25"/>
      <c r="PWQ122" s="26"/>
      <c r="PWR122" s="26"/>
      <c r="PWS122" s="26"/>
      <c r="PWT122" s="26"/>
      <c r="PWU122" s="26"/>
      <c r="PWV122" s="26"/>
      <c r="PWW122" s="26"/>
      <c r="PWX122" s="81"/>
      <c r="PWY122" s="80"/>
      <c r="PWZ122" s="80"/>
      <c r="PXA122" s="79"/>
      <c r="PXB122" s="80"/>
      <c r="PXC122" s="79"/>
      <c r="PXD122" s="79"/>
      <c r="PXE122" s="79"/>
      <c r="PXF122" s="25"/>
      <c r="PXG122" s="26"/>
      <c r="PXH122" s="26"/>
      <c r="PXI122" s="26"/>
      <c r="PXJ122" s="26"/>
      <c r="PXK122" s="26"/>
      <c r="PXL122" s="26"/>
      <c r="PXM122" s="26"/>
      <c r="PXN122" s="81"/>
      <c r="PXO122" s="80"/>
      <c r="PXP122" s="80"/>
      <c r="PXQ122" s="79"/>
      <c r="PXR122" s="80"/>
      <c r="PXS122" s="79"/>
      <c r="PXT122" s="79"/>
      <c r="PXU122" s="79"/>
      <c r="PXV122" s="25"/>
      <c r="PXW122" s="26"/>
      <c r="PXX122" s="26"/>
      <c r="PXY122" s="26"/>
      <c r="PXZ122" s="26"/>
      <c r="PYA122" s="26"/>
      <c r="PYB122" s="26"/>
      <c r="PYC122" s="26"/>
      <c r="PYD122" s="81"/>
      <c r="PYE122" s="80"/>
      <c r="PYF122" s="80"/>
      <c r="PYG122" s="79"/>
      <c r="PYH122" s="80"/>
      <c r="PYI122" s="79"/>
      <c r="PYJ122" s="79"/>
      <c r="PYK122" s="79"/>
      <c r="PYL122" s="25"/>
      <c r="PYM122" s="26"/>
      <c r="PYN122" s="26"/>
      <c r="PYO122" s="26"/>
      <c r="PYP122" s="26"/>
      <c r="PYQ122" s="26"/>
      <c r="PYR122" s="26"/>
      <c r="PYS122" s="26"/>
      <c r="PYT122" s="81"/>
      <c r="PYU122" s="80"/>
      <c r="PYV122" s="80"/>
      <c r="PYW122" s="79"/>
      <c r="PYX122" s="80"/>
      <c r="PYY122" s="79"/>
      <c r="PYZ122" s="79"/>
      <c r="PZA122" s="79"/>
      <c r="PZB122" s="25"/>
      <c r="PZC122" s="26"/>
      <c r="PZD122" s="26"/>
      <c r="PZE122" s="26"/>
      <c r="PZF122" s="26"/>
      <c r="PZG122" s="26"/>
      <c r="PZH122" s="26"/>
      <c r="PZI122" s="26"/>
      <c r="PZJ122" s="81"/>
      <c r="PZK122" s="80"/>
      <c r="PZL122" s="80"/>
      <c r="PZM122" s="79"/>
      <c r="PZN122" s="80"/>
      <c r="PZO122" s="79"/>
      <c r="PZP122" s="79"/>
      <c r="PZQ122" s="79"/>
      <c r="PZR122" s="25"/>
      <c r="PZS122" s="26"/>
      <c r="PZT122" s="26"/>
      <c r="PZU122" s="26"/>
      <c r="PZV122" s="26"/>
      <c r="PZW122" s="26"/>
      <c r="PZX122" s="26"/>
      <c r="PZY122" s="26"/>
      <c r="PZZ122" s="81"/>
      <c r="QAA122" s="80"/>
      <c r="QAB122" s="80"/>
      <c r="QAC122" s="79"/>
      <c r="QAD122" s="80"/>
      <c r="QAE122" s="79"/>
      <c r="QAF122" s="79"/>
      <c r="QAG122" s="79"/>
      <c r="QAH122" s="25"/>
      <c r="QAI122" s="26"/>
      <c r="QAJ122" s="26"/>
      <c r="QAK122" s="26"/>
      <c r="QAL122" s="26"/>
      <c r="QAM122" s="26"/>
      <c r="QAN122" s="26"/>
      <c r="QAO122" s="26"/>
      <c r="QAP122" s="81"/>
      <c r="QAQ122" s="80"/>
      <c r="QAR122" s="80"/>
      <c r="QAS122" s="79"/>
      <c r="QAT122" s="80"/>
      <c r="QAU122" s="79"/>
      <c r="QAV122" s="79"/>
      <c r="QAW122" s="79"/>
      <c r="QAX122" s="25"/>
      <c r="QAY122" s="26"/>
      <c r="QAZ122" s="26"/>
      <c r="QBA122" s="26"/>
      <c r="QBB122" s="26"/>
      <c r="QBC122" s="26"/>
      <c r="QBD122" s="26"/>
      <c r="QBE122" s="26"/>
      <c r="QBF122" s="81"/>
      <c r="QBG122" s="80"/>
      <c r="QBH122" s="80"/>
      <c r="QBI122" s="79"/>
      <c r="QBJ122" s="80"/>
      <c r="QBK122" s="79"/>
      <c r="QBL122" s="79"/>
      <c r="QBM122" s="79"/>
      <c r="QBN122" s="25"/>
      <c r="QBO122" s="26"/>
      <c r="QBP122" s="26"/>
      <c r="QBQ122" s="26"/>
      <c r="QBR122" s="26"/>
      <c r="QBS122" s="26"/>
      <c r="QBT122" s="26"/>
      <c r="QBU122" s="26"/>
      <c r="QBV122" s="81"/>
      <c r="QBW122" s="80"/>
      <c r="QBX122" s="80"/>
      <c r="QBY122" s="79"/>
      <c r="QBZ122" s="80"/>
      <c r="QCA122" s="79"/>
      <c r="QCB122" s="79"/>
      <c r="QCC122" s="79"/>
      <c r="QCD122" s="25"/>
      <c r="QCE122" s="26"/>
      <c r="QCF122" s="26"/>
      <c r="QCG122" s="26"/>
      <c r="QCH122" s="26"/>
      <c r="QCI122" s="26"/>
      <c r="QCJ122" s="26"/>
      <c r="QCK122" s="26"/>
      <c r="QCL122" s="81"/>
      <c r="QCM122" s="80"/>
      <c r="QCN122" s="80"/>
      <c r="QCO122" s="79"/>
      <c r="QCP122" s="80"/>
      <c r="QCQ122" s="79"/>
      <c r="QCR122" s="79"/>
      <c r="QCS122" s="79"/>
      <c r="QCT122" s="25"/>
      <c r="QCU122" s="26"/>
      <c r="QCV122" s="26"/>
      <c r="QCW122" s="26"/>
      <c r="QCX122" s="26"/>
      <c r="QCY122" s="26"/>
      <c r="QCZ122" s="26"/>
      <c r="QDA122" s="26"/>
      <c r="QDB122" s="81"/>
      <c r="QDC122" s="80"/>
      <c r="QDD122" s="80"/>
      <c r="QDE122" s="79"/>
      <c r="QDF122" s="80"/>
      <c r="QDG122" s="79"/>
      <c r="QDH122" s="79"/>
      <c r="QDI122" s="79"/>
      <c r="QDJ122" s="25"/>
      <c r="QDK122" s="26"/>
      <c r="QDL122" s="26"/>
      <c r="QDM122" s="26"/>
      <c r="QDN122" s="26"/>
      <c r="QDO122" s="26"/>
      <c r="QDP122" s="26"/>
      <c r="QDQ122" s="26"/>
      <c r="QDR122" s="81"/>
      <c r="QDS122" s="80"/>
      <c r="QDT122" s="80"/>
      <c r="QDU122" s="79"/>
      <c r="QDV122" s="80"/>
      <c r="QDW122" s="79"/>
      <c r="QDX122" s="79"/>
      <c r="QDY122" s="79"/>
      <c r="QDZ122" s="25"/>
      <c r="QEA122" s="26"/>
      <c r="QEB122" s="26"/>
      <c r="QEC122" s="26"/>
      <c r="QED122" s="26"/>
      <c r="QEE122" s="26"/>
      <c r="QEF122" s="26"/>
      <c r="QEG122" s="26"/>
      <c r="QEH122" s="81"/>
      <c r="QEI122" s="80"/>
      <c r="QEJ122" s="80"/>
      <c r="QEK122" s="79"/>
      <c r="QEL122" s="80"/>
      <c r="QEM122" s="79"/>
      <c r="QEN122" s="79"/>
      <c r="QEO122" s="79"/>
      <c r="QEP122" s="25"/>
      <c r="QEQ122" s="26"/>
      <c r="QER122" s="26"/>
      <c r="QES122" s="26"/>
      <c r="QET122" s="26"/>
      <c r="QEU122" s="26"/>
      <c r="QEV122" s="26"/>
      <c r="QEW122" s="26"/>
      <c r="QEX122" s="81"/>
      <c r="QEY122" s="80"/>
      <c r="QEZ122" s="80"/>
      <c r="QFA122" s="79"/>
      <c r="QFB122" s="80"/>
      <c r="QFC122" s="79"/>
      <c r="QFD122" s="79"/>
      <c r="QFE122" s="79"/>
      <c r="QFF122" s="25"/>
      <c r="QFG122" s="26"/>
      <c r="QFH122" s="26"/>
      <c r="QFI122" s="26"/>
      <c r="QFJ122" s="26"/>
      <c r="QFK122" s="26"/>
      <c r="QFL122" s="26"/>
      <c r="QFM122" s="26"/>
      <c r="QFN122" s="81"/>
      <c r="QFO122" s="80"/>
      <c r="QFP122" s="80"/>
      <c r="QFQ122" s="79"/>
      <c r="QFR122" s="80"/>
      <c r="QFS122" s="79"/>
      <c r="QFT122" s="79"/>
      <c r="QFU122" s="79"/>
      <c r="QFV122" s="25"/>
      <c r="QFW122" s="26"/>
      <c r="QFX122" s="26"/>
      <c r="QFY122" s="26"/>
      <c r="QFZ122" s="26"/>
      <c r="QGA122" s="26"/>
      <c r="QGB122" s="26"/>
      <c r="QGC122" s="26"/>
      <c r="QGD122" s="81"/>
      <c r="QGE122" s="80"/>
      <c r="QGF122" s="80"/>
      <c r="QGG122" s="79"/>
      <c r="QGH122" s="80"/>
      <c r="QGI122" s="79"/>
      <c r="QGJ122" s="79"/>
      <c r="QGK122" s="79"/>
      <c r="QGL122" s="25"/>
      <c r="QGM122" s="26"/>
      <c r="QGN122" s="26"/>
      <c r="QGO122" s="26"/>
      <c r="QGP122" s="26"/>
      <c r="QGQ122" s="26"/>
      <c r="QGR122" s="26"/>
      <c r="QGS122" s="26"/>
      <c r="QGT122" s="81"/>
      <c r="QGU122" s="80"/>
      <c r="QGV122" s="80"/>
      <c r="QGW122" s="79"/>
      <c r="QGX122" s="80"/>
      <c r="QGY122" s="79"/>
      <c r="QGZ122" s="79"/>
      <c r="QHA122" s="79"/>
      <c r="QHB122" s="25"/>
      <c r="QHC122" s="26"/>
      <c r="QHD122" s="26"/>
      <c r="QHE122" s="26"/>
      <c r="QHF122" s="26"/>
      <c r="QHG122" s="26"/>
      <c r="QHH122" s="26"/>
      <c r="QHI122" s="26"/>
      <c r="QHJ122" s="81"/>
      <c r="QHK122" s="80"/>
      <c r="QHL122" s="80"/>
      <c r="QHM122" s="79"/>
      <c r="QHN122" s="80"/>
      <c r="QHO122" s="79"/>
      <c r="QHP122" s="79"/>
      <c r="QHQ122" s="79"/>
      <c r="QHR122" s="25"/>
      <c r="QHS122" s="26"/>
      <c r="QHT122" s="26"/>
      <c r="QHU122" s="26"/>
      <c r="QHV122" s="26"/>
      <c r="QHW122" s="26"/>
      <c r="QHX122" s="26"/>
      <c r="QHY122" s="26"/>
      <c r="QHZ122" s="81"/>
      <c r="QIA122" s="80"/>
      <c r="QIB122" s="80"/>
      <c r="QIC122" s="79"/>
      <c r="QID122" s="80"/>
      <c r="QIE122" s="79"/>
      <c r="QIF122" s="79"/>
      <c r="QIG122" s="79"/>
      <c r="QIH122" s="25"/>
      <c r="QII122" s="26"/>
      <c r="QIJ122" s="26"/>
      <c r="QIK122" s="26"/>
      <c r="QIL122" s="26"/>
      <c r="QIM122" s="26"/>
      <c r="QIN122" s="26"/>
      <c r="QIO122" s="26"/>
      <c r="QIP122" s="81"/>
      <c r="QIQ122" s="80"/>
      <c r="QIR122" s="80"/>
      <c r="QIS122" s="79"/>
      <c r="QIT122" s="80"/>
      <c r="QIU122" s="79"/>
      <c r="QIV122" s="79"/>
      <c r="QIW122" s="79"/>
      <c r="QIX122" s="25"/>
      <c r="QIY122" s="26"/>
      <c r="QIZ122" s="26"/>
      <c r="QJA122" s="26"/>
      <c r="QJB122" s="26"/>
      <c r="QJC122" s="26"/>
      <c r="QJD122" s="26"/>
      <c r="QJE122" s="26"/>
      <c r="QJF122" s="81"/>
      <c r="QJG122" s="80"/>
      <c r="QJH122" s="80"/>
      <c r="QJI122" s="79"/>
      <c r="QJJ122" s="80"/>
      <c r="QJK122" s="79"/>
      <c r="QJL122" s="79"/>
      <c r="QJM122" s="79"/>
      <c r="QJN122" s="25"/>
      <c r="QJO122" s="26"/>
      <c r="QJP122" s="26"/>
      <c r="QJQ122" s="26"/>
      <c r="QJR122" s="26"/>
      <c r="QJS122" s="26"/>
      <c r="QJT122" s="26"/>
      <c r="QJU122" s="26"/>
      <c r="QJV122" s="81"/>
      <c r="QJW122" s="80"/>
      <c r="QJX122" s="80"/>
      <c r="QJY122" s="79"/>
      <c r="QJZ122" s="80"/>
      <c r="QKA122" s="79"/>
      <c r="QKB122" s="79"/>
      <c r="QKC122" s="79"/>
      <c r="QKD122" s="25"/>
      <c r="QKE122" s="26"/>
      <c r="QKF122" s="26"/>
      <c r="QKG122" s="26"/>
      <c r="QKH122" s="26"/>
      <c r="QKI122" s="26"/>
      <c r="QKJ122" s="26"/>
      <c r="QKK122" s="26"/>
      <c r="QKL122" s="81"/>
      <c r="QKM122" s="80"/>
      <c r="QKN122" s="80"/>
      <c r="QKO122" s="79"/>
      <c r="QKP122" s="80"/>
      <c r="QKQ122" s="79"/>
      <c r="QKR122" s="79"/>
      <c r="QKS122" s="79"/>
      <c r="QKT122" s="25"/>
      <c r="QKU122" s="26"/>
      <c r="QKV122" s="26"/>
      <c r="QKW122" s="26"/>
      <c r="QKX122" s="26"/>
      <c r="QKY122" s="26"/>
      <c r="QKZ122" s="26"/>
      <c r="QLA122" s="26"/>
      <c r="QLB122" s="81"/>
      <c r="QLC122" s="80"/>
      <c r="QLD122" s="80"/>
      <c r="QLE122" s="79"/>
      <c r="QLF122" s="80"/>
      <c r="QLG122" s="79"/>
      <c r="QLH122" s="79"/>
      <c r="QLI122" s="79"/>
      <c r="QLJ122" s="25"/>
      <c r="QLK122" s="26"/>
      <c r="QLL122" s="26"/>
      <c r="QLM122" s="26"/>
      <c r="QLN122" s="26"/>
      <c r="QLO122" s="26"/>
      <c r="QLP122" s="26"/>
      <c r="QLQ122" s="26"/>
      <c r="QLR122" s="81"/>
      <c r="QLS122" s="80"/>
      <c r="QLT122" s="80"/>
      <c r="QLU122" s="79"/>
      <c r="QLV122" s="80"/>
      <c r="QLW122" s="79"/>
      <c r="QLX122" s="79"/>
      <c r="QLY122" s="79"/>
      <c r="QLZ122" s="25"/>
      <c r="QMA122" s="26"/>
      <c r="QMB122" s="26"/>
      <c r="QMC122" s="26"/>
      <c r="QMD122" s="26"/>
      <c r="QME122" s="26"/>
      <c r="QMF122" s="26"/>
      <c r="QMG122" s="26"/>
      <c r="QMH122" s="81"/>
      <c r="QMI122" s="80"/>
      <c r="QMJ122" s="80"/>
      <c r="QMK122" s="79"/>
      <c r="QML122" s="80"/>
      <c r="QMM122" s="79"/>
      <c r="QMN122" s="79"/>
      <c r="QMO122" s="79"/>
      <c r="QMP122" s="25"/>
      <c r="QMQ122" s="26"/>
      <c r="QMR122" s="26"/>
      <c r="QMS122" s="26"/>
      <c r="QMT122" s="26"/>
      <c r="QMU122" s="26"/>
      <c r="QMV122" s="26"/>
      <c r="QMW122" s="26"/>
      <c r="QMX122" s="81"/>
      <c r="QMY122" s="80"/>
      <c r="QMZ122" s="80"/>
      <c r="QNA122" s="79"/>
      <c r="QNB122" s="80"/>
      <c r="QNC122" s="79"/>
      <c r="QND122" s="79"/>
      <c r="QNE122" s="79"/>
      <c r="QNF122" s="25"/>
      <c r="QNG122" s="26"/>
      <c r="QNH122" s="26"/>
      <c r="QNI122" s="26"/>
      <c r="QNJ122" s="26"/>
      <c r="QNK122" s="26"/>
      <c r="QNL122" s="26"/>
      <c r="QNM122" s="26"/>
      <c r="QNN122" s="81"/>
      <c r="QNO122" s="80"/>
      <c r="QNP122" s="80"/>
      <c r="QNQ122" s="79"/>
      <c r="QNR122" s="80"/>
      <c r="QNS122" s="79"/>
      <c r="QNT122" s="79"/>
      <c r="QNU122" s="79"/>
      <c r="QNV122" s="25"/>
      <c r="QNW122" s="26"/>
      <c r="QNX122" s="26"/>
      <c r="QNY122" s="26"/>
      <c r="QNZ122" s="26"/>
      <c r="QOA122" s="26"/>
      <c r="QOB122" s="26"/>
      <c r="QOC122" s="26"/>
      <c r="QOD122" s="81"/>
      <c r="QOE122" s="80"/>
      <c r="QOF122" s="80"/>
      <c r="QOG122" s="79"/>
      <c r="QOH122" s="80"/>
      <c r="QOI122" s="79"/>
      <c r="QOJ122" s="79"/>
      <c r="QOK122" s="79"/>
      <c r="QOL122" s="25"/>
      <c r="QOM122" s="26"/>
      <c r="QON122" s="26"/>
      <c r="QOO122" s="26"/>
      <c r="QOP122" s="26"/>
      <c r="QOQ122" s="26"/>
      <c r="QOR122" s="26"/>
      <c r="QOS122" s="26"/>
      <c r="QOT122" s="81"/>
      <c r="QOU122" s="80"/>
      <c r="QOV122" s="80"/>
      <c r="QOW122" s="79"/>
      <c r="QOX122" s="80"/>
      <c r="QOY122" s="79"/>
      <c r="QOZ122" s="79"/>
      <c r="QPA122" s="79"/>
      <c r="QPB122" s="25"/>
      <c r="QPC122" s="26"/>
      <c r="QPD122" s="26"/>
      <c r="QPE122" s="26"/>
      <c r="QPF122" s="26"/>
      <c r="QPG122" s="26"/>
      <c r="QPH122" s="26"/>
      <c r="QPI122" s="26"/>
      <c r="QPJ122" s="81"/>
      <c r="QPK122" s="80"/>
      <c r="QPL122" s="80"/>
      <c r="QPM122" s="79"/>
      <c r="QPN122" s="80"/>
      <c r="QPO122" s="79"/>
      <c r="QPP122" s="79"/>
      <c r="QPQ122" s="79"/>
      <c r="QPR122" s="25"/>
      <c r="QPS122" s="26"/>
      <c r="QPT122" s="26"/>
      <c r="QPU122" s="26"/>
      <c r="QPV122" s="26"/>
      <c r="QPW122" s="26"/>
      <c r="QPX122" s="26"/>
      <c r="QPY122" s="26"/>
      <c r="QPZ122" s="81"/>
      <c r="QQA122" s="80"/>
      <c r="QQB122" s="80"/>
      <c r="QQC122" s="79"/>
      <c r="QQD122" s="80"/>
      <c r="QQE122" s="79"/>
      <c r="QQF122" s="79"/>
      <c r="QQG122" s="79"/>
      <c r="QQH122" s="25"/>
      <c r="QQI122" s="26"/>
      <c r="QQJ122" s="26"/>
      <c r="QQK122" s="26"/>
      <c r="QQL122" s="26"/>
      <c r="QQM122" s="26"/>
      <c r="QQN122" s="26"/>
      <c r="QQO122" s="26"/>
      <c r="QQP122" s="81"/>
      <c r="QQQ122" s="80"/>
      <c r="QQR122" s="80"/>
      <c r="QQS122" s="79"/>
      <c r="QQT122" s="80"/>
      <c r="QQU122" s="79"/>
      <c r="QQV122" s="79"/>
      <c r="QQW122" s="79"/>
      <c r="QQX122" s="25"/>
      <c r="QQY122" s="26"/>
      <c r="QQZ122" s="26"/>
      <c r="QRA122" s="26"/>
      <c r="QRB122" s="26"/>
      <c r="QRC122" s="26"/>
      <c r="QRD122" s="26"/>
      <c r="QRE122" s="26"/>
      <c r="QRF122" s="81"/>
      <c r="QRG122" s="80"/>
      <c r="QRH122" s="80"/>
      <c r="QRI122" s="79"/>
      <c r="QRJ122" s="80"/>
      <c r="QRK122" s="79"/>
      <c r="QRL122" s="79"/>
      <c r="QRM122" s="79"/>
      <c r="QRN122" s="25"/>
      <c r="QRO122" s="26"/>
      <c r="QRP122" s="26"/>
      <c r="QRQ122" s="26"/>
      <c r="QRR122" s="26"/>
      <c r="QRS122" s="26"/>
      <c r="QRT122" s="26"/>
      <c r="QRU122" s="26"/>
      <c r="QRV122" s="81"/>
      <c r="QRW122" s="80"/>
      <c r="QRX122" s="80"/>
      <c r="QRY122" s="79"/>
      <c r="QRZ122" s="80"/>
      <c r="QSA122" s="79"/>
      <c r="QSB122" s="79"/>
      <c r="QSC122" s="79"/>
      <c r="QSD122" s="25"/>
      <c r="QSE122" s="26"/>
      <c r="QSF122" s="26"/>
      <c r="QSG122" s="26"/>
      <c r="QSH122" s="26"/>
      <c r="QSI122" s="26"/>
      <c r="QSJ122" s="26"/>
      <c r="QSK122" s="26"/>
      <c r="QSL122" s="81"/>
      <c r="QSM122" s="80"/>
      <c r="QSN122" s="80"/>
      <c r="QSO122" s="79"/>
      <c r="QSP122" s="80"/>
      <c r="QSQ122" s="79"/>
      <c r="QSR122" s="79"/>
      <c r="QSS122" s="79"/>
      <c r="QST122" s="25"/>
      <c r="QSU122" s="26"/>
      <c r="QSV122" s="26"/>
      <c r="QSW122" s="26"/>
      <c r="QSX122" s="26"/>
      <c r="QSY122" s="26"/>
      <c r="QSZ122" s="26"/>
      <c r="QTA122" s="26"/>
      <c r="QTB122" s="81"/>
      <c r="QTC122" s="80"/>
      <c r="QTD122" s="80"/>
      <c r="QTE122" s="79"/>
      <c r="QTF122" s="80"/>
      <c r="QTG122" s="79"/>
      <c r="QTH122" s="79"/>
      <c r="QTI122" s="79"/>
      <c r="QTJ122" s="25"/>
      <c r="QTK122" s="26"/>
      <c r="QTL122" s="26"/>
      <c r="QTM122" s="26"/>
      <c r="QTN122" s="26"/>
      <c r="QTO122" s="26"/>
      <c r="QTP122" s="26"/>
      <c r="QTQ122" s="26"/>
      <c r="QTR122" s="81"/>
      <c r="QTS122" s="80"/>
      <c r="QTT122" s="80"/>
      <c r="QTU122" s="79"/>
      <c r="QTV122" s="80"/>
      <c r="QTW122" s="79"/>
      <c r="QTX122" s="79"/>
      <c r="QTY122" s="79"/>
      <c r="QTZ122" s="25"/>
      <c r="QUA122" s="26"/>
      <c r="QUB122" s="26"/>
      <c r="QUC122" s="26"/>
      <c r="QUD122" s="26"/>
      <c r="QUE122" s="26"/>
      <c r="QUF122" s="26"/>
      <c r="QUG122" s="26"/>
      <c r="QUH122" s="81"/>
      <c r="QUI122" s="80"/>
      <c r="QUJ122" s="80"/>
      <c r="QUK122" s="79"/>
      <c r="QUL122" s="80"/>
      <c r="QUM122" s="79"/>
      <c r="QUN122" s="79"/>
      <c r="QUO122" s="79"/>
      <c r="QUP122" s="25"/>
      <c r="QUQ122" s="26"/>
      <c r="QUR122" s="26"/>
      <c r="QUS122" s="26"/>
      <c r="QUT122" s="26"/>
      <c r="QUU122" s="26"/>
      <c r="QUV122" s="26"/>
      <c r="QUW122" s="26"/>
      <c r="QUX122" s="81"/>
      <c r="QUY122" s="80"/>
      <c r="QUZ122" s="80"/>
      <c r="QVA122" s="79"/>
      <c r="QVB122" s="80"/>
      <c r="QVC122" s="79"/>
      <c r="QVD122" s="79"/>
      <c r="QVE122" s="79"/>
      <c r="QVF122" s="25"/>
      <c r="QVG122" s="26"/>
      <c r="QVH122" s="26"/>
      <c r="QVI122" s="26"/>
      <c r="QVJ122" s="26"/>
      <c r="QVK122" s="26"/>
      <c r="QVL122" s="26"/>
      <c r="QVM122" s="26"/>
      <c r="QVN122" s="81"/>
      <c r="QVO122" s="80"/>
      <c r="QVP122" s="80"/>
      <c r="QVQ122" s="79"/>
      <c r="QVR122" s="80"/>
      <c r="QVS122" s="79"/>
      <c r="QVT122" s="79"/>
      <c r="QVU122" s="79"/>
      <c r="QVV122" s="25"/>
      <c r="QVW122" s="26"/>
      <c r="QVX122" s="26"/>
      <c r="QVY122" s="26"/>
      <c r="QVZ122" s="26"/>
      <c r="QWA122" s="26"/>
      <c r="QWB122" s="26"/>
      <c r="QWC122" s="26"/>
      <c r="QWD122" s="81"/>
      <c r="QWE122" s="80"/>
      <c r="QWF122" s="80"/>
      <c r="QWG122" s="79"/>
      <c r="QWH122" s="80"/>
      <c r="QWI122" s="79"/>
      <c r="QWJ122" s="79"/>
      <c r="QWK122" s="79"/>
      <c r="QWL122" s="25"/>
      <c r="QWM122" s="26"/>
      <c r="QWN122" s="26"/>
      <c r="QWO122" s="26"/>
      <c r="QWP122" s="26"/>
      <c r="QWQ122" s="26"/>
      <c r="QWR122" s="26"/>
      <c r="QWS122" s="26"/>
      <c r="QWT122" s="81"/>
      <c r="QWU122" s="80"/>
      <c r="QWV122" s="80"/>
      <c r="QWW122" s="79"/>
      <c r="QWX122" s="80"/>
      <c r="QWY122" s="79"/>
      <c r="QWZ122" s="79"/>
      <c r="QXA122" s="79"/>
      <c r="QXB122" s="25"/>
      <c r="QXC122" s="26"/>
      <c r="QXD122" s="26"/>
      <c r="QXE122" s="26"/>
      <c r="QXF122" s="26"/>
      <c r="QXG122" s="26"/>
      <c r="QXH122" s="26"/>
      <c r="QXI122" s="26"/>
      <c r="QXJ122" s="81"/>
      <c r="QXK122" s="80"/>
      <c r="QXL122" s="80"/>
      <c r="QXM122" s="79"/>
      <c r="QXN122" s="80"/>
      <c r="QXO122" s="79"/>
      <c r="QXP122" s="79"/>
      <c r="QXQ122" s="79"/>
      <c r="QXR122" s="25"/>
      <c r="QXS122" s="26"/>
      <c r="QXT122" s="26"/>
      <c r="QXU122" s="26"/>
      <c r="QXV122" s="26"/>
      <c r="QXW122" s="26"/>
      <c r="QXX122" s="26"/>
      <c r="QXY122" s="26"/>
      <c r="QXZ122" s="81"/>
      <c r="QYA122" s="80"/>
      <c r="QYB122" s="80"/>
      <c r="QYC122" s="79"/>
      <c r="QYD122" s="80"/>
      <c r="QYE122" s="79"/>
      <c r="QYF122" s="79"/>
      <c r="QYG122" s="79"/>
      <c r="QYH122" s="25"/>
      <c r="QYI122" s="26"/>
      <c r="QYJ122" s="26"/>
      <c r="QYK122" s="26"/>
      <c r="QYL122" s="26"/>
      <c r="QYM122" s="26"/>
      <c r="QYN122" s="26"/>
      <c r="QYO122" s="26"/>
      <c r="QYP122" s="81"/>
      <c r="QYQ122" s="80"/>
      <c r="QYR122" s="80"/>
      <c r="QYS122" s="79"/>
      <c r="QYT122" s="80"/>
      <c r="QYU122" s="79"/>
      <c r="QYV122" s="79"/>
      <c r="QYW122" s="79"/>
      <c r="QYX122" s="25"/>
      <c r="QYY122" s="26"/>
      <c r="QYZ122" s="26"/>
      <c r="QZA122" s="26"/>
      <c r="QZB122" s="26"/>
      <c r="QZC122" s="26"/>
      <c r="QZD122" s="26"/>
      <c r="QZE122" s="26"/>
      <c r="QZF122" s="81"/>
      <c r="QZG122" s="80"/>
      <c r="QZH122" s="80"/>
      <c r="QZI122" s="79"/>
      <c r="QZJ122" s="80"/>
      <c r="QZK122" s="79"/>
      <c r="QZL122" s="79"/>
      <c r="QZM122" s="79"/>
      <c r="QZN122" s="25"/>
      <c r="QZO122" s="26"/>
      <c r="QZP122" s="26"/>
      <c r="QZQ122" s="26"/>
      <c r="QZR122" s="26"/>
      <c r="QZS122" s="26"/>
      <c r="QZT122" s="26"/>
      <c r="QZU122" s="26"/>
      <c r="QZV122" s="81"/>
      <c r="QZW122" s="80"/>
      <c r="QZX122" s="80"/>
      <c r="QZY122" s="79"/>
      <c r="QZZ122" s="80"/>
      <c r="RAA122" s="79"/>
      <c r="RAB122" s="79"/>
      <c r="RAC122" s="79"/>
      <c r="RAD122" s="25"/>
      <c r="RAE122" s="26"/>
      <c r="RAF122" s="26"/>
      <c r="RAG122" s="26"/>
      <c r="RAH122" s="26"/>
      <c r="RAI122" s="26"/>
      <c r="RAJ122" s="26"/>
      <c r="RAK122" s="26"/>
      <c r="RAL122" s="81"/>
      <c r="RAM122" s="80"/>
      <c r="RAN122" s="80"/>
      <c r="RAO122" s="79"/>
      <c r="RAP122" s="80"/>
      <c r="RAQ122" s="79"/>
      <c r="RAR122" s="79"/>
      <c r="RAS122" s="79"/>
      <c r="RAT122" s="25"/>
      <c r="RAU122" s="26"/>
      <c r="RAV122" s="26"/>
      <c r="RAW122" s="26"/>
      <c r="RAX122" s="26"/>
      <c r="RAY122" s="26"/>
      <c r="RAZ122" s="26"/>
      <c r="RBA122" s="26"/>
      <c r="RBB122" s="81"/>
      <c r="RBC122" s="80"/>
      <c r="RBD122" s="80"/>
      <c r="RBE122" s="79"/>
      <c r="RBF122" s="80"/>
      <c r="RBG122" s="79"/>
      <c r="RBH122" s="79"/>
      <c r="RBI122" s="79"/>
      <c r="RBJ122" s="25"/>
      <c r="RBK122" s="26"/>
      <c r="RBL122" s="26"/>
      <c r="RBM122" s="26"/>
      <c r="RBN122" s="26"/>
      <c r="RBO122" s="26"/>
      <c r="RBP122" s="26"/>
      <c r="RBQ122" s="26"/>
      <c r="RBR122" s="81"/>
      <c r="RBS122" s="80"/>
      <c r="RBT122" s="80"/>
      <c r="RBU122" s="79"/>
      <c r="RBV122" s="80"/>
      <c r="RBW122" s="79"/>
      <c r="RBX122" s="79"/>
      <c r="RBY122" s="79"/>
      <c r="RBZ122" s="25"/>
      <c r="RCA122" s="26"/>
      <c r="RCB122" s="26"/>
      <c r="RCC122" s="26"/>
      <c r="RCD122" s="26"/>
      <c r="RCE122" s="26"/>
      <c r="RCF122" s="26"/>
      <c r="RCG122" s="26"/>
      <c r="RCH122" s="81"/>
      <c r="RCI122" s="80"/>
      <c r="RCJ122" s="80"/>
      <c r="RCK122" s="79"/>
      <c r="RCL122" s="80"/>
      <c r="RCM122" s="79"/>
      <c r="RCN122" s="79"/>
      <c r="RCO122" s="79"/>
      <c r="RCP122" s="25"/>
      <c r="RCQ122" s="26"/>
      <c r="RCR122" s="26"/>
      <c r="RCS122" s="26"/>
      <c r="RCT122" s="26"/>
      <c r="RCU122" s="26"/>
      <c r="RCV122" s="26"/>
      <c r="RCW122" s="26"/>
      <c r="RCX122" s="81"/>
      <c r="RCY122" s="80"/>
      <c r="RCZ122" s="80"/>
      <c r="RDA122" s="79"/>
      <c r="RDB122" s="80"/>
      <c r="RDC122" s="79"/>
      <c r="RDD122" s="79"/>
      <c r="RDE122" s="79"/>
      <c r="RDF122" s="25"/>
      <c r="RDG122" s="26"/>
      <c r="RDH122" s="26"/>
      <c r="RDI122" s="26"/>
      <c r="RDJ122" s="26"/>
      <c r="RDK122" s="26"/>
      <c r="RDL122" s="26"/>
      <c r="RDM122" s="26"/>
      <c r="RDN122" s="81"/>
      <c r="RDO122" s="80"/>
      <c r="RDP122" s="80"/>
      <c r="RDQ122" s="79"/>
      <c r="RDR122" s="80"/>
      <c r="RDS122" s="79"/>
      <c r="RDT122" s="79"/>
      <c r="RDU122" s="79"/>
      <c r="RDV122" s="25"/>
      <c r="RDW122" s="26"/>
      <c r="RDX122" s="26"/>
      <c r="RDY122" s="26"/>
      <c r="RDZ122" s="26"/>
      <c r="REA122" s="26"/>
      <c r="REB122" s="26"/>
      <c r="REC122" s="26"/>
      <c r="RED122" s="81"/>
      <c r="REE122" s="80"/>
      <c r="REF122" s="80"/>
      <c r="REG122" s="79"/>
      <c r="REH122" s="80"/>
      <c r="REI122" s="79"/>
      <c r="REJ122" s="79"/>
      <c r="REK122" s="79"/>
      <c r="REL122" s="25"/>
      <c r="REM122" s="26"/>
      <c r="REN122" s="26"/>
      <c r="REO122" s="26"/>
      <c r="REP122" s="26"/>
      <c r="REQ122" s="26"/>
      <c r="RER122" s="26"/>
      <c r="RES122" s="26"/>
      <c r="RET122" s="81"/>
      <c r="REU122" s="80"/>
      <c r="REV122" s="80"/>
      <c r="REW122" s="79"/>
      <c r="REX122" s="80"/>
      <c r="REY122" s="79"/>
      <c r="REZ122" s="79"/>
      <c r="RFA122" s="79"/>
      <c r="RFB122" s="25"/>
      <c r="RFC122" s="26"/>
      <c r="RFD122" s="26"/>
      <c r="RFE122" s="26"/>
      <c r="RFF122" s="26"/>
      <c r="RFG122" s="26"/>
      <c r="RFH122" s="26"/>
      <c r="RFI122" s="26"/>
      <c r="RFJ122" s="81"/>
      <c r="RFK122" s="80"/>
      <c r="RFL122" s="80"/>
      <c r="RFM122" s="79"/>
      <c r="RFN122" s="80"/>
      <c r="RFO122" s="79"/>
      <c r="RFP122" s="79"/>
      <c r="RFQ122" s="79"/>
      <c r="RFR122" s="25"/>
      <c r="RFS122" s="26"/>
      <c r="RFT122" s="26"/>
      <c r="RFU122" s="26"/>
      <c r="RFV122" s="26"/>
      <c r="RFW122" s="26"/>
      <c r="RFX122" s="26"/>
      <c r="RFY122" s="26"/>
      <c r="RFZ122" s="81"/>
      <c r="RGA122" s="80"/>
      <c r="RGB122" s="80"/>
      <c r="RGC122" s="79"/>
      <c r="RGD122" s="80"/>
      <c r="RGE122" s="79"/>
      <c r="RGF122" s="79"/>
      <c r="RGG122" s="79"/>
      <c r="RGH122" s="25"/>
      <c r="RGI122" s="26"/>
      <c r="RGJ122" s="26"/>
      <c r="RGK122" s="26"/>
      <c r="RGL122" s="26"/>
      <c r="RGM122" s="26"/>
      <c r="RGN122" s="26"/>
      <c r="RGO122" s="26"/>
      <c r="RGP122" s="81"/>
      <c r="RGQ122" s="80"/>
      <c r="RGR122" s="80"/>
      <c r="RGS122" s="79"/>
      <c r="RGT122" s="80"/>
      <c r="RGU122" s="79"/>
      <c r="RGV122" s="79"/>
      <c r="RGW122" s="79"/>
      <c r="RGX122" s="25"/>
      <c r="RGY122" s="26"/>
      <c r="RGZ122" s="26"/>
      <c r="RHA122" s="26"/>
      <c r="RHB122" s="26"/>
      <c r="RHC122" s="26"/>
      <c r="RHD122" s="26"/>
      <c r="RHE122" s="26"/>
      <c r="RHF122" s="81"/>
      <c r="RHG122" s="80"/>
      <c r="RHH122" s="80"/>
      <c r="RHI122" s="79"/>
      <c r="RHJ122" s="80"/>
      <c r="RHK122" s="79"/>
      <c r="RHL122" s="79"/>
      <c r="RHM122" s="79"/>
      <c r="RHN122" s="25"/>
      <c r="RHO122" s="26"/>
      <c r="RHP122" s="26"/>
      <c r="RHQ122" s="26"/>
      <c r="RHR122" s="26"/>
      <c r="RHS122" s="26"/>
      <c r="RHT122" s="26"/>
      <c r="RHU122" s="26"/>
      <c r="RHV122" s="81"/>
      <c r="RHW122" s="80"/>
      <c r="RHX122" s="80"/>
      <c r="RHY122" s="79"/>
      <c r="RHZ122" s="80"/>
      <c r="RIA122" s="79"/>
      <c r="RIB122" s="79"/>
      <c r="RIC122" s="79"/>
      <c r="RID122" s="25"/>
      <c r="RIE122" s="26"/>
      <c r="RIF122" s="26"/>
      <c r="RIG122" s="26"/>
      <c r="RIH122" s="26"/>
      <c r="RII122" s="26"/>
      <c r="RIJ122" s="26"/>
      <c r="RIK122" s="26"/>
      <c r="RIL122" s="81"/>
      <c r="RIM122" s="80"/>
      <c r="RIN122" s="80"/>
      <c r="RIO122" s="79"/>
      <c r="RIP122" s="80"/>
      <c r="RIQ122" s="79"/>
      <c r="RIR122" s="79"/>
      <c r="RIS122" s="79"/>
      <c r="RIT122" s="25"/>
      <c r="RIU122" s="26"/>
      <c r="RIV122" s="26"/>
      <c r="RIW122" s="26"/>
      <c r="RIX122" s="26"/>
      <c r="RIY122" s="26"/>
      <c r="RIZ122" s="26"/>
      <c r="RJA122" s="26"/>
      <c r="RJB122" s="81"/>
      <c r="RJC122" s="80"/>
      <c r="RJD122" s="80"/>
      <c r="RJE122" s="79"/>
      <c r="RJF122" s="80"/>
      <c r="RJG122" s="79"/>
      <c r="RJH122" s="79"/>
      <c r="RJI122" s="79"/>
      <c r="RJJ122" s="25"/>
      <c r="RJK122" s="26"/>
      <c r="RJL122" s="26"/>
      <c r="RJM122" s="26"/>
      <c r="RJN122" s="26"/>
      <c r="RJO122" s="26"/>
      <c r="RJP122" s="26"/>
      <c r="RJQ122" s="26"/>
      <c r="RJR122" s="81"/>
      <c r="RJS122" s="80"/>
      <c r="RJT122" s="80"/>
      <c r="RJU122" s="79"/>
      <c r="RJV122" s="80"/>
      <c r="RJW122" s="79"/>
      <c r="RJX122" s="79"/>
      <c r="RJY122" s="79"/>
      <c r="RJZ122" s="25"/>
      <c r="RKA122" s="26"/>
      <c r="RKB122" s="26"/>
      <c r="RKC122" s="26"/>
      <c r="RKD122" s="26"/>
      <c r="RKE122" s="26"/>
      <c r="RKF122" s="26"/>
      <c r="RKG122" s="26"/>
      <c r="RKH122" s="81"/>
      <c r="RKI122" s="80"/>
      <c r="RKJ122" s="80"/>
      <c r="RKK122" s="79"/>
      <c r="RKL122" s="80"/>
      <c r="RKM122" s="79"/>
      <c r="RKN122" s="79"/>
      <c r="RKO122" s="79"/>
      <c r="RKP122" s="25"/>
      <c r="RKQ122" s="26"/>
      <c r="RKR122" s="26"/>
      <c r="RKS122" s="26"/>
      <c r="RKT122" s="26"/>
      <c r="RKU122" s="26"/>
      <c r="RKV122" s="26"/>
      <c r="RKW122" s="26"/>
      <c r="RKX122" s="81"/>
      <c r="RKY122" s="80"/>
      <c r="RKZ122" s="80"/>
      <c r="RLA122" s="79"/>
      <c r="RLB122" s="80"/>
      <c r="RLC122" s="79"/>
      <c r="RLD122" s="79"/>
      <c r="RLE122" s="79"/>
      <c r="RLF122" s="25"/>
      <c r="RLG122" s="26"/>
      <c r="RLH122" s="26"/>
      <c r="RLI122" s="26"/>
      <c r="RLJ122" s="26"/>
      <c r="RLK122" s="26"/>
      <c r="RLL122" s="26"/>
      <c r="RLM122" s="26"/>
      <c r="RLN122" s="81"/>
      <c r="RLO122" s="80"/>
      <c r="RLP122" s="80"/>
      <c r="RLQ122" s="79"/>
      <c r="RLR122" s="80"/>
      <c r="RLS122" s="79"/>
      <c r="RLT122" s="79"/>
      <c r="RLU122" s="79"/>
      <c r="RLV122" s="25"/>
      <c r="RLW122" s="26"/>
      <c r="RLX122" s="26"/>
      <c r="RLY122" s="26"/>
      <c r="RLZ122" s="26"/>
      <c r="RMA122" s="26"/>
      <c r="RMB122" s="26"/>
      <c r="RMC122" s="26"/>
      <c r="RMD122" s="81"/>
      <c r="RME122" s="80"/>
      <c r="RMF122" s="80"/>
      <c r="RMG122" s="79"/>
      <c r="RMH122" s="80"/>
      <c r="RMI122" s="79"/>
      <c r="RMJ122" s="79"/>
      <c r="RMK122" s="79"/>
      <c r="RML122" s="25"/>
      <c r="RMM122" s="26"/>
      <c r="RMN122" s="26"/>
      <c r="RMO122" s="26"/>
      <c r="RMP122" s="26"/>
      <c r="RMQ122" s="26"/>
      <c r="RMR122" s="26"/>
      <c r="RMS122" s="26"/>
      <c r="RMT122" s="81"/>
      <c r="RMU122" s="80"/>
      <c r="RMV122" s="80"/>
      <c r="RMW122" s="79"/>
      <c r="RMX122" s="80"/>
      <c r="RMY122" s="79"/>
      <c r="RMZ122" s="79"/>
      <c r="RNA122" s="79"/>
      <c r="RNB122" s="25"/>
      <c r="RNC122" s="26"/>
      <c r="RND122" s="26"/>
      <c r="RNE122" s="26"/>
      <c r="RNF122" s="26"/>
      <c r="RNG122" s="26"/>
      <c r="RNH122" s="26"/>
      <c r="RNI122" s="26"/>
      <c r="RNJ122" s="81"/>
      <c r="RNK122" s="80"/>
      <c r="RNL122" s="80"/>
      <c r="RNM122" s="79"/>
      <c r="RNN122" s="80"/>
      <c r="RNO122" s="79"/>
      <c r="RNP122" s="79"/>
      <c r="RNQ122" s="79"/>
      <c r="RNR122" s="25"/>
      <c r="RNS122" s="26"/>
      <c r="RNT122" s="26"/>
      <c r="RNU122" s="26"/>
      <c r="RNV122" s="26"/>
      <c r="RNW122" s="26"/>
      <c r="RNX122" s="26"/>
      <c r="RNY122" s="26"/>
      <c r="RNZ122" s="81"/>
      <c r="ROA122" s="80"/>
      <c r="ROB122" s="80"/>
      <c r="ROC122" s="79"/>
      <c r="ROD122" s="80"/>
      <c r="ROE122" s="79"/>
      <c r="ROF122" s="79"/>
      <c r="ROG122" s="79"/>
      <c r="ROH122" s="25"/>
      <c r="ROI122" s="26"/>
      <c r="ROJ122" s="26"/>
      <c r="ROK122" s="26"/>
      <c r="ROL122" s="26"/>
      <c r="ROM122" s="26"/>
      <c r="RON122" s="26"/>
      <c r="ROO122" s="26"/>
      <c r="ROP122" s="81"/>
      <c r="ROQ122" s="80"/>
      <c r="ROR122" s="80"/>
      <c r="ROS122" s="79"/>
      <c r="ROT122" s="80"/>
      <c r="ROU122" s="79"/>
      <c r="ROV122" s="79"/>
      <c r="ROW122" s="79"/>
      <c r="ROX122" s="25"/>
      <c r="ROY122" s="26"/>
      <c r="ROZ122" s="26"/>
      <c r="RPA122" s="26"/>
      <c r="RPB122" s="26"/>
      <c r="RPC122" s="26"/>
      <c r="RPD122" s="26"/>
      <c r="RPE122" s="26"/>
      <c r="RPF122" s="81"/>
      <c r="RPG122" s="80"/>
      <c r="RPH122" s="80"/>
      <c r="RPI122" s="79"/>
      <c r="RPJ122" s="80"/>
      <c r="RPK122" s="79"/>
      <c r="RPL122" s="79"/>
      <c r="RPM122" s="79"/>
      <c r="RPN122" s="25"/>
      <c r="RPO122" s="26"/>
      <c r="RPP122" s="26"/>
      <c r="RPQ122" s="26"/>
      <c r="RPR122" s="26"/>
      <c r="RPS122" s="26"/>
      <c r="RPT122" s="26"/>
      <c r="RPU122" s="26"/>
      <c r="RPV122" s="81"/>
      <c r="RPW122" s="80"/>
      <c r="RPX122" s="80"/>
      <c r="RPY122" s="79"/>
      <c r="RPZ122" s="80"/>
      <c r="RQA122" s="79"/>
      <c r="RQB122" s="79"/>
      <c r="RQC122" s="79"/>
      <c r="RQD122" s="25"/>
      <c r="RQE122" s="26"/>
      <c r="RQF122" s="26"/>
      <c r="RQG122" s="26"/>
      <c r="RQH122" s="26"/>
      <c r="RQI122" s="26"/>
      <c r="RQJ122" s="26"/>
      <c r="RQK122" s="26"/>
      <c r="RQL122" s="81"/>
      <c r="RQM122" s="80"/>
      <c r="RQN122" s="80"/>
      <c r="RQO122" s="79"/>
      <c r="RQP122" s="80"/>
      <c r="RQQ122" s="79"/>
      <c r="RQR122" s="79"/>
      <c r="RQS122" s="79"/>
      <c r="RQT122" s="25"/>
      <c r="RQU122" s="26"/>
      <c r="RQV122" s="26"/>
      <c r="RQW122" s="26"/>
      <c r="RQX122" s="26"/>
      <c r="RQY122" s="26"/>
      <c r="RQZ122" s="26"/>
      <c r="RRA122" s="26"/>
      <c r="RRB122" s="81"/>
      <c r="RRC122" s="80"/>
      <c r="RRD122" s="80"/>
      <c r="RRE122" s="79"/>
      <c r="RRF122" s="80"/>
      <c r="RRG122" s="79"/>
      <c r="RRH122" s="79"/>
      <c r="RRI122" s="79"/>
      <c r="RRJ122" s="25"/>
      <c r="RRK122" s="26"/>
      <c r="RRL122" s="26"/>
      <c r="RRM122" s="26"/>
      <c r="RRN122" s="26"/>
      <c r="RRO122" s="26"/>
      <c r="RRP122" s="26"/>
      <c r="RRQ122" s="26"/>
      <c r="RRR122" s="81"/>
      <c r="RRS122" s="80"/>
      <c r="RRT122" s="80"/>
      <c r="RRU122" s="79"/>
      <c r="RRV122" s="80"/>
      <c r="RRW122" s="79"/>
      <c r="RRX122" s="79"/>
      <c r="RRY122" s="79"/>
      <c r="RRZ122" s="25"/>
      <c r="RSA122" s="26"/>
      <c r="RSB122" s="26"/>
      <c r="RSC122" s="26"/>
      <c r="RSD122" s="26"/>
      <c r="RSE122" s="26"/>
      <c r="RSF122" s="26"/>
      <c r="RSG122" s="26"/>
      <c r="RSH122" s="81"/>
      <c r="RSI122" s="80"/>
      <c r="RSJ122" s="80"/>
      <c r="RSK122" s="79"/>
      <c r="RSL122" s="80"/>
      <c r="RSM122" s="79"/>
      <c r="RSN122" s="79"/>
      <c r="RSO122" s="79"/>
      <c r="RSP122" s="25"/>
      <c r="RSQ122" s="26"/>
      <c r="RSR122" s="26"/>
      <c r="RSS122" s="26"/>
      <c r="RST122" s="26"/>
      <c r="RSU122" s="26"/>
      <c r="RSV122" s="26"/>
      <c r="RSW122" s="26"/>
      <c r="RSX122" s="81"/>
      <c r="RSY122" s="80"/>
      <c r="RSZ122" s="80"/>
      <c r="RTA122" s="79"/>
      <c r="RTB122" s="80"/>
      <c r="RTC122" s="79"/>
      <c r="RTD122" s="79"/>
      <c r="RTE122" s="79"/>
      <c r="RTF122" s="25"/>
      <c r="RTG122" s="26"/>
      <c r="RTH122" s="26"/>
      <c r="RTI122" s="26"/>
      <c r="RTJ122" s="26"/>
      <c r="RTK122" s="26"/>
      <c r="RTL122" s="26"/>
      <c r="RTM122" s="26"/>
      <c r="RTN122" s="81"/>
      <c r="RTO122" s="80"/>
      <c r="RTP122" s="80"/>
      <c r="RTQ122" s="79"/>
      <c r="RTR122" s="80"/>
      <c r="RTS122" s="79"/>
      <c r="RTT122" s="79"/>
      <c r="RTU122" s="79"/>
      <c r="RTV122" s="25"/>
      <c r="RTW122" s="26"/>
      <c r="RTX122" s="26"/>
      <c r="RTY122" s="26"/>
      <c r="RTZ122" s="26"/>
      <c r="RUA122" s="26"/>
      <c r="RUB122" s="26"/>
      <c r="RUC122" s="26"/>
      <c r="RUD122" s="81"/>
      <c r="RUE122" s="80"/>
      <c r="RUF122" s="80"/>
      <c r="RUG122" s="79"/>
      <c r="RUH122" s="80"/>
      <c r="RUI122" s="79"/>
      <c r="RUJ122" s="79"/>
      <c r="RUK122" s="79"/>
      <c r="RUL122" s="25"/>
      <c r="RUM122" s="26"/>
      <c r="RUN122" s="26"/>
      <c r="RUO122" s="26"/>
      <c r="RUP122" s="26"/>
      <c r="RUQ122" s="26"/>
      <c r="RUR122" s="26"/>
      <c r="RUS122" s="26"/>
      <c r="RUT122" s="81"/>
      <c r="RUU122" s="80"/>
      <c r="RUV122" s="80"/>
      <c r="RUW122" s="79"/>
      <c r="RUX122" s="80"/>
      <c r="RUY122" s="79"/>
      <c r="RUZ122" s="79"/>
      <c r="RVA122" s="79"/>
      <c r="RVB122" s="25"/>
      <c r="RVC122" s="26"/>
      <c r="RVD122" s="26"/>
      <c r="RVE122" s="26"/>
      <c r="RVF122" s="26"/>
      <c r="RVG122" s="26"/>
      <c r="RVH122" s="26"/>
      <c r="RVI122" s="26"/>
      <c r="RVJ122" s="81"/>
      <c r="RVK122" s="80"/>
      <c r="RVL122" s="80"/>
      <c r="RVM122" s="79"/>
      <c r="RVN122" s="80"/>
      <c r="RVO122" s="79"/>
      <c r="RVP122" s="79"/>
      <c r="RVQ122" s="79"/>
      <c r="RVR122" s="25"/>
      <c r="RVS122" s="26"/>
      <c r="RVT122" s="26"/>
      <c r="RVU122" s="26"/>
      <c r="RVV122" s="26"/>
      <c r="RVW122" s="26"/>
      <c r="RVX122" s="26"/>
      <c r="RVY122" s="26"/>
      <c r="RVZ122" s="81"/>
      <c r="RWA122" s="80"/>
      <c r="RWB122" s="80"/>
      <c r="RWC122" s="79"/>
      <c r="RWD122" s="80"/>
      <c r="RWE122" s="79"/>
      <c r="RWF122" s="79"/>
      <c r="RWG122" s="79"/>
      <c r="RWH122" s="25"/>
      <c r="RWI122" s="26"/>
      <c r="RWJ122" s="26"/>
      <c r="RWK122" s="26"/>
      <c r="RWL122" s="26"/>
      <c r="RWM122" s="26"/>
      <c r="RWN122" s="26"/>
      <c r="RWO122" s="26"/>
      <c r="RWP122" s="81"/>
      <c r="RWQ122" s="80"/>
      <c r="RWR122" s="80"/>
      <c r="RWS122" s="79"/>
      <c r="RWT122" s="80"/>
      <c r="RWU122" s="79"/>
      <c r="RWV122" s="79"/>
      <c r="RWW122" s="79"/>
      <c r="RWX122" s="25"/>
      <c r="RWY122" s="26"/>
      <c r="RWZ122" s="26"/>
      <c r="RXA122" s="26"/>
      <c r="RXB122" s="26"/>
      <c r="RXC122" s="26"/>
      <c r="RXD122" s="26"/>
      <c r="RXE122" s="26"/>
      <c r="RXF122" s="81"/>
      <c r="RXG122" s="80"/>
      <c r="RXH122" s="80"/>
      <c r="RXI122" s="79"/>
      <c r="RXJ122" s="80"/>
      <c r="RXK122" s="79"/>
      <c r="RXL122" s="79"/>
      <c r="RXM122" s="79"/>
      <c r="RXN122" s="25"/>
      <c r="RXO122" s="26"/>
      <c r="RXP122" s="26"/>
      <c r="RXQ122" s="26"/>
      <c r="RXR122" s="26"/>
      <c r="RXS122" s="26"/>
      <c r="RXT122" s="26"/>
      <c r="RXU122" s="26"/>
      <c r="RXV122" s="81"/>
      <c r="RXW122" s="80"/>
      <c r="RXX122" s="80"/>
      <c r="RXY122" s="79"/>
      <c r="RXZ122" s="80"/>
      <c r="RYA122" s="79"/>
      <c r="RYB122" s="79"/>
      <c r="RYC122" s="79"/>
      <c r="RYD122" s="25"/>
      <c r="RYE122" s="26"/>
      <c r="RYF122" s="26"/>
      <c r="RYG122" s="26"/>
      <c r="RYH122" s="26"/>
      <c r="RYI122" s="26"/>
      <c r="RYJ122" s="26"/>
      <c r="RYK122" s="26"/>
      <c r="RYL122" s="81"/>
      <c r="RYM122" s="80"/>
      <c r="RYN122" s="80"/>
      <c r="RYO122" s="79"/>
      <c r="RYP122" s="80"/>
      <c r="RYQ122" s="79"/>
      <c r="RYR122" s="79"/>
      <c r="RYS122" s="79"/>
      <c r="RYT122" s="25"/>
      <c r="RYU122" s="26"/>
      <c r="RYV122" s="26"/>
      <c r="RYW122" s="26"/>
      <c r="RYX122" s="26"/>
      <c r="RYY122" s="26"/>
      <c r="RYZ122" s="26"/>
      <c r="RZA122" s="26"/>
      <c r="RZB122" s="81"/>
      <c r="RZC122" s="80"/>
      <c r="RZD122" s="80"/>
      <c r="RZE122" s="79"/>
      <c r="RZF122" s="80"/>
      <c r="RZG122" s="79"/>
      <c r="RZH122" s="79"/>
      <c r="RZI122" s="79"/>
      <c r="RZJ122" s="25"/>
      <c r="RZK122" s="26"/>
      <c r="RZL122" s="26"/>
      <c r="RZM122" s="26"/>
      <c r="RZN122" s="26"/>
      <c r="RZO122" s="26"/>
      <c r="RZP122" s="26"/>
      <c r="RZQ122" s="26"/>
      <c r="RZR122" s="81"/>
      <c r="RZS122" s="80"/>
      <c r="RZT122" s="80"/>
      <c r="RZU122" s="79"/>
      <c r="RZV122" s="80"/>
      <c r="RZW122" s="79"/>
      <c r="RZX122" s="79"/>
      <c r="RZY122" s="79"/>
      <c r="RZZ122" s="25"/>
      <c r="SAA122" s="26"/>
      <c r="SAB122" s="26"/>
      <c r="SAC122" s="26"/>
      <c r="SAD122" s="26"/>
      <c r="SAE122" s="26"/>
      <c r="SAF122" s="26"/>
      <c r="SAG122" s="26"/>
      <c r="SAH122" s="81"/>
      <c r="SAI122" s="80"/>
      <c r="SAJ122" s="80"/>
      <c r="SAK122" s="79"/>
      <c r="SAL122" s="80"/>
      <c r="SAM122" s="79"/>
      <c r="SAN122" s="79"/>
      <c r="SAO122" s="79"/>
      <c r="SAP122" s="25"/>
      <c r="SAQ122" s="26"/>
      <c r="SAR122" s="26"/>
      <c r="SAS122" s="26"/>
      <c r="SAT122" s="26"/>
      <c r="SAU122" s="26"/>
      <c r="SAV122" s="26"/>
      <c r="SAW122" s="26"/>
      <c r="SAX122" s="81"/>
      <c r="SAY122" s="80"/>
      <c r="SAZ122" s="80"/>
      <c r="SBA122" s="79"/>
      <c r="SBB122" s="80"/>
      <c r="SBC122" s="79"/>
      <c r="SBD122" s="79"/>
      <c r="SBE122" s="79"/>
      <c r="SBF122" s="25"/>
      <c r="SBG122" s="26"/>
      <c r="SBH122" s="26"/>
      <c r="SBI122" s="26"/>
      <c r="SBJ122" s="26"/>
      <c r="SBK122" s="26"/>
      <c r="SBL122" s="26"/>
      <c r="SBM122" s="26"/>
      <c r="SBN122" s="81"/>
      <c r="SBO122" s="80"/>
      <c r="SBP122" s="80"/>
      <c r="SBQ122" s="79"/>
      <c r="SBR122" s="80"/>
      <c r="SBS122" s="79"/>
      <c r="SBT122" s="79"/>
      <c r="SBU122" s="79"/>
      <c r="SBV122" s="25"/>
      <c r="SBW122" s="26"/>
      <c r="SBX122" s="26"/>
      <c r="SBY122" s="26"/>
      <c r="SBZ122" s="26"/>
      <c r="SCA122" s="26"/>
      <c r="SCB122" s="26"/>
      <c r="SCC122" s="26"/>
      <c r="SCD122" s="81"/>
      <c r="SCE122" s="80"/>
      <c r="SCF122" s="80"/>
      <c r="SCG122" s="79"/>
      <c r="SCH122" s="80"/>
      <c r="SCI122" s="79"/>
      <c r="SCJ122" s="79"/>
      <c r="SCK122" s="79"/>
      <c r="SCL122" s="25"/>
      <c r="SCM122" s="26"/>
      <c r="SCN122" s="26"/>
      <c r="SCO122" s="26"/>
      <c r="SCP122" s="26"/>
      <c r="SCQ122" s="26"/>
      <c r="SCR122" s="26"/>
      <c r="SCS122" s="26"/>
      <c r="SCT122" s="81"/>
      <c r="SCU122" s="80"/>
      <c r="SCV122" s="80"/>
      <c r="SCW122" s="79"/>
      <c r="SCX122" s="80"/>
      <c r="SCY122" s="79"/>
      <c r="SCZ122" s="79"/>
      <c r="SDA122" s="79"/>
      <c r="SDB122" s="25"/>
      <c r="SDC122" s="26"/>
      <c r="SDD122" s="26"/>
      <c r="SDE122" s="26"/>
      <c r="SDF122" s="26"/>
      <c r="SDG122" s="26"/>
      <c r="SDH122" s="26"/>
      <c r="SDI122" s="26"/>
      <c r="SDJ122" s="81"/>
      <c r="SDK122" s="80"/>
      <c r="SDL122" s="80"/>
      <c r="SDM122" s="79"/>
      <c r="SDN122" s="80"/>
      <c r="SDO122" s="79"/>
      <c r="SDP122" s="79"/>
      <c r="SDQ122" s="79"/>
      <c r="SDR122" s="25"/>
      <c r="SDS122" s="26"/>
      <c r="SDT122" s="26"/>
      <c r="SDU122" s="26"/>
      <c r="SDV122" s="26"/>
      <c r="SDW122" s="26"/>
      <c r="SDX122" s="26"/>
      <c r="SDY122" s="26"/>
      <c r="SDZ122" s="81"/>
      <c r="SEA122" s="80"/>
      <c r="SEB122" s="80"/>
      <c r="SEC122" s="79"/>
      <c r="SED122" s="80"/>
      <c r="SEE122" s="79"/>
      <c r="SEF122" s="79"/>
      <c r="SEG122" s="79"/>
      <c r="SEH122" s="25"/>
      <c r="SEI122" s="26"/>
      <c r="SEJ122" s="26"/>
      <c r="SEK122" s="26"/>
      <c r="SEL122" s="26"/>
      <c r="SEM122" s="26"/>
      <c r="SEN122" s="26"/>
      <c r="SEO122" s="26"/>
      <c r="SEP122" s="81"/>
      <c r="SEQ122" s="80"/>
      <c r="SER122" s="80"/>
      <c r="SES122" s="79"/>
      <c r="SET122" s="80"/>
      <c r="SEU122" s="79"/>
      <c r="SEV122" s="79"/>
      <c r="SEW122" s="79"/>
      <c r="SEX122" s="25"/>
      <c r="SEY122" s="26"/>
      <c r="SEZ122" s="26"/>
      <c r="SFA122" s="26"/>
      <c r="SFB122" s="26"/>
      <c r="SFC122" s="26"/>
      <c r="SFD122" s="26"/>
      <c r="SFE122" s="26"/>
      <c r="SFF122" s="81"/>
      <c r="SFG122" s="80"/>
      <c r="SFH122" s="80"/>
      <c r="SFI122" s="79"/>
      <c r="SFJ122" s="80"/>
      <c r="SFK122" s="79"/>
      <c r="SFL122" s="79"/>
      <c r="SFM122" s="79"/>
      <c r="SFN122" s="25"/>
      <c r="SFO122" s="26"/>
      <c r="SFP122" s="26"/>
      <c r="SFQ122" s="26"/>
      <c r="SFR122" s="26"/>
      <c r="SFS122" s="26"/>
      <c r="SFT122" s="26"/>
      <c r="SFU122" s="26"/>
      <c r="SFV122" s="81"/>
      <c r="SFW122" s="80"/>
      <c r="SFX122" s="80"/>
      <c r="SFY122" s="79"/>
      <c r="SFZ122" s="80"/>
      <c r="SGA122" s="79"/>
      <c r="SGB122" s="79"/>
      <c r="SGC122" s="79"/>
      <c r="SGD122" s="25"/>
      <c r="SGE122" s="26"/>
      <c r="SGF122" s="26"/>
      <c r="SGG122" s="26"/>
      <c r="SGH122" s="26"/>
      <c r="SGI122" s="26"/>
      <c r="SGJ122" s="26"/>
      <c r="SGK122" s="26"/>
      <c r="SGL122" s="81"/>
      <c r="SGM122" s="80"/>
      <c r="SGN122" s="80"/>
      <c r="SGO122" s="79"/>
      <c r="SGP122" s="80"/>
      <c r="SGQ122" s="79"/>
      <c r="SGR122" s="79"/>
      <c r="SGS122" s="79"/>
      <c r="SGT122" s="25"/>
      <c r="SGU122" s="26"/>
      <c r="SGV122" s="26"/>
      <c r="SGW122" s="26"/>
      <c r="SGX122" s="26"/>
      <c r="SGY122" s="26"/>
      <c r="SGZ122" s="26"/>
      <c r="SHA122" s="26"/>
      <c r="SHB122" s="81"/>
      <c r="SHC122" s="80"/>
      <c r="SHD122" s="80"/>
      <c r="SHE122" s="79"/>
      <c r="SHF122" s="80"/>
      <c r="SHG122" s="79"/>
      <c r="SHH122" s="79"/>
      <c r="SHI122" s="79"/>
      <c r="SHJ122" s="25"/>
      <c r="SHK122" s="26"/>
      <c r="SHL122" s="26"/>
      <c r="SHM122" s="26"/>
      <c r="SHN122" s="26"/>
      <c r="SHO122" s="26"/>
      <c r="SHP122" s="26"/>
      <c r="SHQ122" s="26"/>
      <c r="SHR122" s="81"/>
      <c r="SHS122" s="80"/>
      <c r="SHT122" s="80"/>
      <c r="SHU122" s="79"/>
      <c r="SHV122" s="80"/>
      <c r="SHW122" s="79"/>
      <c r="SHX122" s="79"/>
      <c r="SHY122" s="79"/>
      <c r="SHZ122" s="25"/>
      <c r="SIA122" s="26"/>
      <c r="SIB122" s="26"/>
      <c r="SIC122" s="26"/>
      <c r="SID122" s="26"/>
      <c r="SIE122" s="26"/>
      <c r="SIF122" s="26"/>
      <c r="SIG122" s="26"/>
      <c r="SIH122" s="81"/>
      <c r="SII122" s="80"/>
      <c r="SIJ122" s="80"/>
      <c r="SIK122" s="79"/>
      <c r="SIL122" s="80"/>
      <c r="SIM122" s="79"/>
      <c r="SIN122" s="79"/>
      <c r="SIO122" s="79"/>
      <c r="SIP122" s="25"/>
      <c r="SIQ122" s="26"/>
      <c r="SIR122" s="26"/>
      <c r="SIS122" s="26"/>
      <c r="SIT122" s="26"/>
      <c r="SIU122" s="26"/>
      <c r="SIV122" s="26"/>
      <c r="SIW122" s="26"/>
      <c r="SIX122" s="81"/>
      <c r="SIY122" s="80"/>
      <c r="SIZ122" s="80"/>
      <c r="SJA122" s="79"/>
      <c r="SJB122" s="80"/>
      <c r="SJC122" s="79"/>
      <c r="SJD122" s="79"/>
      <c r="SJE122" s="79"/>
      <c r="SJF122" s="25"/>
      <c r="SJG122" s="26"/>
      <c r="SJH122" s="26"/>
      <c r="SJI122" s="26"/>
      <c r="SJJ122" s="26"/>
      <c r="SJK122" s="26"/>
      <c r="SJL122" s="26"/>
      <c r="SJM122" s="26"/>
      <c r="SJN122" s="81"/>
      <c r="SJO122" s="80"/>
      <c r="SJP122" s="80"/>
      <c r="SJQ122" s="79"/>
      <c r="SJR122" s="80"/>
      <c r="SJS122" s="79"/>
      <c r="SJT122" s="79"/>
      <c r="SJU122" s="79"/>
      <c r="SJV122" s="25"/>
      <c r="SJW122" s="26"/>
      <c r="SJX122" s="26"/>
      <c r="SJY122" s="26"/>
      <c r="SJZ122" s="26"/>
      <c r="SKA122" s="26"/>
      <c r="SKB122" s="26"/>
      <c r="SKC122" s="26"/>
      <c r="SKD122" s="81"/>
      <c r="SKE122" s="80"/>
      <c r="SKF122" s="80"/>
      <c r="SKG122" s="79"/>
      <c r="SKH122" s="80"/>
      <c r="SKI122" s="79"/>
      <c r="SKJ122" s="79"/>
      <c r="SKK122" s="79"/>
      <c r="SKL122" s="25"/>
      <c r="SKM122" s="26"/>
      <c r="SKN122" s="26"/>
      <c r="SKO122" s="26"/>
      <c r="SKP122" s="26"/>
      <c r="SKQ122" s="26"/>
      <c r="SKR122" s="26"/>
      <c r="SKS122" s="26"/>
      <c r="SKT122" s="81"/>
      <c r="SKU122" s="80"/>
      <c r="SKV122" s="80"/>
      <c r="SKW122" s="79"/>
      <c r="SKX122" s="80"/>
      <c r="SKY122" s="79"/>
      <c r="SKZ122" s="79"/>
      <c r="SLA122" s="79"/>
      <c r="SLB122" s="25"/>
      <c r="SLC122" s="26"/>
      <c r="SLD122" s="26"/>
      <c r="SLE122" s="26"/>
      <c r="SLF122" s="26"/>
      <c r="SLG122" s="26"/>
      <c r="SLH122" s="26"/>
      <c r="SLI122" s="26"/>
      <c r="SLJ122" s="81"/>
      <c r="SLK122" s="80"/>
      <c r="SLL122" s="80"/>
      <c r="SLM122" s="79"/>
      <c r="SLN122" s="80"/>
      <c r="SLO122" s="79"/>
      <c r="SLP122" s="79"/>
      <c r="SLQ122" s="79"/>
      <c r="SLR122" s="25"/>
      <c r="SLS122" s="26"/>
      <c r="SLT122" s="26"/>
      <c r="SLU122" s="26"/>
      <c r="SLV122" s="26"/>
      <c r="SLW122" s="26"/>
      <c r="SLX122" s="26"/>
      <c r="SLY122" s="26"/>
      <c r="SLZ122" s="81"/>
      <c r="SMA122" s="80"/>
      <c r="SMB122" s="80"/>
      <c r="SMC122" s="79"/>
      <c r="SMD122" s="80"/>
      <c r="SME122" s="79"/>
      <c r="SMF122" s="79"/>
      <c r="SMG122" s="79"/>
      <c r="SMH122" s="25"/>
      <c r="SMI122" s="26"/>
      <c r="SMJ122" s="26"/>
      <c r="SMK122" s="26"/>
      <c r="SML122" s="26"/>
      <c r="SMM122" s="26"/>
      <c r="SMN122" s="26"/>
      <c r="SMO122" s="26"/>
      <c r="SMP122" s="81"/>
      <c r="SMQ122" s="80"/>
      <c r="SMR122" s="80"/>
      <c r="SMS122" s="79"/>
      <c r="SMT122" s="80"/>
      <c r="SMU122" s="79"/>
      <c r="SMV122" s="79"/>
      <c r="SMW122" s="79"/>
      <c r="SMX122" s="25"/>
      <c r="SMY122" s="26"/>
      <c r="SMZ122" s="26"/>
      <c r="SNA122" s="26"/>
      <c r="SNB122" s="26"/>
      <c r="SNC122" s="26"/>
      <c r="SND122" s="26"/>
      <c r="SNE122" s="26"/>
      <c r="SNF122" s="81"/>
      <c r="SNG122" s="80"/>
      <c r="SNH122" s="80"/>
      <c r="SNI122" s="79"/>
      <c r="SNJ122" s="80"/>
      <c r="SNK122" s="79"/>
      <c r="SNL122" s="79"/>
      <c r="SNM122" s="79"/>
      <c r="SNN122" s="25"/>
      <c r="SNO122" s="26"/>
      <c r="SNP122" s="26"/>
      <c r="SNQ122" s="26"/>
      <c r="SNR122" s="26"/>
      <c r="SNS122" s="26"/>
      <c r="SNT122" s="26"/>
      <c r="SNU122" s="26"/>
      <c r="SNV122" s="81"/>
      <c r="SNW122" s="80"/>
      <c r="SNX122" s="80"/>
      <c r="SNY122" s="79"/>
      <c r="SNZ122" s="80"/>
      <c r="SOA122" s="79"/>
      <c r="SOB122" s="79"/>
      <c r="SOC122" s="79"/>
      <c r="SOD122" s="25"/>
      <c r="SOE122" s="26"/>
      <c r="SOF122" s="26"/>
      <c r="SOG122" s="26"/>
      <c r="SOH122" s="26"/>
      <c r="SOI122" s="26"/>
      <c r="SOJ122" s="26"/>
      <c r="SOK122" s="26"/>
      <c r="SOL122" s="81"/>
      <c r="SOM122" s="80"/>
      <c r="SON122" s="80"/>
      <c r="SOO122" s="79"/>
      <c r="SOP122" s="80"/>
      <c r="SOQ122" s="79"/>
      <c r="SOR122" s="79"/>
      <c r="SOS122" s="79"/>
      <c r="SOT122" s="25"/>
      <c r="SOU122" s="26"/>
      <c r="SOV122" s="26"/>
      <c r="SOW122" s="26"/>
      <c r="SOX122" s="26"/>
      <c r="SOY122" s="26"/>
      <c r="SOZ122" s="26"/>
      <c r="SPA122" s="26"/>
      <c r="SPB122" s="81"/>
      <c r="SPC122" s="80"/>
      <c r="SPD122" s="80"/>
      <c r="SPE122" s="79"/>
      <c r="SPF122" s="80"/>
      <c r="SPG122" s="79"/>
      <c r="SPH122" s="79"/>
      <c r="SPI122" s="79"/>
      <c r="SPJ122" s="25"/>
      <c r="SPK122" s="26"/>
      <c r="SPL122" s="26"/>
      <c r="SPM122" s="26"/>
      <c r="SPN122" s="26"/>
      <c r="SPO122" s="26"/>
      <c r="SPP122" s="26"/>
      <c r="SPQ122" s="26"/>
      <c r="SPR122" s="81"/>
      <c r="SPS122" s="80"/>
      <c r="SPT122" s="80"/>
      <c r="SPU122" s="79"/>
      <c r="SPV122" s="80"/>
      <c r="SPW122" s="79"/>
      <c r="SPX122" s="79"/>
      <c r="SPY122" s="79"/>
      <c r="SPZ122" s="25"/>
      <c r="SQA122" s="26"/>
      <c r="SQB122" s="26"/>
      <c r="SQC122" s="26"/>
      <c r="SQD122" s="26"/>
      <c r="SQE122" s="26"/>
      <c r="SQF122" s="26"/>
      <c r="SQG122" s="26"/>
      <c r="SQH122" s="81"/>
      <c r="SQI122" s="80"/>
      <c r="SQJ122" s="80"/>
      <c r="SQK122" s="79"/>
      <c r="SQL122" s="80"/>
      <c r="SQM122" s="79"/>
      <c r="SQN122" s="79"/>
      <c r="SQO122" s="79"/>
      <c r="SQP122" s="25"/>
      <c r="SQQ122" s="26"/>
      <c r="SQR122" s="26"/>
      <c r="SQS122" s="26"/>
      <c r="SQT122" s="26"/>
      <c r="SQU122" s="26"/>
      <c r="SQV122" s="26"/>
      <c r="SQW122" s="26"/>
      <c r="SQX122" s="81"/>
      <c r="SQY122" s="80"/>
      <c r="SQZ122" s="80"/>
      <c r="SRA122" s="79"/>
      <c r="SRB122" s="80"/>
      <c r="SRC122" s="79"/>
      <c r="SRD122" s="79"/>
      <c r="SRE122" s="79"/>
      <c r="SRF122" s="25"/>
      <c r="SRG122" s="26"/>
      <c r="SRH122" s="26"/>
      <c r="SRI122" s="26"/>
      <c r="SRJ122" s="26"/>
      <c r="SRK122" s="26"/>
      <c r="SRL122" s="26"/>
      <c r="SRM122" s="26"/>
      <c r="SRN122" s="81"/>
      <c r="SRO122" s="80"/>
      <c r="SRP122" s="80"/>
      <c r="SRQ122" s="79"/>
      <c r="SRR122" s="80"/>
      <c r="SRS122" s="79"/>
      <c r="SRT122" s="79"/>
      <c r="SRU122" s="79"/>
      <c r="SRV122" s="25"/>
      <c r="SRW122" s="26"/>
      <c r="SRX122" s="26"/>
      <c r="SRY122" s="26"/>
      <c r="SRZ122" s="26"/>
      <c r="SSA122" s="26"/>
      <c r="SSB122" s="26"/>
      <c r="SSC122" s="26"/>
      <c r="SSD122" s="81"/>
      <c r="SSE122" s="80"/>
      <c r="SSF122" s="80"/>
      <c r="SSG122" s="79"/>
      <c r="SSH122" s="80"/>
      <c r="SSI122" s="79"/>
      <c r="SSJ122" s="79"/>
      <c r="SSK122" s="79"/>
      <c r="SSL122" s="25"/>
      <c r="SSM122" s="26"/>
      <c r="SSN122" s="26"/>
      <c r="SSO122" s="26"/>
      <c r="SSP122" s="26"/>
      <c r="SSQ122" s="26"/>
      <c r="SSR122" s="26"/>
      <c r="SSS122" s="26"/>
      <c r="SST122" s="81"/>
      <c r="SSU122" s="80"/>
      <c r="SSV122" s="80"/>
      <c r="SSW122" s="79"/>
      <c r="SSX122" s="80"/>
      <c r="SSY122" s="79"/>
      <c r="SSZ122" s="79"/>
      <c r="STA122" s="79"/>
      <c r="STB122" s="25"/>
      <c r="STC122" s="26"/>
      <c r="STD122" s="26"/>
      <c r="STE122" s="26"/>
      <c r="STF122" s="26"/>
      <c r="STG122" s="26"/>
      <c r="STH122" s="26"/>
      <c r="STI122" s="26"/>
      <c r="STJ122" s="81"/>
      <c r="STK122" s="80"/>
      <c r="STL122" s="80"/>
      <c r="STM122" s="79"/>
      <c r="STN122" s="80"/>
      <c r="STO122" s="79"/>
      <c r="STP122" s="79"/>
      <c r="STQ122" s="79"/>
      <c r="STR122" s="25"/>
      <c r="STS122" s="26"/>
      <c r="STT122" s="26"/>
      <c r="STU122" s="26"/>
      <c r="STV122" s="26"/>
      <c r="STW122" s="26"/>
      <c r="STX122" s="26"/>
      <c r="STY122" s="26"/>
      <c r="STZ122" s="81"/>
      <c r="SUA122" s="80"/>
      <c r="SUB122" s="80"/>
      <c r="SUC122" s="79"/>
      <c r="SUD122" s="80"/>
      <c r="SUE122" s="79"/>
      <c r="SUF122" s="79"/>
      <c r="SUG122" s="79"/>
      <c r="SUH122" s="25"/>
      <c r="SUI122" s="26"/>
      <c r="SUJ122" s="26"/>
      <c r="SUK122" s="26"/>
      <c r="SUL122" s="26"/>
      <c r="SUM122" s="26"/>
      <c r="SUN122" s="26"/>
      <c r="SUO122" s="26"/>
      <c r="SUP122" s="81"/>
      <c r="SUQ122" s="80"/>
      <c r="SUR122" s="80"/>
      <c r="SUS122" s="79"/>
      <c r="SUT122" s="80"/>
      <c r="SUU122" s="79"/>
      <c r="SUV122" s="79"/>
      <c r="SUW122" s="79"/>
      <c r="SUX122" s="25"/>
      <c r="SUY122" s="26"/>
      <c r="SUZ122" s="26"/>
      <c r="SVA122" s="26"/>
      <c r="SVB122" s="26"/>
      <c r="SVC122" s="26"/>
      <c r="SVD122" s="26"/>
      <c r="SVE122" s="26"/>
      <c r="SVF122" s="81"/>
      <c r="SVG122" s="80"/>
      <c r="SVH122" s="80"/>
      <c r="SVI122" s="79"/>
      <c r="SVJ122" s="80"/>
      <c r="SVK122" s="79"/>
      <c r="SVL122" s="79"/>
      <c r="SVM122" s="79"/>
      <c r="SVN122" s="25"/>
      <c r="SVO122" s="26"/>
      <c r="SVP122" s="26"/>
      <c r="SVQ122" s="26"/>
      <c r="SVR122" s="26"/>
      <c r="SVS122" s="26"/>
      <c r="SVT122" s="26"/>
      <c r="SVU122" s="26"/>
      <c r="SVV122" s="81"/>
      <c r="SVW122" s="80"/>
      <c r="SVX122" s="80"/>
      <c r="SVY122" s="79"/>
      <c r="SVZ122" s="80"/>
      <c r="SWA122" s="79"/>
      <c r="SWB122" s="79"/>
      <c r="SWC122" s="79"/>
      <c r="SWD122" s="25"/>
      <c r="SWE122" s="26"/>
      <c r="SWF122" s="26"/>
      <c r="SWG122" s="26"/>
      <c r="SWH122" s="26"/>
      <c r="SWI122" s="26"/>
      <c r="SWJ122" s="26"/>
      <c r="SWK122" s="26"/>
      <c r="SWL122" s="81"/>
      <c r="SWM122" s="80"/>
      <c r="SWN122" s="80"/>
      <c r="SWO122" s="79"/>
      <c r="SWP122" s="80"/>
      <c r="SWQ122" s="79"/>
      <c r="SWR122" s="79"/>
      <c r="SWS122" s="79"/>
      <c r="SWT122" s="25"/>
      <c r="SWU122" s="26"/>
      <c r="SWV122" s="26"/>
      <c r="SWW122" s="26"/>
      <c r="SWX122" s="26"/>
      <c r="SWY122" s="26"/>
      <c r="SWZ122" s="26"/>
      <c r="SXA122" s="26"/>
      <c r="SXB122" s="81"/>
      <c r="SXC122" s="80"/>
      <c r="SXD122" s="80"/>
      <c r="SXE122" s="79"/>
      <c r="SXF122" s="80"/>
      <c r="SXG122" s="79"/>
      <c r="SXH122" s="79"/>
      <c r="SXI122" s="79"/>
      <c r="SXJ122" s="25"/>
      <c r="SXK122" s="26"/>
      <c r="SXL122" s="26"/>
      <c r="SXM122" s="26"/>
      <c r="SXN122" s="26"/>
      <c r="SXO122" s="26"/>
      <c r="SXP122" s="26"/>
      <c r="SXQ122" s="26"/>
      <c r="SXR122" s="81"/>
      <c r="SXS122" s="80"/>
      <c r="SXT122" s="80"/>
      <c r="SXU122" s="79"/>
      <c r="SXV122" s="80"/>
      <c r="SXW122" s="79"/>
      <c r="SXX122" s="79"/>
      <c r="SXY122" s="79"/>
      <c r="SXZ122" s="25"/>
      <c r="SYA122" s="26"/>
      <c r="SYB122" s="26"/>
      <c r="SYC122" s="26"/>
      <c r="SYD122" s="26"/>
      <c r="SYE122" s="26"/>
      <c r="SYF122" s="26"/>
      <c r="SYG122" s="26"/>
      <c r="SYH122" s="81"/>
      <c r="SYI122" s="80"/>
      <c r="SYJ122" s="80"/>
      <c r="SYK122" s="79"/>
      <c r="SYL122" s="80"/>
      <c r="SYM122" s="79"/>
      <c r="SYN122" s="79"/>
      <c r="SYO122" s="79"/>
      <c r="SYP122" s="25"/>
      <c r="SYQ122" s="26"/>
      <c r="SYR122" s="26"/>
      <c r="SYS122" s="26"/>
      <c r="SYT122" s="26"/>
      <c r="SYU122" s="26"/>
      <c r="SYV122" s="26"/>
      <c r="SYW122" s="26"/>
      <c r="SYX122" s="81"/>
      <c r="SYY122" s="80"/>
      <c r="SYZ122" s="80"/>
      <c r="SZA122" s="79"/>
      <c r="SZB122" s="80"/>
      <c r="SZC122" s="79"/>
      <c r="SZD122" s="79"/>
      <c r="SZE122" s="79"/>
      <c r="SZF122" s="25"/>
      <c r="SZG122" s="26"/>
      <c r="SZH122" s="26"/>
      <c r="SZI122" s="26"/>
      <c r="SZJ122" s="26"/>
      <c r="SZK122" s="26"/>
      <c r="SZL122" s="26"/>
      <c r="SZM122" s="26"/>
      <c r="SZN122" s="81"/>
      <c r="SZO122" s="80"/>
      <c r="SZP122" s="80"/>
      <c r="SZQ122" s="79"/>
      <c r="SZR122" s="80"/>
      <c r="SZS122" s="79"/>
      <c r="SZT122" s="79"/>
      <c r="SZU122" s="79"/>
      <c r="SZV122" s="25"/>
      <c r="SZW122" s="26"/>
      <c r="SZX122" s="26"/>
      <c r="SZY122" s="26"/>
      <c r="SZZ122" s="26"/>
      <c r="TAA122" s="26"/>
      <c r="TAB122" s="26"/>
      <c r="TAC122" s="26"/>
      <c r="TAD122" s="81"/>
      <c r="TAE122" s="80"/>
      <c r="TAF122" s="80"/>
      <c r="TAG122" s="79"/>
      <c r="TAH122" s="80"/>
      <c r="TAI122" s="79"/>
      <c r="TAJ122" s="79"/>
      <c r="TAK122" s="79"/>
      <c r="TAL122" s="25"/>
      <c r="TAM122" s="26"/>
      <c r="TAN122" s="26"/>
      <c r="TAO122" s="26"/>
      <c r="TAP122" s="26"/>
      <c r="TAQ122" s="26"/>
      <c r="TAR122" s="26"/>
      <c r="TAS122" s="26"/>
      <c r="TAT122" s="81"/>
      <c r="TAU122" s="80"/>
      <c r="TAV122" s="80"/>
      <c r="TAW122" s="79"/>
      <c r="TAX122" s="80"/>
      <c r="TAY122" s="79"/>
      <c r="TAZ122" s="79"/>
      <c r="TBA122" s="79"/>
      <c r="TBB122" s="25"/>
      <c r="TBC122" s="26"/>
      <c r="TBD122" s="26"/>
      <c r="TBE122" s="26"/>
      <c r="TBF122" s="26"/>
      <c r="TBG122" s="26"/>
      <c r="TBH122" s="26"/>
      <c r="TBI122" s="26"/>
      <c r="TBJ122" s="81"/>
      <c r="TBK122" s="80"/>
      <c r="TBL122" s="80"/>
      <c r="TBM122" s="79"/>
      <c r="TBN122" s="80"/>
      <c r="TBO122" s="79"/>
      <c r="TBP122" s="79"/>
      <c r="TBQ122" s="79"/>
      <c r="TBR122" s="25"/>
      <c r="TBS122" s="26"/>
      <c r="TBT122" s="26"/>
      <c r="TBU122" s="26"/>
      <c r="TBV122" s="26"/>
      <c r="TBW122" s="26"/>
      <c r="TBX122" s="26"/>
      <c r="TBY122" s="26"/>
      <c r="TBZ122" s="81"/>
      <c r="TCA122" s="80"/>
      <c r="TCB122" s="80"/>
      <c r="TCC122" s="79"/>
      <c r="TCD122" s="80"/>
      <c r="TCE122" s="79"/>
      <c r="TCF122" s="79"/>
      <c r="TCG122" s="79"/>
      <c r="TCH122" s="25"/>
      <c r="TCI122" s="26"/>
      <c r="TCJ122" s="26"/>
      <c r="TCK122" s="26"/>
      <c r="TCL122" s="26"/>
      <c r="TCM122" s="26"/>
      <c r="TCN122" s="26"/>
      <c r="TCO122" s="26"/>
      <c r="TCP122" s="81"/>
      <c r="TCQ122" s="80"/>
      <c r="TCR122" s="80"/>
      <c r="TCS122" s="79"/>
      <c r="TCT122" s="80"/>
      <c r="TCU122" s="79"/>
      <c r="TCV122" s="79"/>
      <c r="TCW122" s="79"/>
      <c r="TCX122" s="25"/>
      <c r="TCY122" s="26"/>
      <c r="TCZ122" s="26"/>
      <c r="TDA122" s="26"/>
      <c r="TDB122" s="26"/>
      <c r="TDC122" s="26"/>
      <c r="TDD122" s="26"/>
      <c r="TDE122" s="26"/>
      <c r="TDF122" s="81"/>
      <c r="TDG122" s="80"/>
      <c r="TDH122" s="80"/>
      <c r="TDI122" s="79"/>
      <c r="TDJ122" s="80"/>
      <c r="TDK122" s="79"/>
      <c r="TDL122" s="79"/>
      <c r="TDM122" s="79"/>
      <c r="TDN122" s="25"/>
      <c r="TDO122" s="26"/>
      <c r="TDP122" s="26"/>
      <c r="TDQ122" s="26"/>
      <c r="TDR122" s="26"/>
      <c r="TDS122" s="26"/>
      <c r="TDT122" s="26"/>
      <c r="TDU122" s="26"/>
      <c r="TDV122" s="81"/>
      <c r="TDW122" s="80"/>
      <c r="TDX122" s="80"/>
      <c r="TDY122" s="79"/>
      <c r="TDZ122" s="80"/>
      <c r="TEA122" s="79"/>
      <c r="TEB122" s="79"/>
      <c r="TEC122" s="79"/>
      <c r="TED122" s="25"/>
      <c r="TEE122" s="26"/>
      <c r="TEF122" s="26"/>
      <c r="TEG122" s="26"/>
      <c r="TEH122" s="26"/>
      <c r="TEI122" s="26"/>
      <c r="TEJ122" s="26"/>
      <c r="TEK122" s="26"/>
      <c r="TEL122" s="81"/>
      <c r="TEM122" s="80"/>
      <c r="TEN122" s="80"/>
      <c r="TEO122" s="79"/>
      <c r="TEP122" s="80"/>
      <c r="TEQ122" s="79"/>
      <c r="TER122" s="79"/>
      <c r="TES122" s="79"/>
      <c r="TET122" s="25"/>
      <c r="TEU122" s="26"/>
      <c r="TEV122" s="26"/>
      <c r="TEW122" s="26"/>
      <c r="TEX122" s="26"/>
      <c r="TEY122" s="26"/>
      <c r="TEZ122" s="26"/>
      <c r="TFA122" s="26"/>
      <c r="TFB122" s="81"/>
      <c r="TFC122" s="80"/>
      <c r="TFD122" s="80"/>
      <c r="TFE122" s="79"/>
      <c r="TFF122" s="80"/>
      <c r="TFG122" s="79"/>
      <c r="TFH122" s="79"/>
      <c r="TFI122" s="79"/>
      <c r="TFJ122" s="25"/>
      <c r="TFK122" s="26"/>
      <c r="TFL122" s="26"/>
      <c r="TFM122" s="26"/>
      <c r="TFN122" s="26"/>
      <c r="TFO122" s="26"/>
      <c r="TFP122" s="26"/>
      <c r="TFQ122" s="26"/>
      <c r="TFR122" s="81"/>
      <c r="TFS122" s="80"/>
      <c r="TFT122" s="80"/>
      <c r="TFU122" s="79"/>
      <c r="TFV122" s="80"/>
      <c r="TFW122" s="79"/>
      <c r="TFX122" s="79"/>
      <c r="TFY122" s="79"/>
      <c r="TFZ122" s="25"/>
      <c r="TGA122" s="26"/>
      <c r="TGB122" s="26"/>
      <c r="TGC122" s="26"/>
      <c r="TGD122" s="26"/>
      <c r="TGE122" s="26"/>
      <c r="TGF122" s="26"/>
      <c r="TGG122" s="26"/>
      <c r="TGH122" s="81"/>
      <c r="TGI122" s="80"/>
      <c r="TGJ122" s="80"/>
      <c r="TGK122" s="79"/>
      <c r="TGL122" s="80"/>
      <c r="TGM122" s="79"/>
      <c r="TGN122" s="79"/>
      <c r="TGO122" s="79"/>
      <c r="TGP122" s="25"/>
      <c r="TGQ122" s="26"/>
      <c r="TGR122" s="26"/>
      <c r="TGS122" s="26"/>
      <c r="TGT122" s="26"/>
      <c r="TGU122" s="26"/>
      <c r="TGV122" s="26"/>
      <c r="TGW122" s="26"/>
      <c r="TGX122" s="81"/>
      <c r="TGY122" s="80"/>
      <c r="TGZ122" s="80"/>
      <c r="THA122" s="79"/>
      <c r="THB122" s="80"/>
      <c r="THC122" s="79"/>
      <c r="THD122" s="79"/>
      <c r="THE122" s="79"/>
      <c r="THF122" s="25"/>
      <c r="THG122" s="26"/>
      <c r="THH122" s="26"/>
      <c r="THI122" s="26"/>
      <c r="THJ122" s="26"/>
      <c r="THK122" s="26"/>
      <c r="THL122" s="26"/>
      <c r="THM122" s="26"/>
      <c r="THN122" s="81"/>
      <c r="THO122" s="80"/>
      <c r="THP122" s="80"/>
      <c r="THQ122" s="79"/>
      <c r="THR122" s="80"/>
      <c r="THS122" s="79"/>
      <c r="THT122" s="79"/>
      <c r="THU122" s="79"/>
      <c r="THV122" s="25"/>
      <c r="THW122" s="26"/>
      <c r="THX122" s="26"/>
      <c r="THY122" s="26"/>
      <c r="THZ122" s="26"/>
      <c r="TIA122" s="26"/>
      <c r="TIB122" s="26"/>
      <c r="TIC122" s="26"/>
      <c r="TID122" s="81"/>
      <c r="TIE122" s="80"/>
      <c r="TIF122" s="80"/>
      <c r="TIG122" s="79"/>
      <c r="TIH122" s="80"/>
      <c r="TII122" s="79"/>
      <c r="TIJ122" s="79"/>
      <c r="TIK122" s="79"/>
      <c r="TIL122" s="25"/>
      <c r="TIM122" s="26"/>
      <c r="TIN122" s="26"/>
      <c r="TIO122" s="26"/>
      <c r="TIP122" s="26"/>
      <c r="TIQ122" s="26"/>
      <c r="TIR122" s="26"/>
      <c r="TIS122" s="26"/>
      <c r="TIT122" s="81"/>
      <c r="TIU122" s="80"/>
      <c r="TIV122" s="80"/>
      <c r="TIW122" s="79"/>
      <c r="TIX122" s="80"/>
      <c r="TIY122" s="79"/>
      <c r="TIZ122" s="79"/>
      <c r="TJA122" s="79"/>
      <c r="TJB122" s="25"/>
      <c r="TJC122" s="26"/>
      <c r="TJD122" s="26"/>
      <c r="TJE122" s="26"/>
      <c r="TJF122" s="26"/>
      <c r="TJG122" s="26"/>
      <c r="TJH122" s="26"/>
      <c r="TJI122" s="26"/>
      <c r="TJJ122" s="81"/>
      <c r="TJK122" s="80"/>
      <c r="TJL122" s="80"/>
      <c r="TJM122" s="79"/>
      <c r="TJN122" s="80"/>
      <c r="TJO122" s="79"/>
      <c r="TJP122" s="79"/>
      <c r="TJQ122" s="79"/>
      <c r="TJR122" s="25"/>
      <c r="TJS122" s="26"/>
      <c r="TJT122" s="26"/>
      <c r="TJU122" s="26"/>
      <c r="TJV122" s="26"/>
      <c r="TJW122" s="26"/>
      <c r="TJX122" s="26"/>
      <c r="TJY122" s="26"/>
      <c r="TJZ122" s="81"/>
      <c r="TKA122" s="80"/>
      <c r="TKB122" s="80"/>
      <c r="TKC122" s="79"/>
      <c r="TKD122" s="80"/>
      <c r="TKE122" s="79"/>
      <c r="TKF122" s="79"/>
      <c r="TKG122" s="79"/>
      <c r="TKH122" s="25"/>
      <c r="TKI122" s="26"/>
      <c r="TKJ122" s="26"/>
      <c r="TKK122" s="26"/>
      <c r="TKL122" s="26"/>
      <c r="TKM122" s="26"/>
      <c r="TKN122" s="26"/>
      <c r="TKO122" s="26"/>
      <c r="TKP122" s="81"/>
      <c r="TKQ122" s="80"/>
      <c r="TKR122" s="80"/>
      <c r="TKS122" s="79"/>
      <c r="TKT122" s="80"/>
      <c r="TKU122" s="79"/>
      <c r="TKV122" s="79"/>
      <c r="TKW122" s="79"/>
      <c r="TKX122" s="25"/>
      <c r="TKY122" s="26"/>
      <c r="TKZ122" s="26"/>
      <c r="TLA122" s="26"/>
      <c r="TLB122" s="26"/>
      <c r="TLC122" s="26"/>
      <c r="TLD122" s="26"/>
      <c r="TLE122" s="26"/>
      <c r="TLF122" s="81"/>
      <c r="TLG122" s="80"/>
      <c r="TLH122" s="80"/>
      <c r="TLI122" s="79"/>
      <c r="TLJ122" s="80"/>
      <c r="TLK122" s="79"/>
      <c r="TLL122" s="79"/>
      <c r="TLM122" s="79"/>
      <c r="TLN122" s="25"/>
      <c r="TLO122" s="26"/>
      <c r="TLP122" s="26"/>
      <c r="TLQ122" s="26"/>
      <c r="TLR122" s="26"/>
      <c r="TLS122" s="26"/>
      <c r="TLT122" s="26"/>
      <c r="TLU122" s="26"/>
      <c r="TLV122" s="81"/>
      <c r="TLW122" s="80"/>
      <c r="TLX122" s="80"/>
      <c r="TLY122" s="79"/>
      <c r="TLZ122" s="80"/>
      <c r="TMA122" s="79"/>
      <c r="TMB122" s="79"/>
      <c r="TMC122" s="79"/>
      <c r="TMD122" s="25"/>
      <c r="TME122" s="26"/>
      <c r="TMF122" s="26"/>
      <c r="TMG122" s="26"/>
      <c r="TMH122" s="26"/>
      <c r="TMI122" s="26"/>
      <c r="TMJ122" s="26"/>
      <c r="TMK122" s="26"/>
      <c r="TML122" s="81"/>
      <c r="TMM122" s="80"/>
      <c r="TMN122" s="80"/>
      <c r="TMO122" s="79"/>
      <c r="TMP122" s="80"/>
      <c r="TMQ122" s="79"/>
      <c r="TMR122" s="79"/>
      <c r="TMS122" s="79"/>
      <c r="TMT122" s="25"/>
      <c r="TMU122" s="26"/>
      <c r="TMV122" s="26"/>
      <c r="TMW122" s="26"/>
      <c r="TMX122" s="26"/>
      <c r="TMY122" s="26"/>
      <c r="TMZ122" s="26"/>
      <c r="TNA122" s="26"/>
      <c r="TNB122" s="81"/>
      <c r="TNC122" s="80"/>
      <c r="TND122" s="80"/>
      <c r="TNE122" s="79"/>
      <c r="TNF122" s="80"/>
      <c r="TNG122" s="79"/>
      <c r="TNH122" s="79"/>
      <c r="TNI122" s="79"/>
      <c r="TNJ122" s="25"/>
      <c r="TNK122" s="26"/>
      <c r="TNL122" s="26"/>
      <c r="TNM122" s="26"/>
      <c r="TNN122" s="26"/>
      <c r="TNO122" s="26"/>
      <c r="TNP122" s="26"/>
      <c r="TNQ122" s="26"/>
      <c r="TNR122" s="81"/>
      <c r="TNS122" s="80"/>
      <c r="TNT122" s="80"/>
      <c r="TNU122" s="79"/>
      <c r="TNV122" s="80"/>
      <c r="TNW122" s="79"/>
      <c r="TNX122" s="79"/>
      <c r="TNY122" s="79"/>
      <c r="TNZ122" s="25"/>
      <c r="TOA122" s="26"/>
      <c r="TOB122" s="26"/>
      <c r="TOC122" s="26"/>
      <c r="TOD122" s="26"/>
      <c r="TOE122" s="26"/>
      <c r="TOF122" s="26"/>
      <c r="TOG122" s="26"/>
      <c r="TOH122" s="81"/>
      <c r="TOI122" s="80"/>
      <c r="TOJ122" s="80"/>
      <c r="TOK122" s="79"/>
      <c r="TOL122" s="80"/>
      <c r="TOM122" s="79"/>
      <c r="TON122" s="79"/>
      <c r="TOO122" s="79"/>
      <c r="TOP122" s="25"/>
      <c r="TOQ122" s="26"/>
      <c r="TOR122" s="26"/>
      <c r="TOS122" s="26"/>
      <c r="TOT122" s="26"/>
      <c r="TOU122" s="26"/>
      <c r="TOV122" s="26"/>
      <c r="TOW122" s="26"/>
      <c r="TOX122" s="81"/>
      <c r="TOY122" s="80"/>
      <c r="TOZ122" s="80"/>
      <c r="TPA122" s="79"/>
      <c r="TPB122" s="80"/>
      <c r="TPC122" s="79"/>
      <c r="TPD122" s="79"/>
      <c r="TPE122" s="79"/>
      <c r="TPF122" s="25"/>
      <c r="TPG122" s="26"/>
      <c r="TPH122" s="26"/>
      <c r="TPI122" s="26"/>
      <c r="TPJ122" s="26"/>
      <c r="TPK122" s="26"/>
      <c r="TPL122" s="26"/>
      <c r="TPM122" s="26"/>
      <c r="TPN122" s="81"/>
      <c r="TPO122" s="80"/>
      <c r="TPP122" s="80"/>
      <c r="TPQ122" s="79"/>
      <c r="TPR122" s="80"/>
      <c r="TPS122" s="79"/>
      <c r="TPT122" s="79"/>
      <c r="TPU122" s="79"/>
      <c r="TPV122" s="25"/>
      <c r="TPW122" s="26"/>
      <c r="TPX122" s="26"/>
      <c r="TPY122" s="26"/>
      <c r="TPZ122" s="26"/>
      <c r="TQA122" s="26"/>
      <c r="TQB122" s="26"/>
      <c r="TQC122" s="26"/>
      <c r="TQD122" s="81"/>
      <c r="TQE122" s="80"/>
      <c r="TQF122" s="80"/>
      <c r="TQG122" s="79"/>
      <c r="TQH122" s="80"/>
      <c r="TQI122" s="79"/>
      <c r="TQJ122" s="79"/>
      <c r="TQK122" s="79"/>
      <c r="TQL122" s="25"/>
      <c r="TQM122" s="26"/>
      <c r="TQN122" s="26"/>
      <c r="TQO122" s="26"/>
      <c r="TQP122" s="26"/>
      <c r="TQQ122" s="26"/>
      <c r="TQR122" s="26"/>
      <c r="TQS122" s="26"/>
      <c r="TQT122" s="81"/>
      <c r="TQU122" s="80"/>
      <c r="TQV122" s="80"/>
      <c r="TQW122" s="79"/>
      <c r="TQX122" s="80"/>
      <c r="TQY122" s="79"/>
      <c r="TQZ122" s="79"/>
      <c r="TRA122" s="79"/>
      <c r="TRB122" s="25"/>
      <c r="TRC122" s="26"/>
      <c r="TRD122" s="26"/>
      <c r="TRE122" s="26"/>
      <c r="TRF122" s="26"/>
      <c r="TRG122" s="26"/>
      <c r="TRH122" s="26"/>
      <c r="TRI122" s="26"/>
      <c r="TRJ122" s="81"/>
      <c r="TRK122" s="80"/>
      <c r="TRL122" s="80"/>
      <c r="TRM122" s="79"/>
      <c r="TRN122" s="80"/>
      <c r="TRO122" s="79"/>
      <c r="TRP122" s="79"/>
      <c r="TRQ122" s="79"/>
      <c r="TRR122" s="25"/>
      <c r="TRS122" s="26"/>
      <c r="TRT122" s="26"/>
      <c r="TRU122" s="26"/>
      <c r="TRV122" s="26"/>
      <c r="TRW122" s="26"/>
      <c r="TRX122" s="26"/>
      <c r="TRY122" s="26"/>
      <c r="TRZ122" s="81"/>
      <c r="TSA122" s="80"/>
      <c r="TSB122" s="80"/>
      <c r="TSC122" s="79"/>
      <c r="TSD122" s="80"/>
      <c r="TSE122" s="79"/>
      <c r="TSF122" s="79"/>
      <c r="TSG122" s="79"/>
      <c r="TSH122" s="25"/>
      <c r="TSI122" s="26"/>
      <c r="TSJ122" s="26"/>
      <c r="TSK122" s="26"/>
      <c r="TSL122" s="26"/>
      <c r="TSM122" s="26"/>
      <c r="TSN122" s="26"/>
      <c r="TSO122" s="26"/>
      <c r="TSP122" s="81"/>
      <c r="TSQ122" s="80"/>
      <c r="TSR122" s="80"/>
      <c r="TSS122" s="79"/>
      <c r="TST122" s="80"/>
      <c r="TSU122" s="79"/>
      <c r="TSV122" s="79"/>
      <c r="TSW122" s="79"/>
      <c r="TSX122" s="25"/>
      <c r="TSY122" s="26"/>
      <c r="TSZ122" s="26"/>
      <c r="TTA122" s="26"/>
      <c r="TTB122" s="26"/>
      <c r="TTC122" s="26"/>
      <c r="TTD122" s="26"/>
      <c r="TTE122" s="26"/>
      <c r="TTF122" s="81"/>
      <c r="TTG122" s="80"/>
      <c r="TTH122" s="80"/>
      <c r="TTI122" s="79"/>
      <c r="TTJ122" s="80"/>
      <c r="TTK122" s="79"/>
      <c r="TTL122" s="79"/>
      <c r="TTM122" s="79"/>
      <c r="TTN122" s="25"/>
      <c r="TTO122" s="26"/>
      <c r="TTP122" s="26"/>
      <c r="TTQ122" s="26"/>
      <c r="TTR122" s="26"/>
      <c r="TTS122" s="26"/>
      <c r="TTT122" s="26"/>
      <c r="TTU122" s="26"/>
      <c r="TTV122" s="81"/>
      <c r="TTW122" s="80"/>
      <c r="TTX122" s="80"/>
      <c r="TTY122" s="79"/>
      <c r="TTZ122" s="80"/>
      <c r="TUA122" s="79"/>
      <c r="TUB122" s="79"/>
      <c r="TUC122" s="79"/>
      <c r="TUD122" s="25"/>
      <c r="TUE122" s="26"/>
      <c r="TUF122" s="26"/>
      <c r="TUG122" s="26"/>
      <c r="TUH122" s="26"/>
      <c r="TUI122" s="26"/>
      <c r="TUJ122" s="26"/>
      <c r="TUK122" s="26"/>
      <c r="TUL122" s="81"/>
      <c r="TUM122" s="80"/>
      <c r="TUN122" s="80"/>
      <c r="TUO122" s="79"/>
      <c r="TUP122" s="80"/>
      <c r="TUQ122" s="79"/>
      <c r="TUR122" s="79"/>
      <c r="TUS122" s="79"/>
      <c r="TUT122" s="25"/>
      <c r="TUU122" s="26"/>
      <c r="TUV122" s="26"/>
      <c r="TUW122" s="26"/>
      <c r="TUX122" s="26"/>
      <c r="TUY122" s="26"/>
      <c r="TUZ122" s="26"/>
      <c r="TVA122" s="26"/>
      <c r="TVB122" s="81"/>
      <c r="TVC122" s="80"/>
      <c r="TVD122" s="80"/>
      <c r="TVE122" s="79"/>
      <c r="TVF122" s="80"/>
      <c r="TVG122" s="79"/>
      <c r="TVH122" s="79"/>
      <c r="TVI122" s="79"/>
      <c r="TVJ122" s="25"/>
      <c r="TVK122" s="26"/>
      <c r="TVL122" s="26"/>
      <c r="TVM122" s="26"/>
      <c r="TVN122" s="26"/>
      <c r="TVO122" s="26"/>
      <c r="TVP122" s="26"/>
      <c r="TVQ122" s="26"/>
      <c r="TVR122" s="81"/>
      <c r="TVS122" s="80"/>
      <c r="TVT122" s="80"/>
      <c r="TVU122" s="79"/>
      <c r="TVV122" s="80"/>
      <c r="TVW122" s="79"/>
      <c r="TVX122" s="79"/>
      <c r="TVY122" s="79"/>
      <c r="TVZ122" s="25"/>
      <c r="TWA122" s="26"/>
      <c r="TWB122" s="26"/>
      <c r="TWC122" s="26"/>
      <c r="TWD122" s="26"/>
      <c r="TWE122" s="26"/>
      <c r="TWF122" s="26"/>
      <c r="TWG122" s="26"/>
      <c r="TWH122" s="81"/>
      <c r="TWI122" s="80"/>
      <c r="TWJ122" s="80"/>
      <c r="TWK122" s="79"/>
      <c r="TWL122" s="80"/>
      <c r="TWM122" s="79"/>
      <c r="TWN122" s="79"/>
      <c r="TWO122" s="79"/>
      <c r="TWP122" s="25"/>
      <c r="TWQ122" s="26"/>
      <c r="TWR122" s="26"/>
      <c r="TWS122" s="26"/>
      <c r="TWT122" s="26"/>
      <c r="TWU122" s="26"/>
      <c r="TWV122" s="26"/>
      <c r="TWW122" s="26"/>
      <c r="TWX122" s="81"/>
      <c r="TWY122" s="80"/>
      <c r="TWZ122" s="80"/>
      <c r="TXA122" s="79"/>
      <c r="TXB122" s="80"/>
      <c r="TXC122" s="79"/>
      <c r="TXD122" s="79"/>
      <c r="TXE122" s="79"/>
      <c r="TXF122" s="25"/>
      <c r="TXG122" s="26"/>
      <c r="TXH122" s="26"/>
      <c r="TXI122" s="26"/>
      <c r="TXJ122" s="26"/>
      <c r="TXK122" s="26"/>
      <c r="TXL122" s="26"/>
      <c r="TXM122" s="26"/>
      <c r="TXN122" s="81"/>
      <c r="TXO122" s="80"/>
      <c r="TXP122" s="80"/>
      <c r="TXQ122" s="79"/>
      <c r="TXR122" s="80"/>
      <c r="TXS122" s="79"/>
      <c r="TXT122" s="79"/>
      <c r="TXU122" s="79"/>
      <c r="TXV122" s="25"/>
      <c r="TXW122" s="26"/>
      <c r="TXX122" s="26"/>
      <c r="TXY122" s="26"/>
      <c r="TXZ122" s="26"/>
      <c r="TYA122" s="26"/>
      <c r="TYB122" s="26"/>
      <c r="TYC122" s="26"/>
      <c r="TYD122" s="81"/>
      <c r="TYE122" s="80"/>
      <c r="TYF122" s="80"/>
      <c r="TYG122" s="79"/>
      <c r="TYH122" s="80"/>
      <c r="TYI122" s="79"/>
      <c r="TYJ122" s="79"/>
      <c r="TYK122" s="79"/>
      <c r="TYL122" s="25"/>
      <c r="TYM122" s="26"/>
      <c r="TYN122" s="26"/>
      <c r="TYO122" s="26"/>
      <c r="TYP122" s="26"/>
      <c r="TYQ122" s="26"/>
      <c r="TYR122" s="26"/>
      <c r="TYS122" s="26"/>
      <c r="TYT122" s="81"/>
      <c r="TYU122" s="80"/>
      <c r="TYV122" s="80"/>
      <c r="TYW122" s="79"/>
      <c r="TYX122" s="80"/>
      <c r="TYY122" s="79"/>
      <c r="TYZ122" s="79"/>
      <c r="TZA122" s="79"/>
      <c r="TZB122" s="25"/>
      <c r="TZC122" s="26"/>
      <c r="TZD122" s="26"/>
      <c r="TZE122" s="26"/>
      <c r="TZF122" s="26"/>
      <c r="TZG122" s="26"/>
      <c r="TZH122" s="26"/>
      <c r="TZI122" s="26"/>
      <c r="TZJ122" s="81"/>
      <c r="TZK122" s="80"/>
      <c r="TZL122" s="80"/>
      <c r="TZM122" s="79"/>
      <c r="TZN122" s="80"/>
      <c r="TZO122" s="79"/>
      <c r="TZP122" s="79"/>
      <c r="TZQ122" s="79"/>
      <c r="TZR122" s="25"/>
      <c r="TZS122" s="26"/>
      <c r="TZT122" s="26"/>
      <c r="TZU122" s="26"/>
      <c r="TZV122" s="26"/>
      <c r="TZW122" s="26"/>
      <c r="TZX122" s="26"/>
      <c r="TZY122" s="26"/>
      <c r="TZZ122" s="81"/>
      <c r="UAA122" s="80"/>
      <c r="UAB122" s="80"/>
      <c r="UAC122" s="79"/>
      <c r="UAD122" s="80"/>
      <c r="UAE122" s="79"/>
      <c r="UAF122" s="79"/>
      <c r="UAG122" s="79"/>
      <c r="UAH122" s="25"/>
      <c r="UAI122" s="26"/>
      <c r="UAJ122" s="26"/>
      <c r="UAK122" s="26"/>
      <c r="UAL122" s="26"/>
      <c r="UAM122" s="26"/>
      <c r="UAN122" s="26"/>
      <c r="UAO122" s="26"/>
      <c r="UAP122" s="81"/>
      <c r="UAQ122" s="80"/>
      <c r="UAR122" s="80"/>
      <c r="UAS122" s="79"/>
      <c r="UAT122" s="80"/>
      <c r="UAU122" s="79"/>
      <c r="UAV122" s="79"/>
      <c r="UAW122" s="79"/>
      <c r="UAX122" s="25"/>
      <c r="UAY122" s="26"/>
      <c r="UAZ122" s="26"/>
      <c r="UBA122" s="26"/>
      <c r="UBB122" s="26"/>
      <c r="UBC122" s="26"/>
      <c r="UBD122" s="26"/>
      <c r="UBE122" s="26"/>
      <c r="UBF122" s="81"/>
      <c r="UBG122" s="80"/>
      <c r="UBH122" s="80"/>
      <c r="UBI122" s="79"/>
      <c r="UBJ122" s="80"/>
      <c r="UBK122" s="79"/>
      <c r="UBL122" s="79"/>
      <c r="UBM122" s="79"/>
      <c r="UBN122" s="25"/>
      <c r="UBO122" s="26"/>
      <c r="UBP122" s="26"/>
      <c r="UBQ122" s="26"/>
      <c r="UBR122" s="26"/>
      <c r="UBS122" s="26"/>
      <c r="UBT122" s="26"/>
      <c r="UBU122" s="26"/>
      <c r="UBV122" s="81"/>
      <c r="UBW122" s="80"/>
      <c r="UBX122" s="80"/>
      <c r="UBY122" s="79"/>
      <c r="UBZ122" s="80"/>
      <c r="UCA122" s="79"/>
      <c r="UCB122" s="79"/>
      <c r="UCC122" s="79"/>
      <c r="UCD122" s="25"/>
      <c r="UCE122" s="26"/>
      <c r="UCF122" s="26"/>
      <c r="UCG122" s="26"/>
      <c r="UCH122" s="26"/>
      <c r="UCI122" s="26"/>
      <c r="UCJ122" s="26"/>
      <c r="UCK122" s="26"/>
      <c r="UCL122" s="81"/>
      <c r="UCM122" s="80"/>
      <c r="UCN122" s="80"/>
      <c r="UCO122" s="79"/>
      <c r="UCP122" s="80"/>
      <c r="UCQ122" s="79"/>
      <c r="UCR122" s="79"/>
      <c r="UCS122" s="79"/>
      <c r="UCT122" s="25"/>
      <c r="UCU122" s="26"/>
      <c r="UCV122" s="26"/>
      <c r="UCW122" s="26"/>
      <c r="UCX122" s="26"/>
      <c r="UCY122" s="26"/>
      <c r="UCZ122" s="26"/>
      <c r="UDA122" s="26"/>
      <c r="UDB122" s="81"/>
      <c r="UDC122" s="80"/>
      <c r="UDD122" s="80"/>
      <c r="UDE122" s="79"/>
      <c r="UDF122" s="80"/>
      <c r="UDG122" s="79"/>
      <c r="UDH122" s="79"/>
      <c r="UDI122" s="79"/>
      <c r="UDJ122" s="25"/>
      <c r="UDK122" s="26"/>
      <c r="UDL122" s="26"/>
      <c r="UDM122" s="26"/>
      <c r="UDN122" s="26"/>
      <c r="UDO122" s="26"/>
      <c r="UDP122" s="26"/>
      <c r="UDQ122" s="26"/>
      <c r="UDR122" s="81"/>
      <c r="UDS122" s="80"/>
      <c r="UDT122" s="80"/>
      <c r="UDU122" s="79"/>
      <c r="UDV122" s="80"/>
      <c r="UDW122" s="79"/>
      <c r="UDX122" s="79"/>
      <c r="UDY122" s="79"/>
      <c r="UDZ122" s="25"/>
      <c r="UEA122" s="26"/>
      <c r="UEB122" s="26"/>
      <c r="UEC122" s="26"/>
      <c r="UED122" s="26"/>
      <c r="UEE122" s="26"/>
      <c r="UEF122" s="26"/>
      <c r="UEG122" s="26"/>
      <c r="UEH122" s="81"/>
      <c r="UEI122" s="80"/>
      <c r="UEJ122" s="80"/>
      <c r="UEK122" s="79"/>
      <c r="UEL122" s="80"/>
      <c r="UEM122" s="79"/>
      <c r="UEN122" s="79"/>
      <c r="UEO122" s="79"/>
      <c r="UEP122" s="25"/>
      <c r="UEQ122" s="26"/>
      <c r="UER122" s="26"/>
      <c r="UES122" s="26"/>
      <c r="UET122" s="26"/>
      <c r="UEU122" s="26"/>
      <c r="UEV122" s="26"/>
      <c r="UEW122" s="26"/>
      <c r="UEX122" s="81"/>
      <c r="UEY122" s="80"/>
      <c r="UEZ122" s="80"/>
      <c r="UFA122" s="79"/>
      <c r="UFB122" s="80"/>
      <c r="UFC122" s="79"/>
      <c r="UFD122" s="79"/>
      <c r="UFE122" s="79"/>
      <c r="UFF122" s="25"/>
      <c r="UFG122" s="26"/>
      <c r="UFH122" s="26"/>
      <c r="UFI122" s="26"/>
      <c r="UFJ122" s="26"/>
      <c r="UFK122" s="26"/>
      <c r="UFL122" s="26"/>
      <c r="UFM122" s="26"/>
      <c r="UFN122" s="81"/>
      <c r="UFO122" s="80"/>
      <c r="UFP122" s="80"/>
      <c r="UFQ122" s="79"/>
      <c r="UFR122" s="80"/>
      <c r="UFS122" s="79"/>
      <c r="UFT122" s="79"/>
      <c r="UFU122" s="79"/>
      <c r="UFV122" s="25"/>
      <c r="UFW122" s="26"/>
      <c r="UFX122" s="26"/>
      <c r="UFY122" s="26"/>
      <c r="UFZ122" s="26"/>
      <c r="UGA122" s="26"/>
      <c r="UGB122" s="26"/>
      <c r="UGC122" s="26"/>
      <c r="UGD122" s="81"/>
      <c r="UGE122" s="80"/>
      <c r="UGF122" s="80"/>
      <c r="UGG122" s="79"/>
      <c r="UGH122" s="80"/>
      <c r="UGI122" s="79"/>
      <c r="UGJ122" s="79"/>
      <c r="UGK122" s="79"/>
      <c r="UGL122" s="25"/>
      <c r="UGM122" s="26"/>
      <c r="UGN122" s="26"/>
      <c r="UGO122" s="26"/>
      <c r="UGP122" s="26"/>
      <c r="UGQ122" s="26"/>
      <c r="UGR122" s="26"/>
      <c r="UGS122" s="26"/>
      <c r="UGT122" s="81"/>
      <c r="UGU122" s="80"/>
      <c r="UGV122" s="80"/>
      <c r="UGW122" s="79"/>
      <c r="UGX122" s="80"/>
      <c r="UGY122" s="79"/>
      <c r="UGZ122" s="79"/>
      <c r="UHA122" s="79"/>
      <c r="UHB122" s="25"/>
      <c r="UHC122" s="26"/>
      <c r="UHD122" s="26"/>
      <c r="UHE122" s="26"/>
      <c r="UHF122" s="26"/>
      <c r="UHG122" s="26"/>
      <c r="UHH122" s="26"/>
      <c r="UHI122" s="26"/>
      <c r="UHJ122" s="81"/>
      <c r="UHK122" s="80"/>
      <c r="UHL122" s="80"/>
      <c r="UHM122" s="79"/>
      <c r="UHN122" s="80"/>
      <c r="UHO122" s="79"/>
      <c r="UHP122" s="79"/>
      <c r="UHQ122" s="79"/>
      <c r="UHR122" s="25"/>
      <c r="UHS122" s="26"/>
      <c r="UHT122" s="26"/>
      <c r="UHU122" s="26"/>
      <c r="UHV122" s="26"/>
      <c r="UHW122" s="26"/>
      <c r="UHX122" s="26"/>
      <c r="UHY122" s="26"/>
      <c r="UHZ122" s="81"/>
      <c r="UIA122" s="80"/>
      <c r="UIB122" s="80"/>
      <c r="UIC122" s="79"/>
      <c r="UID122" s="80"/>
      <c r="UIE122" s="79"/>
      <c r="UIF122" s="79"/>
      <c r="UIG122" s="79"/>
      <c r="UIH122" s="25"/>
      <c r="UII122" s="26"/>
      <c r="UIJ122" s="26"/>
      <c r="UIK122" s="26"/>
      <c r="UIL122" s="26"/>
      <c r="UIM122" s="26"/>
      <c r="UIN122" s="26"/>
      <c r="UIO122" s="26"/>
      <c r="UIP122" s="81"/>
      <c r="UIQ122" s="80"/>
      <c r="UIR122" s="80"/>
      <c r="UIS122" s="79"/>
      <c r="UIT122" s="80"/>
      <c r="UIU122" s="79"/>
      <c r="UIV122" s="79"/>
      <c r="UIW122" s="79"/>
      <c r="UIX122" s="25"/>
      <c r="UIY122" s="26"/>
      <c r="UIZ122" s="26"/>
      <c r="UJA122" s="26"/>
      <c r="UJB122" s="26"/>
      <c r="UJC122" s="26"/>
      <c r="UJD122" s="26"/>
      <c r="UJE122" s="26"/>
      <c r="UJF122" s="81"/>
      <c r="UJG122" s="80"/>
      <c r="UJH122" s="80"/>
      <c r="UJI122" s="79"/>
      <c r="UJJ122" s="80"/>
      <c r="UJK122" s="79"/>
      <c r="UJL122" s="79"/>
      <c r="UJM122" s="79"/>
      <c r="UJN122" s="25"/>
      <c r="UJO122" s="26"/>
      <c r="UJP122" s="26"/>
      <c r="UJQ122" s="26"/>
      <c r="UJR122" s="26"/>
      <c r="UJS122" s="26"/>
      <c r="UJT122" s="26"/>
      <c r="UJU122" s="26"/>
      <c r="UJV122" s="81"/>
      <c r="UJW122" s="80"/>
      <c r="UJX122" s="80"/>
      <c r="UJY122" s="79"/>
      <c r="UJZ122" s="80"/>
      <c r="UKA122" s="79"/>
      <c r="UKB122" s="79"/>
      <c r="UKC122" s="79"/>
      <c r="UKD122" s="25"/>
      <c r="UKE122" s="26"/>
      <c r="UKF122" s="26"/>
      <c r="UKG122" s="26"/>
      <c r="UKH122" s="26"/>
      <c r="UKI122" s="26"/>
      <c r="UKJ122" s="26"/>
      <c r="UKK122" s="26"/>
      <c r="UKL122" s="81"/>
      <c r="UKM122" s="80"/>
      <c r="UKN122" s="80"/>
      <c r="UKO122" s="79"/>
      <c r="UKP122" s="80"/>
      <c r="UKQ122" s="79"/>
      <c r="UKR122" s="79"/>
      <c r="UKS122" s="79"/>
      <c r="UKT122" s="25"/>
      <c r="UKU122" s="26"/>
      <c r="UKV122" s="26"/>
      <c r="UKW122" s="26"/>
      <c r="UKX122" s="26"/>
      <c r="UKY122" s="26"/>
      <c r="UKZ122" s="26"/>
      <c r="ULA122" s="26"/>
      <c r="ULB122" s="81"/>
      <c r="ULC122" s="80"/>
      <c r="ULD122" s="80"/>
      <c r="ULE122" s="79"/>
      <c r="ULF122" s="80"/>
      <c r="ULG122" s="79"/>
      <c r="ULH122" s="79"/>
      <c r="ULI122" s="79"/>
      <c r="ULJ122" s="25"/>
      <c r="ULK122" s="26"/>
      <c r="ULL122" s="26"/>
      <c r="ULM122" s="26"/>
      <c r="ULN122" s="26"/>
      <c r="ULO122" s="26"/>
      <c r="ULP122" s="26"/>
      <c r="ULQ122" s="26"/>
      <c r="ULR122" s="81"/>
      <c r="ULS122" s="80"/>
      <c r="ULT122" s="80"/>
      <c r="ULU122" s="79"/>
      <c r="ULV122" s="80"/>
      <c r="ULW122" s="79"/>
      <c r="ULX122" s="79"/>
      <c r="ULY122" s="79"/>
      <c r="ULZ122" s="25"/>
      <c r="UMA122" s="26"/>
      <c r="UMB122" s="26"/>
      <c r="UMC122" s="26"/>
      <c r="UMD122" s="26"/>
      <c r="UME122" s="26"/>
      <c r="UMF122" s="26"/>
      <c r="UMG122" s="26"/>
      <c r="UMH122" s="81"/>
      <c r="UMI122" s="80"/>
      <c r="UMJ122" s="80"/>
      <c r="UMK122" s="79"/>
      <c r="UML122" s="80"/>
      <c r="UMM122" s="79"/>
      <c r="UMN122" s="79"/>
      <c r="UMO122" s="79"/>
      <c r="UMP122" s="25"/>
      <c r="UMQ122" s="26"/>
      <c r="UMR122" s="26"/>
      <c r="UMS122" s="26"/>
      <c r="UMT122" s="26"/>
      <c r="UMU122" s="26"/>
      <c r="UMV122" s="26"/>
      <c r="UMW122" s="26"/>
      <c r="UMX122" s="81"/>
      <c r="UMY122" s="80"/>
      <c r="UMZ122" s="80"/>
      <c r="UNA122" s="79"/>
      <c r="UNB122" s="80"/>
      <c r="UNC122" s="79"/>
      <c r="UND122" s="79"/>
      <c r="UNE122" s="79"/>
      <c r="UNF122" s="25"/>
      <c r="UNG122" s="26"/>
      <c r="UNH122" s="26"/>
      <c r="UNI122" s="26"/>
      <c r="UNJ122" s="26"/>
      <c r="UNK122" s="26"/>
      <c r="UNL122" s="26"/>
      <c r="UNM122" s="26"/>
      <c r="UNN122" s="81"/>
      <c r="UNO122" s="80"/>
      <c r="UNP122" s="80"/>
      <c r="UNQ122" s="79"/>
      <c r="UNR122" s="80"/>
      <c r="UNS122" s="79"/>
      <c r="UNT122" s="79"/>
      <c r="UNU122" s="79"/>
      <c r="UNV122" s="25"/>
      <c r="UNW122" s="26"/>
      <c r="UNX122" s="26"/>
      <c r="UNY122" s="26"/>
      <c r="UNZ122" s="26"/>
      <c r="UOA122" s="26"/>
      <c r="UOB122" s="26"/>
      <c r="UOC122" s="26"/>
      <c r="UOD122" s="81"/>
      <c r="UOE122" s="80"/>
      <c r="UOF122" s="80"/>
      <c r="UOG122" s="79"/>
      <c r="UOH122" s="80"/>
      <c r="UOI122" s="79"/>
      <c r="UOJ122" s="79"/>
      <c r="UOK122" s="79"/>
      <c r="UOL122" s="25"/>
      <c r="UOM122" s="26"/>
      <c r="UON122" s="26"/>
      <c r="UOO122" s="26"/>
      <c r="UOP122" s="26"/>
      <c r="UOQ122" s="26"/>
      <c r="UOR122" s="26"/>
      <c r="UOS122" s="26"/>
      <c r="UOT122" s="81"/>
      <c r="UOU122" s="80"/>
      <c r="UOV122" s="80"/>
      <c r="UOW122" s="79"/>
      <c r="UOX122" s="80"/>
      <c r="UOY122" s="79"/>
      <c r="UOZ122" s="79"/>
      <c r="UPA122" s="79"/>
      <c r="UPB122" s="25"/>
      <c r="UPC122" s="26"/>
      <c r="UPD122" s="26"/>
      <c r="UPE122" s="26"/>
      <c r="UPF122" s="26"/>
      <c r="UPG122" s="26"/>
      <c r="UPH122" s="26"/>
      <c r="UPI122" s="26"/>
      <c r="UPJ122" s="81"/>
      <c r="UPK122" s="80"/>
      <c r="UPL122" s="80"/>
      <c r="UPM122" s="79"/>
      <c r="UPN122" s="80"/>
      <c r="UPO122" s="79"/>
      <c r="UPP122" s="79"/>
      <c r="UPQ122" s="79"/>
      <c r="UPR122" s="25"/>
      <c r="UPS122" s="26"/>
      <c r="UPT122" s="26"/>
      <c r="UPU122" s="26"/>
      <c r="UPV122" s="26"/>
      <c r="UPW122" s="26"/>
      <c r="UPX122" s="26"/>
      <c r="UPY122" s="26"/>
      <c r="UPZ122" s="81"/>
      <c r="UQA122" s="80"/>
      <c r="UQB122" s="80"/>
      <c r="UQC122" s="79"/>
      <c r="UQD122" s="80"/>
      <c r="UQE122" s="79"/>
      <c r="UQF122" s="79"/>
      <c r="UQG122" s="79"/>
      <c r="UQH122" s="25"/>
      <c r="UQI122" s="26"/>
      <c r="UQJ122" s="26"/>
      <c r="UQK122" s="26"/>
      <c r="UQL122" s="26"/>
      <c r="UQM122" s="26"/>
      <c r="UQN122" s="26"/>
      <c r="UQO122" s="26"/>
      <c r="UQP122" s="81"/>
      <c r="UQQ122" s="80"/>
      <c r="UQR122" s="80"/>
      <c r="UQS122" s="79"/>
      <c r="UQT122" s="80"/>
      <c r="UQU122" s="79"/>
      <c r="UQV122" s="79"/>
      <c r="UQW122" s="79"/>
      <c r="UQX122" s="25"/>
      <c r="UQY122" s="26"/>
      <c r="UQZ122" s="26"/>
      <c r="URA122" s="26"/>
      <c r="URB122" s="26"/>
      <c r="URC122" s="26"/>
      <c r="URD122" s="26"/>
      <c r="URE122" s="26"/>
      <c r="URF122" s="81"/>
      <c r="URG122" s="80"/>
      <c r="URH122" s="80"/>
      <c r="URI122" s="79"/>
      <c r="URJ122" s="80"/>
      <c r="URK122" s="79"/>
      <c r="URL122" s="79"/>
      <c r="URM122" s="79"/>
      <c r="URN122" s="25"/>
      <c r="URO122" s="26"/>
      <c r="URP122" s="26"/>
      <c r="URQ122" s="26"/>
      <c r="URR122" s="26"/>
      <c r="URS122" s="26"/>
      <c r="URT122" s="26"/>
      <c r="URU122" s="26"/>
      <c r="URV122" s="81"/>
      <c r="URW122" s="80"/>
      <c r="URX122" s="80"/>
      <c r="URY122" s="79"/>
      <c r="URZ122" s="80"/>
      <c r="USA122" s="79"/>
      <c r="USB122" s="79"/>
      <c r="USC122" s="79"/>
      <c r="USD122" s="25"/>
      <c r="USE122" s="26"/>
      <c r="USF122" s="26"/>
      <c r="USG122" s="26"/>
      <c r="USH122" s="26"/>
      <c r="USI122" s="26"/>
      <c r="USJ122" s="26"/>
      <c r="USK122" s="26"/>
      <c r="USL122" s="81"/>
      <c r="USM122" s="80"/>
      <c r="USN122" s="80"/>
      <c r="USO122" s="79"/>
      <c r="USP122" s="80"/>
      <c r="USQ122" s="79"/>
      <c r="USR122" s="79"/>
      <c r="USS122" s="79"/>
      <c r="UST122" s="25"/>
      <c r="USU122" s="26"/>
      <c r="USV122" s="26"/>
      <c r="USW122" s="26"/>
      <c r="USX122" s="26"/>
      <c r="USY122" s="26"/>
      <c r="USZ122" s="26"/>
      <c r="UTA122" s="26"/>
      <c r="UTB122" s="81"/>
      <c r="UTC122" s="80"/>
      <c r="UTD122" s="80"/>
      <c r="UTE122" s="79"/>
      <c r="UTF122" s="80"/>
      <c r="UTG122" s="79"/>
      <c r="UTH122" s="79"/>
      <c r="UTI122" s="79"/>
      <c r="UTJ122" s="25"/>
      <c r="UTK122" s="26"/>
      <c r="UTL122" s="26"/>
      <c r="UTM122" s="26"/>
      <c r="UTN122" s="26"/>
      <c r="UTO122" s="26"/>
      <c r="UTP122" s="26"/>
      <c r="UTQ122" s="26"/>
      <c r="UTR122" s="81"/>
      <c r="UTS122" s="80"/>
      <c r="UTT122" s="80"/>
      <c r="UTU122" s="79"/>
      <c r="UTV122" s="80"/>
      <c r="UTW122" s="79"/>
      <c r="UTX122" s="79"/>
      <c r="UTY122" s="79"/>
      <c r="UTZ122" s="25"/>
      <c r="UUA122" s="26"/>
      <c r="UUB122" s="26"/>
      <c r="UUC122" s="26"/>
      <c r="UUD122" s="26"/>
      <c r="UUE122" s="26"/>
      <c r="UUF122" s="26"/>
      <c r="UUG122" s="26"/>
      <c r="UUH122" s="81"/>
      <c r="UUI122" s="80"/>
      <c r="UUJ122" s="80"/>
      <c r="UUK122" s="79"/>
      <c r="UUL122" s="80"/>
      <c r="UUM122" s="79"/>
      <c r="UUN122" s="79"/>
      <c r="UUO122" s="79"/>
      <c r="UUP122" s="25"/>
      <c r="UUQ122" s="26"/>
      <c r="UUR122" s="26"/>
      <c r="UUS122" s="26"/>
      <c r="UUT122" s="26"/>
      <c r="UUU122" s="26"/>
      <c r="UUV122" s="26"/>
      <c r="UUW122" s="26"/>
      <c r="UUX122" s="81"/>
      <c r="UUY122" s="80"/>
      <c r="UUZ122" s="80"/>
      <c r="UVA122" s="79"/>
      <c r="UVB122" s="80"/>
      <c r="UVC122" s="79"/>
      <c r="UVD122" s="79"/>
      <c r="UVE122" s="79"/>
      <c r="UVF122" s="25"/>
      <c r="UVG122" s="26"/>
      <c r="UVH122" s="26"/>
      <c r="UVI122" s="26"/>
      <c r="UVJ122" s="26"/>
      <c r="UVK122" s="26"/>
      <c r="UVL122" s="26"/>
      <c r="UVM122" s="26"/>
      <c r="UVN122" s="81"/>
      <c r="UVO122" s="80"/>
      <c r="UVP122" s="80"/>
      <c r="UVQ122" s="79"/>
      <c r="UVR122" s="80"/>
      <c r="UVS122" s="79"/>
      <c r="UVT122" s="79"/>
      <c r="UVU122" s="79"/>
      <c r="UVV122" s="25"/>
      <c r="UVW122" s="26"/>
      <c r="UVX122" s="26"/>
      <c r="UVY122" s="26"/>
      <c r="UVZ122" s="26"/>
      <c r="UWA122" s="26"/>
      <c r="UWB122" s="26"/>
      <c r="UWC122" s="26"/>
      <c r="UWD122" s="81"/>
      <c r="UWE122" s="80"/>
      <c r="UWF122" s="80"/>
      <c r="UWG122" s="79"/>
      <c r="UWH122" s="80"/>
      <c r="UWI122" s="79"/>
      <c r="UWJ122" s="79"/>
      <c r="UWK122" s="79"/>
      <c r="UWL122" s="25"/>
      <c r="UWM122" s="26"/>
      <c r="UWN122" s="26"/>
      <c r="UWO122" s="26"/>
      <c r="UWP122" s="26"/>
      <c r="UWQ122" s="26"/>
      <c r="UWR122" s="26"/>
      <c r="UWS122" s="26"/>
      <c r="UWT122" s="81"/>
      <c r="UWU122" s="80"/>
      <c r="UWV122" s="80"/>
      <c r="UWW122" s="79"/>
      <c r="UWX122" s="80"/>
      <c r="UWY122" s="79"/>
      <c r="UWZ122" s="79"/>
      <c r="UXA122" s="79"/>
      <c r="UXB122" s="25"/>
      <c r="UXC122" s="26"/>
      <c r="UXD122" s="26"/>
      <c r="UXE122" s="26"/>
      <c r="UXF122" s="26"/>
      <c r="UXG122" s="26"/>
      <c r="UXH122" s="26"/>
      <c r="UXI122" s="26"/>
      <c r="UXJ122" s="81"/>
      <c r="UXK122" s="80"/>
      <c r="UXL122" s="80"/>
      <c r="UXM122" s="79"/>
      <c r="UXN122" s="80"/>
      <c r="UXO122" s="79"/>
      <c r="UXP122" s="79"/>
      <c r="UXQ122" s="79"/>
      <c r="UXR122" s="25"/>
      <c r="UXS122" s="26"/>
      <c r="UXT122" s="26"/>
      <c r="UXU122" s="26"/>
      <c r="UXV122" s="26"/>
      <c r="UXW122" s="26"/>
      <c r="UXX122" s="26"/>
      <c r="UXY122" s="26"/>
      <c r="UXZ122" s="81"/>
      <c r="UYA122" s="80"/>
      <c r="UYB122" s="80"/>
      <c r="UYC122" s="79"/>
      <c r="UYD122" s="80"/>
      <c r="UYE122" s="79"/>
      <c r="UYF122" s="79"/>
      <c r="UYG122" s="79"/>
      <c r="UYH122" s="25"/>
      <c r="UYI122" s="26"/>
      <c r="UYJ122" s="26"/>
      <c r="UYK122" s="26"/>
      <c r="UYL122" s="26"/>
      <c r="UYM122" s="26"/>
      <c r="UYN122" s="26"/>
      <c r="UYO122" s="26"/>
      <c r="UYP122" s="81"/>
      <c r="UYQ122" s="80"/>
      <c r="UYR122" s="80"/>
      <c r="UYS122" s="79"/>
      <c r="UYT122" s="80"/>
      <c r="UYU122" s="79"/>
      <c r="UYV122" s="79"/>
      <c r="UYW122" s="79"/>
      <c r="UYX122" s="25"/>
      <c r="UYY122" s="26"/>
      <c r="UYZ122" s="26"/>
      <c r="UZA122" s="26"/>
      <c r="UZB122" s="26"/>
      <c r="UZC122" s="26"/>
      <c r="UZD122" s="26"/>
      <c r="UZE122" s="26"/>
      <c r="UZF122" s="81"/>
      <c r="UZG122" s="80"/>
      <c r="UZH122" s="80"/>
      <c r="UZI122" s="79"/>
      <c r="UZJ122" s="80"/>
      <c r="UZK122" s="79"/>
      <c r="UZL122" s="79"/>
      <c r="UZM122" s="79"/>
      <c r="UZN122" s="25"/>
      <c r="UZO122" s="26"/>
      <c r="UZP122" s="26"/>
      <c r="UZQ122" s="26"/>
      <c r="UZR122" s="26"/>
      <c r="UZS122" s="26"/>
      <c r="UZT122" s="26"/>
      <c r="UZU122" s="26"/>
      <c r="UZV122" s="81"/>
      <c r="UZW122" s="80"/>
      <c r="UZX122" s="80"/>
      <c r="UZY122" s="79"/>
      <c r="UZZ122" s="80"/>
      <c r="VAA122" s="79"/>
      <c r="VAB122" s="79"/>
      <c r="VAC122" s="79"/>
      <c r="VAD122" s="25"/>
      <c r="VAE122" s="26"/>
      <c r="VAF122" s="26"/>
      <c r="VAG122" s="26"/>
      <c r="VAH122" s="26"/>
      <c r="VAI122" s="26"/>
      <c r="VAJ122" s="26"/>
      <c r="VAK122" s="26"/>
      <c r="VAL122" s="81"/>
      <c r="VAM122" s="80"/>
      <c r="VAN122" s="80"/>
      <c r="VAO122" s="79"/>
      <c r="VAP122" s="80"/>
      <c r="VAQ122" s="79"/>
      <c r="VAR122" s="79"/>
      <c r="VAS122" s="79"/>
      <c r="VAT122" s="25"/>
      <c r="VAU122" s="26"/>
      <c r="VAV122" s="26"/>
      <c r="VAW122" s="26"/>
      <c r="VAX122" s="26"/>
      <c r="VAY122" s="26"/>
      <c r="VAZ122" s="26"/>
      <c r="VBA122" s="26"/>
      <c r="VBB122" s="81"/>
      <c r="VBC122" s="80"/>
      <c r="VBD122" s="80"/>
      <c r="VBE122" s="79"/>
      <c r="VBF122" s="80"/>
      <c r="VBG122" s="79"/>
      <c r="VBH122" s="79"/>
      <c r="VBI122" s="79"/>
      <c r="VBJ122" s="25"/>
      <c r="VBK122" s="26"/>
      <c r="VBL122" s="26"/>
      <c r="VBM122" s="26"/>
      <c r="VBN122" s="26"/>
      <c r="VBO122" s="26"/>
      <c r="VBP122" s="26"/>
      <c r="VBQ122" s="26"/>
      <c r="VBR122" s="81"/>
      <c r="VBS122" s="80"/>
      <c r="VBT122" s="80"/>
      <c r="VBU122" s="79"/>
      <c r="VBV122" s="80"/>
      <c r="VBW122" s="79"/>
      <c r="VBX122" s="79"/>
      <c r="VBY122" s="79"/>
      <c r="VBZ122" s="25"/>
      <c r="VCA122" s="26"/>
      <c r="VCB122" s="26"/>
      <c r="VCC122" s="26"/>
      <c r="VCD122" s="26"/>
      <c r="VCE122" s="26"/>
      <c r="VCF122" s="26"/>
      <c r="VCG122" s="26"/>
      <c r="VCH122" s="81"/>
      <c r="VCI122" s="80"/>
      <c r="VCJ122" s="80"/>
      <c r="VCK122" s="79"/>
      <c r="VCL122" s="80"/>
      <c r="VCM122" s="79"/>
      <c r="VCN122" s="79"/>
      <c r="VCO122" s="79"/>
      <c r="VCP122" s="25"/>
      <c r="VCQ122" s="26"/>
      <c r="VCR122" s="26"/>
      <c r="VCS122" s="26"/>
      <c r="VCT122" s="26"/>
      <c r="VCU122" s="26"/>
      <c r="VCV122" s="26"/>
      <c r="VCW122" s="26"/>
      <c r="VCX122" s="81"/>
      <c r="VCY122" s="80"/>
      <c r="VCZ122" s="80"/>
      <c r="VDA122" s="79"/>
      <c r="VDB122" s="80"/>
      <c r="VDC122" s="79"/>
      <c r="VDD122" s="79"/>
      <c r="VDE122" s="79"/>
      <c r="VDF122" s="25"/>
      <c r="VDG122" s="26"/>
      <c r="VDH122" s="26"/>
      <c r="VDI122" s="26"/>
      <c r="VDJ122" s="26"/>
      <c r="VDK122" s="26"/>
      <c r="VDL122" s="26"/>
      <c r="VDM122" s="26"/>
      <c r="VDN122" s="81"/>
      <c r="VDO122" s="80"/>
      <c r="VDP122" s="80"/>
      <c r="VDQ122" s="79"/>
      <c r="VDR122" s="80"/>
      <c r="VDS122" s="79"/>
      <c r="VDT122" s="79"/>
      <c r="VDU122" s="79"/>
      <c r="VDV122" s="25"/>
      <c r="VDW122" s="26"/>
      <c r="VDX122" s="26"/>
      <c r="VDY122" s="26"/>
      <c r="VDZ122" s="26"/>
      <c r="VEA122" s="26"/>
      <c r="VEB122" s="26"/>
      <c r="VEC122" s="26"/>
      <c r="VED122" s="81"/>
      <c r="VEE122" s="80"/>
      <c r="VEF122" s="80"/>
      <c r="VEG122" s="79"/>
      <c r="VEH122" s="80"/>
      <c r="VEI122" s="79"/>
      <c r="VEJ122" s="79"/>
      <c r="VEK122" s="79"/>
      <c r="VEL122" s="25"/>
      <c r="VEM122" s="26"/>
      <c r="VEN122" s="26"/>
      <c r="VEO122" s="26"/>
      <c r="VEP122" s="26"/>
      <c r="VEQ122" s="26"/>
      <c r="VER122" s="26"/>
      <c r="VES122" s="26"/>
      <c r="VET122" s="81"/>
      <c r="VEU122" s="80"/>
      <c r="VEV122" s="80"/>
      <c r="VEW122" s="79"/>
      <c r="VEX122" s="80"/>
      <c r="VEY122" s="79"/>
      <c r="VEZ122" s="79"/>
      <c r="VFA122" s="79"/>
      <c r="VFB122" s="25"/>
      <c r="VFC122" s="26"/>
      <c r="VFD122" s="26"/>
      <c r="VFE122" s="26"/>
      <c r="VFF122" s="26"/>
      <c r="VFG122" s="26"/>
      <c r="VFH122" s="26"/>
      <c r="VFI122" s="26"/>
      <c r="VFJ122" s="81"/>
      <c r="VFK122" s="80"/>
      <c r="VFL122" s="80"/>
      <c r="VFM122" s="79"/>
      <c r="VFN122" s="80"/>
      <c r="VFO122" s="79"/>
      <c r="VFP122" s="79"/>
      <c r="VFQ122" s="79"/>
      <c r="VFR122" s="25"/>
      <c r="VFS122" s="26"/>
      <c r="VFT122" s="26"/>
      <c r="VFU122" s="26"/>
      <c r="VFV122" s="26"/>
      <c r="VFW122" s="26"/>
      <c r="VFX122" s="26"/>
      <c r="VFY122" s="26"/>
      <c r="VFZ122" s="81"/>
      <c r="VGA122" s="80"/>
      <c r="VGB122" s="80"/>
      <c r="VGC122" s="79"/>
      <c r="VGD122" s="80"/>
      <c r="VGE122" s="79"/>
      <c r="VGF122" s="79"/>
      <c r="VGG122" s="79"/>
      <c r="VGH122" s="25"/>
      <c r="VGI122" s="26"/>
      <c r="VGJ122" s="26"/>
      <c r="VGK122" s="26"/>
      <c r="VGL122" s="26"/>
      <c r="VGM122" s="26"/>
      <c r="VGN122" s="26"/>
      <c r="VGO122" s="26"/>
      <c r="VGP122" s="81"/>
      <c r="VGQ122" s="80"/>
      <c r="VGR122" s="80"/>
      <c r="VGS122" s="79"/>
      <c r="VGT122" s="80"/>
      <c r="VGU122" s="79"/>
      <c r="VGV122" s="79"/>
      <c r="VGW122" s="79"/>
      <c r="VGX122" s="25"/>
      <c r="VGY122" s="26"/>
      <c r="VGZ122" s="26"/>
      <c r="VHA122" s="26"/>
      <c r="VHB122" s="26"/>
      <c r="VHC122" s="26"/>
      <c r="VHD122" s="26"/>
      <c r="VHE122" s="26"/>
      <c r="VHF122" s="81"/>
      <c r="VHG122" s="80"/>
      <c r="VHH122" s="80"/>
      <c r="VHI122" s="79"/>
      <c r="VHJ122" s="80"/>
      <c r="VHK122" s="79"/>
      <c r="VHL122" s="79"/>
      <c r="VHM122" s="79"/>
      <c r="VHN122" s="25"/>
      <c r="VHO122" s="26"/>
      <c r="VHP122" s="26"/>
      <c r="VHQ122" s="26"/>
      <c r="VHR122" s="26"/>
      <c r="VHS122" s="26"/>
      <c r="VHT122" s="26"/>
      <c r="VHU122" s="26"/>
      <c r="VHV122" s="81"/>
      <c r="VHW122" s="80"/>
      <c r="VHX122" s="80"/>
      <c r="VHY122" s="79"/>
      <c r="VHZ122" s="80"/>
      <c r="VIA122" s="79"/>
      <c r="VIB122" s="79"/>
      <c r="VIC122" s="79"/>
      <c r="VID122" s="25"/>
      <c r="VIE122" s="26"/>
      <c r="VIF122" s="26"/>
      <c r="VIG122" s="26"/>
      <c r="VIH122" s="26"/>
      <c r="VII122" s="26"/>
      <c r="VIJ122" s="26"/>
      <c r="VIK122" s="26"/>
      <c r="VIL122" s="81"/>
      <c r="VIM122" s="80"/>
      <c r="VIN122" s="80"/>
      <c r="VIO122" s="79"/>
      <c r="VIP122" s="80"/>
      <c r="VIQ122" s="79"/>
      <c r="VIR122" s="79"/>
      <c r="VIS122" s="79"/>
      <c r="VIT122" s="25"/>
      <c r="VIU122" s="26"/>
      <c r="VIV122" s="26"/>
      <c r="VIW122" s="26"/>
      <c r="VIX122" s="26"/>
      <c r="VIY122" s="26"/>
      <c r="VIZ122" s="26"/>
      <c r="VJA122" s="26"/>
      <c r="VJB122" s="81"/>
      <c r="VJC122" s="80"/>
      <c r="VJD122" s="80"/>
      <c r="VJE122" s="79"/>
      <c r="VJF122" s="80"/>
      <c r="VJG122" s="79"/>
      <c r="VJH122" s="79"/>
      <c r="VJI122" s="79"/>
      <c r="VJJ122" s="25"/>
      <c r="VJK122" s="26"/>
      <c r="VJL122" s="26"/>
      <c r="VJM122" s="26"/>
      <c r="VJN122" s="26"/>
      <c r="VJO122" s="26"/>
      <c r="VJP122" s="26"/>
      <c r="VJQ122" s="26"/>
      <c r="VJR122" s="81"/>
      <c r="VJS122" s="80"/>
      <c r="VJT122" s="80"/>
      <c r="VJU122" s="79"/>
      <c r="VJV122" s="80"/>
      <c r="VJW122" s="79"/>
      <c r="VJX122" s="79"/>
      <c r="VJY122" s="79"/>
      <c r="VJZ122" s="25"/>
      <c r="VKA122" s="26"/>
      <c r="VKB122" s="26"/>
      <c r="VKC122" s="26"/>
      <c r="VKD122" s="26"/>
      <c r="VKE122" s="26"/>
      <c r="VKF122" s="26"/>
      <c r="VKG122" s="26"/>
      <c r="VKH122" s="81"/>
      <c r="VKI122" s="80"/>
      <c r="VKJ122" s="80"/>
      <c r="VKK122" s="79"/>
      <c r="VKL122" s="80"/>
      <c r="VKM122" s="79"/>
      <c r="VKN122" s="79"/>
      <c r="VKO122" s="79"/>
      <c r="VKP122" s="25"/>
      <c r="VKQ122" s="26"/>
      <c r="VKR122" s="26"/>
      <c r="VKS122" s="26"/>
      <c r="VKT122" s="26"/>
      <c r="VKU122" s="26"/>
      <c r="VKV122" s="26"/>
      <c r="VKW122" s="26"/>
      <c r="VKX122" s="81"/>
      <c r="VKY122" s="80"/>
      <c r="VKZ122" s="80"/>
      <c r="VLA122" s="79"/>
      <c r="VLB122" s="80"/>
      <c r="VLC122" s="79"/>
      <c r="VLD122" s="79"/>
      <c r="VLE122" s="79"/>
      <c r="VLF122" s="25"/>
      <c r="VLG122" s="26"/>
      <c r="VLH122" s="26"/>
      <c r="VLI122" s="26"/>
      <c r="VLJ122" s="26"/>
      <c r="VLK122" s="26"/>
      <c r="VLL122" s="26"/>
      <c r="VLM122" s="26"/>
      <c r="VLN122" s="81"/>
      <c r="VLO122" s="80"/>
      <c r="VLP122" s="80"/>
      <c r="VLQ122" s="79"/>
      <c r="VLR122" s="80"/>
      <c r="VLS122" s="79"/>
      <c r="VLT122" s="79"/>
      <c r="VLU122" s="79"/>
      <c r="VLV122" s="25"/>
      <c r="VLW122" s="26"/>
      <c r="VLX122" s="26"/>
      <c r="VLY122" s="26"/>
      <c r="VLZ122" s="26"/>
      <c r="VMA122" s="26"/>
      <c r="VMB122" s="26"/>
      <c r="VMC122" s="26"/>
      <c r="VMD122" s="81"/>
      <c r="VME122" s="80"/>
      <c r="VMF122" s="80"/>
      <c r="VMG122" s="79"/>
      <c r="VMH122" s="80"/>
      <c r="VMI122" s="79"/>
      <c r="VMJ122" s="79"/>
      <c r="VMK122" s="79"/>
      <c r="VML122" s="25"/>
      <c r="VMM122" s="26"/>
      <c r="VMN122" s="26"/>
      <c r="VMO122" s="26"/>
      <c r="VMP122" s="26"/>
      <c r="VMQ122" s="26"/>
      <c r="VMR122" s="26"/>
      <c r="VMS122" s="26"/>
      <c r="VMT122" s="81"/>
      <c r="VMU122" s="80"/>
      <c r="VMV122" s="80"/>
      <c r="VMW122" s="79"/>
      <c r="VMX122" s="80"/>
      <c r="VMY122" s="79"/>
      <c r="VMZ122" s="79"/>
      <c r="VNA122" s="79"/>
      <c r="VNB122" s="25"/>
      <c r="VNC122" s="26"/>
      <c r="VND122" s="26"/>
      <c r="VNE122" s="26"/>
      <c r="VNF122" s="26"/>
      <c r="VNG122" s="26"/>
      <c r="VNH122" s="26"/>
      <c r="VNI122" s="26"/>
      <c r="VNJ122" s="81"/>
      <c r="VNK122" s="80"/>
      <c r="VNL122" s="80"/>
      <c r="VNM122" s="79"/>
      <c r="VNN122" s="80"/>
      <c r="VNO122" s="79"/>
      <c r="VNP122" s="79"/>
      <c r="VNQ122" s="79"/>
      <c r="VNR122" s="25"/>
      <c r="VNS122" s="26"/>
      <c r="VNT122" s="26"/>
      <c r="VNU122" s="26"/>
      <c r="VNV122" s="26"/>
      <c r="VNW122" s="26"/>
      <c r="VNX122" s="26"/>
      <c r="VNY122" s="26"/>
      <c r="VNZ122" s="81"/>
      <c r="VOA122" s="80"/>
      <c r="VOB122" s="80"/>
      <c r="VOC122" s="79"/>
      <c r="VOD122" s="80"/>
      <c r="VOE122" s="79"/>
      <c r="VOF122" s="79"/>
      <c r="VOG122" s="79"/>
      <c r="VOH122" s="25"/>
      <c r="VOI122" s="26"/>
      <c r="VOJ122" s="26"/>
      <c r="VOK122" s="26"/>
      <c r="VOL122" s="26"/>
      <c r="VOM122" s="26"/>
      <c r="VON122" s="26"/>
      <c r="VOO122" s="26"/>
      <c r="VOP122" s="81"/>
      <c r="VOQ122" s="80"/>
      <c r="VOR122" s="80"/>
      <c r="VOS122" s="79"/>
      <c r="VOT122" s="80"/>
      <c r="VOU122" s="79"/>
      <c r="VOV122" s="79"/>
      <c r="VOW122" s="79"/>
      <c r="VOX122" s="25"/>
      <c r="VOY122" s="26"/>
      <c r="VOZ122" s="26"/>
      <c r="VPA122" s="26"/>
      <c r="VPB122" s="26"/>
      <c r="VPC122" s="26"/>
      <c r="VPD122" s="26"/>
      <c r="VPE122" s="26"/>
      <c r="VPF122" s="81"/>
      <c r="VPG122" s="80"/>
      <c r="VPH122" s="80"/>
      <c r="VPI122" s="79"/>
      <c r="VPJ122" s="80"/>
      <c r="VPK122" s="79"/>
      <c r="VPL122" s="79"/>
      <c r="VPM122" s="79"/>
      <c r="VPN122" s="25"/>
      <c r="VPO122" s="26"/>
      <c r="VPP122" s="26"/>
      <c r="VPQ122" s="26"/>
      <c r="VPR122" s="26"/>
      <c r="VPS122" s="26"/>
      <c r="VPT122" s="26"/>
      <c r="VPU122" s="26"/>
      <c r="VPV122" s="81"/>
      <c r="VPW122" s="80"/>
      <c r="VPX122" s="80"/>
      <c r="VPY122" s="79"/>
      <c r="VPZ122" s="80"/>
      <c r="VQA122" s="79"/>
      <c r="VQB122" s="79"/>
      <c r="VQC122" s="79"/>
      <c r="VQD122" s="25"/>
      <c r="VQE122" s="26"/>
      <c r="VQF122" s="26"/>
      <c r="VQG122" s="26"/>
      <c r="VQH122" s="26"/>
      <c r="VQI122" s="26"/>
      <c r="VQJ122" s="26"/>
      <c r="VQK122" s="26"/>
      <c r="VQL122" s="81"/>
      <c r="VQM122" s="80"/>
      <c r="VQN122" s="80"/>
      <c r="VQO122" s="79"/>
      <c r="VQP122" s="80"/>
      <c r="VQQ122" s="79"/>
      <c r="VQR122" s="79"/>
      <c r="VQS122" s="79"/>
      <c r="VQT122" s="25"/>
      <c r="VQU122" s="26"/>
      <c r="VQV122" s="26"/>
      <c r="VQW122" s="26"/>
      <c r="VQX122" s="26"/>
      <c r="VQY122" s="26"/>
      <c r="VQZ122" s="26"/>
      <c r="VRA122" s="26"/>
      <c r="VRB122" s="81"/>
      <c r="VRC122" s="80"/>
      <c r="VRD122" s="80"/>
      <c r="VRE122" s="79"/>
      <c r="VRF122" s="80"/>
      <c r="VRG122" s="79"/>
      <c r="VRH122" s="79"/>
      <c r="VRI122" s="79"/>
      <c r="VRJ122" s="25"/>
      <c r="VRK122" s="26"/>
      <c r="VRL122" s="26"/>
      <c r="VRM122" s="26"/>
      <c r="VRN122" s="26"/>
      <c r="VRO122" s="26"/>
      <c r="VRP122" s="26"/>
      <c r="VRQ122" s="26"/>
      <c r="VRR122" s="81"/>
      <c r="VRS122" s="80"/>
      <c r="VRT122" s="80"/>
      <c r="VRU122" s="79"/>
      <c r="VRV122" s="80"/>
      <c r="VRW122" s="79"/>
      <c r="VRX122" s="79"/>
      <c r="VRY122" s="79"/>
      <c r="VRZ122" s="25"/>
      <c r="VSA122" s="26"/>
      <c r="VSB122" s="26"/>
      <c r="VSC122" s="26"/>
      <c r="VSD122" s="26"/>
      <c r="VSE122" s="26"/>
      <c r="VSF122" s="26"/>
      <c r="VSG122" s="26"/>
      <c r="VSH122" s="81"/>
      <c r="VSI122" s="80"/>
      <c r="VSJ122" s="80"/>
      <c r="VSK122" s="79"/>
      <c r="VSL122" s="80"/>
      <c r="VSM122" s="79"/>
      <c r="VSN122" s="79"/>
      <c r="VSO122" s="79"/>
      <c r="VSP122" s="25"/>
      <c r="VSQ122" s="26"/>
      <c r="VSR122" s="26"/>
      <c r="VSS122" s="26"/>
      <c r="VST122" s="26"/>
      <c r="VSU122" s="26"/>
      <c r="VSV122" s="26"/>
      <c r="VSW122" s="26"/>
      <c r="VSX122" s="81"/>
      <c r="VSY122" s="80"/>
      <c r="VSZ122" s="80"/>
      <c r="VTA122" s="79"/>
      <c r="VTB122" s="80"/>
      <c r="VTC122" s="79"/>
      <c r="VTD122" s="79"/>
      <c r="VTE122" s="79"/>
      <c r="VTF122" s="25"/>
      <c r="VTG122" s="26"/>
      <c r="VTH122" s="26"/>
      <c r="VTI122" s="26"/>
      <c r="VTJ122" s="26"/>
      <c r="VTK122" s="26"/>
      <c r="VTL122" s="26"/>
      <c r="VTM122" s="26"/>
      <c r="VTN122" s="81"/>
      <c r="VTO122" s="80"/>
      <c r="VTP122" s="80"/>
      <c r="VTQ122" s="79"/>
      <c r="VTR122" s="80"/>
      <c r="VTS122" s="79"/>
      <c r="VTT122" s="79"/>
      <c r="VTU122" s="79"/>
      <c r="VTV122" s="25"/>
      <c r="VTW122" s="26"/>
      <c r="VTX122" s="26"/>
      <c r="VTY122" s="26"/>
      <c r="VTZ122" s="26"/>
      <c r="VUA122" s="26"/>
      <c r="VUB122" s="26"/>
      <c r="VUC122" s="26"/>
      <c r="VUD122" s="81"/>
      <c r="VUE122" s="80"/>
      <c r="VUF122" s="80"/>
      <c r="VUG122" s="79"/>
      <c r="VUH122" s="80"/>
      <c r="VUI122" s="79"/>
      <c r="VUJ122" s="79"/>
      <c r="VUK122" s="79"/>
      <c r="VUL122" s="25"/>
      <c r="VUM122" s="26"/>
      <c r="VUN122" s="26"/>
      <c r="VUO122" s="26"/>
      <c r="VUP122" s="26"/>
      <c r="VUQ122" s="26"/>
      <c r="VUR122" s="26"/>
      <c r="VUS122" s="26"/>
      <c r="VUT122" s="81"/>
      <c r="VUU122" s="80"/>
      <c r="VUV122" s="80"/>
      <c r="VUW122" s="79"/>
      <c r="VUX122" s="80"/>
      <c r="VUY122" s="79"/>
      <c r="VUZ122" s="79"/>
      <c r="VVA122" s="79"/>
      <c r="VVB122" s="25"/>
      <c r="VVC122" s="26"/>
      <c r="VVD122" s="26"/>
      <c r="VVE122" s="26"/>
      <c r="VVF122" s="26"/>
      <c r="VVG122" s="26"/>
      <c r="VVH122" s="26"/>
      <c r="VVI122" s="26"/>
      <c r="VVJ122" s="81"/>
      <c r="VVK122" s="80"/>
      <c r="VVL122" s="80"/>
      <c r="VVM122" s="79"/>
      <c r="VVN122" s="80"/>
      <c r="VVO122" s="79"/>
      <c r="VVP122" s="79"/>
      <c r="VVQ122" s="79"/>
      <c r="VVR122" s="25"/>
      <c r="VVS122" s="26"/>
      <c r="VVT122" s="26"/>
      <c r="VVU122" s="26"/>
      <c r="VVV122" s="26"/>
      <c r="VVW122" s="26"/>
      <c r="VVX122" s="26"/>
      <c r="VVY122" s="26"/>
      <c r="VVZ122" s="81"/>
      <c r="VWA122" s="80"/>
      <c r="VWB122" s="80"/>
      <c r="VWC122" s="79"/>
      <c r="VWD122" s="80"/>
      <c r="VWE122" s="79"/>
      <c r="VWF122" s="79"/>
      <c r="VWG122" s="79"/>
      <c r="VWH122" s="25"/>
      <c r="VWI122" s="26"/>
      <c r="VWJ122" s="26"/>
      <c r="VWK122" s="26"/>
      <c r="VWL122" s="26"/>
      <c r="VWM122" s="26"/>
      <c r="VWN122" s="26"/>
      <c r="VWO122" s="26"/>
      <c r="VWP122" s="81"/>
      <c r="VWQ122" s="80"/>
      <c r="VWR122" s="80"/>
      <c r="VWS122" s="79"/>
      <c r="VWT122" s="80"/>
      <c r="VWU122" s="79"/>
      <c r="VWV122" s="79"/>
      <c r="VWW122" s="79"/>
      <c r="VWX122" s="25"/>
      <c r="VWY122" s="26"/>
      <c r="VWZ122" s="26"/>
      <c r="VXA122" s="26"/>
      <c r="VXB122" s="26"/>
      <c r="VXC122" s="26"/>
      <c r="VXD122" s="26"/>
      <c r="VXE122" s="26"/>
      <c r="VXF122" s="81"/>
      <c r="VXG122" s="80"/>
      <c r="VXH122" s="80"/>
      <c r="VXI122" s="79"/>
      <c r="VXJ122" s="80"/>
      <c r="VXK122" s="79"/>
      <c r="VXL122" s="79"/>
      <c r="VXM122" s="79"/>
      <c r="VXN122" s="25"/>
      <c r="VXO122" s="26"/>
      <c r="VXP122" s="26"/>
      <c r="VXQ122" s="26"/>
      <c r="VXR122" s="26"/>
      <c r="VXS122" s="26"/>
      <c r="VXT122" s="26"/>
      <c r="VXU122" s="26"/>
      <c r="VXV122" s="81"/>
      <c r="VXW122" s="80"/>
      <c r="VXX122" s="80"/>
      <c r="VXY122" s="79"/>
      <c r="VXZ122" s="80"/>
      <c r="VYA122" s="79"/>
      <c r="VYB122" s="79"/>
      <c r="VYC122" s="79"/>
      <c r="VYD122" s="25"/>
      <c r="VYE122" s="26"/>
      <c r="VYF122" s="26"/>
      <c r="VYG122" s="26"/>
      <c r="VYH122" s="26"/>
      <c r="VYI122" s="26"/>
      <c r="VYJ122" s="26"/>
      <c r="VYK122" s="26"/>
      <c r="VYL122" s="81"/>
      <c r="VYM122" s="80"/>
      <c r="VYN122" s="80"/>
      <c r="VYO122" s="79"/>
      <c r="VYP122" s="80"/>
      <c r="VYQ122" s="79"/>
      <c r="VYR122" s="79"/>
      <c r="VYS122" s="79"/>
      <c r="VYT122" s="25"/>
      <c r="VYU122" s="26"/>
      <c r="VYV122" s="26"/>
      <c r="VYW122" s="26"/>
      <c r="VYX122" s="26"/>
      <c r="VYY122" s="26"/>
      <c r="VYZ122" s="26"/>
      <c r="VZA122" s="26"/>
      <c r="VZB122" s="81"/>
      <c r="VZC122" s="80"/>
      <c r="VZD122" s="80"/>
      <c r="VZE122" s="79"/>
      <c r="VZF122" s="80"/>
      <c r="VZG122" s="79"/>
      <c r="VZH122" s="79"/>
      <c r="VZI122" s="79"/>
      <c r="VZJ122" s="25"/>
      <c r="VZK122" s="26"/>
      <c r="VZL122" s="26"/>
      <c r="VZM122" s="26"/>
      <c r="VZN122" s="26"/>
      <c r="VZO122" s="26"/>
      <c r="VZP122" s="26"/>
      <c r="VZQ122" s="26"/>
      <c r="VZR122" s="81"/>
      <c r="VZS122" s="80"/>
      <c r="VZT122" s="80"/>
      <c r="VZU122" s="79"/>
      <c r="VZV122" s="80"/>
      <c r="VZW122" s="79"/>
      <c r="VZX122" s="79"/>
      <c r="VZY122" s="79"/>
      <c r="VZZ122" s="25"/>
      <c r="WAA122" s="26"/>
      <c r="WAB122" s="26"/>
      <c r="WAC122" s="26"/>
      <c r="WAD122" s="26"/>
      <c r="WAE122" s="26"/>
      <c r="WAF122" s="26"/>
      <c r="WAG122" s="26"/>
      <c r="WAH122" s="81"/>
      <c r="WAI122" s="80"/>
      <c r="WAJ122" s="80"/>
      <c r="WAK122" s="79"/>
      <c r="WAL122" s="80"/>
      <c r="WAM122" s="79"/>
      <c r="WAN122" s="79"/>
      <c r="WAO122" s="79"/>
      <c r="WAP122" s="25"/>
      <c r="WAQ122" s="26"/>
      <c r="WAR122" s="26"/>
      <c r="WAS122" s="26"/>
      <c r="WAT122" s="26"/>
      <c r="WAU122" s="26"/>
      <c r="WAV122" s="26"/>
      <c r="WAW122" s="26"/>
      <c r="WAX122" s="81"/>
      <c r="WAY122" s="80"/>
      <c r="WAZ122" s="80"/>
      <c r="WBA122" s="79"/>
      <c r="WBB122" s="80"/>
      <c r="WBC122" s="79"/>
      <c r="WBD122" s="79"/>
      <c r="WBE122" s="79"/>
      <c r="WBF122" s="25"/>
      <c r="WBG122" s="26"/>
      <c r="WBH122" s="26"/>
      <c r="WBI122" s="26"/>
      <c r="WBJ122" s="26"/>
      <c r="WBK122" s="26"/>
      <c r="WBL122" s="26"/>
      <c r="WBM122" s="26"/>
      <c r="WBN122" s="81"/>
      <c r="WBO122" s="80"/>
      <c r="WBP122" s="80"/>
      <c r="WBQ122" s="79"/>
      <c r="WBR122" s="80"/>
      <c r="WBS122" s="79"/>
      <c r="WBT122" s="79"/>
      <c r="WBU122" s="79"/>
      <c r="WBV122" s="25"/>
      <c r="WBW122" s="26"/>
      <c r="WBX122" s="26"/>
      <c r="WBY122" s="26"/>
      <c r="WBZ122" s="26"/>
      <c r="WCA122" s="26"/>
      <c r="WCB122" s="26"/>
      <c r="WCC122" s="26"/>
      <c r="WCD122" s="81"/>
      <c r="WCE122" s="80"/>
      <c r="WCF122" s="80"/>
      <c r="WCG122" s="79"/>
      <c r="WCH122" s="80"/>
      <c r="WCI122" s="79"/>
      <c r="WCJ122" s="79"/>
      <c r="WCK122" s="79"/>
      <c r="WCL122" s="25"/>
      <c r="WCM122" s="26"/>
      <c r="WCN122" s="26"/>
      <c r="WCO122" s="26"/>
      <c r="WCP122" s="26"/>
      <c r="WCQ122" s="26"/>
      <c r="WCR122" s="26"/>
      <c r="WCS122" s="26"/>
      <c r="WCT122" s="81"/>
      <c r="WCU122" s="80"/>
      <c r="WCV122" s="80"/>
      <c r="WCW122" s="79"/>
      <c r="WCX122" s="80"/>
      <c r="WCY122" s="79"/>
      <c r="WCZ122" s="79"/>
      <c r="WDA122" s="79"/>
      <c r="WDB122" s="25"/>
      <c r="WDC122" s="26"/>
      <c r="WDD122" s="26"/>
      <c r="WDE122" s="26"/>
      <c r="WDF122" s="26"/>
      <c r="WDG122" s="26"/>
      <c r="WDH122" s="26"/>
      <c r="WDI122" s="26"/>
      <c r="WDJ122" s="81"/>
      <c r="WDK122" s="80"/>
      <c r="WDL122" s="80"/>
      <c r="WDM122" s="79"/>
      <c r="WDN122" s="80"/>
      <c r="WDO122" s="79"/>
      <c r="WDP122" s="79"/>
      <c r="WDQ122" s="79"/>
      <c r="WDR122" s="25"/>
      <c r="WDS122" s="26"/>
      <c r="WDT122" s="26"/>
      <c r="WDU122" s="26"/>
      <c r="WDV122" s="26"/>
      <c r="WDW122" s="26"/>
      <c r="WDX122" s="26"/>
      <c r="WDY122" s="26"/>
      <c r="WDZ122" s="81"/>
      <c r="WEA122" s="80"/>
      <c r="WEB122" s="80"/>
      <c r="WEC122" s="79"/>
      <c r="WED122" s="80"/>
      <c r="WEE122" s="79"/>
      <c r="WEF122" s="79"/>
      <c r="WEG122" s="79"/>
      <c r="WEH122" s="25"/>
      <c r="WEI122" s="26"/>
      <c r="WEJ122" s="26"/>
      <c r="WEK122" s="26"/>
      <c r="WEL122" s="26"/>
      <c r="WEM122" s="26"/>
      <c r="WEN122" s="26"/>
      <c r="WEO122" s="26"/>
      <c r="WEP122" s="81"/>
      <c r="WEQ122" s="80"/>
      <c r="WER122" s="80"/>
      <c r="WES122" s="79"/>
      <c r="WET122" s="80"/>
      <c r="WEU122" s="79"/>
      <c r="WEV122" s="79"/>
      <c r="WEW122" s="79"/>
      <c r="WEX122" s="25"/>
      <c r="WEY122" s="26"/>
      <c r="WEZ122" s="26"/>
      <c r="WFA122" s="26"/>
      <c r="WFB122" s="26"/>
      <c r="WFC122" s="26"/>
      <c r="WFD122" s="26"/>
      <c r="WFE122" s="26"/>
      <c r="WFF122" s="81"/>
      <c r="WFG122" s="80"/>
      <c r="WFH122" s="80"/>
      <c r="WFI122" s="79"/>
      <c r="WFJ122" s="80"/>
      <c r="WFK122" s="79"/>
      <c r="WFL122" s="79"/>
      <c r="WFM122" s="79"/>
      <c r="WFN122" s="25"/>
      <c r="WFO122" s="26"/>
      <c r="WFP122" s="26"/>
      <c r="WFQ122" s="26"/>
      <c r="WFR122" s="26"/>
      <c r="WFS122" s="26"/>
      <c r="WFT122" s="26"/>
      <c r="WFU122" s="26"/>
      <c r="WFV122" s="81"/>
      <c r="WFW122" s="80"/>
      <c r="WFX122" s="80"/>
      <c r="WFY122" s="79"/>
      <c r="WFZ122" s="80"/>
      <c r="WGA122" s="79"/>
      <c r="WGB122" s="79"/>
      <c r="WGC122" s="79"/>
      <c r="WGD122" s="25"/>
      <c r="WGE122" s="26"/>
      <c r="WGF122" s="26"/>
      <c r="WGG122" s="26"/>
      <c r="WGH122" s="26"/>
      <c r="WGI122" s="26"/>
      <c r="WGJ122" s="26"/>
      <c r="WGK122" s="26"/>
      <c r="WGL122" s="81"/>
      <c r="WGM122" s="80"/>
      <c r="WGN122" s="80"/>
      <c r="WGO122" s="79"/>
      <c r="WGP122" s="80"/>
      <c r="WGQ122" s="79"/>
      <c r="WGR122" s="79"/>
      <c r="WGS122" s="79"/>
      <c r="WGT122" s="25"/>
      <c r="WGU122" s="26"/>
      <c r="WGV122" s="26"/>
      <c r="WGW122" s="26"/>
      <c r="WGX122" s="26"/>
      <c r="WGY122" s="26"/>
      <c r="WGZ122" s="26"/>
      <c r="WHA122" s="26"/>
      <c r="WHB122" s="81"/>
      <c r="WHC122" s="80"/>
      <c r="WHD122" s="80"/>
      <c r="WHE122" s="79"/>
      <c r="WHF122" s="80"/>
      <c r="WHG122" s="79"/>
      <c r="WHH122" s="79"/>
      <c r="WHI122" s="79"/>
      <c r="WHJ122" s="25"/>
      <c r="WHK122" s="26"/>
      <c r="WHL122" s="26"/>
      <c r="WHM122" s="26"/>
      <c r="WHN122" s="26"/>
      <c r="WHO122" s="26"/>
      <c r="WHP122" s="26"/>
      <c r="WHQ122" s="26"/>
      <c r="WHR122" s="81"/>
      <c r="WHS122" s="80"/>
      <c r="WHT122" s="80"/>
      <c r="WHU122" s="79"/>
      <c r="WHV122" s="80"/>
      <c r="WHW122" s="79"/>
      <c r="WHX122" s="79"/>
      <c r="WHY122" s="79"/>
      <c r="WHZ122" s="25"/>
      <c r="WIA122" s="26"/>
      <c r="WIB122" s="26"/>
      <c r="WIC122" s="26"/>
      <c r="WID122" s="26"/>
      <c r="WIE122" s="26"/>
      <c r="WIF122" s="26"/>
      <c r="WIG122" s="26"/>
      <c r="WIH122" s="81"/>
      <c r="WII122" s="80"/>
      <c r="WIJ122" s="80"/>
      <c r="WIK122" s="79"/>
      <c r="WIL122" s="80"/>
      <c r="WIM122" s="79"/>
      <c r="WIN122" s="79"/>
      <c r="WIO122" s="79"/>
      <c r="WIP122" s="25"/>
      <c r="WIQ122" s="26"/>
      <c r="WIR122" s="26"/>
      <c r="WIS122" s="26"/>
      <c r="WIT122" s="26"/>
      <c r="WIU122" s="26"/>
      <c r="WIV122" s="26"/>
      <c r="WIW122" s="26"/>
      <c r="WIX122" s="81"/>
      <c r="WIY122" s="80"/>
      <c r="WIZ122" s="80"/>
      <c r="WJA122" s="79"/>
      <c r="WJB122" s="80"/>
      <c r="WJC122" s="79"/>
      <c r="WJD122" s="79"/>
      <c r="WJE122" s="79"/>
      <c r="WJF122" s="25"/>
      <c r="WJG122" s="26"/>
      <c r="WJH122" s="26"/>
      <c r="WJI122" s="26"/>
      <c r="WJJ122" s="26"/>
      <c r="WJK122" s="26"/>
      <c r="WJL122" s="26"/>
      <c r="WJM122" s="26"/>
      <c r="WJN122" s="81"/>
      <c r="WJO122" s="80"/>
      <c r="WJP122" s="80"/>
      <c r="WJQ122" s="79"/>
      <c r="WJR122" s="80"/>
      <c r="WJS122" s="79"/>
      <c r="WJT122" s="79"/>
      <c r="WJU122" s="79"/>
      <c r="WJV122" s="25"/>
      <c r="WJW122" s="26"/>
      <c r="WJX122" s="26"/>
      <c r="WJY122" s="26"/>
      <c r="WJZ122" s="26"/>
      <c r="WKA122" s="26"/>
      <c r="WKB122" s="26"/>
      <c r="WKC122" s="26"/>
      <c r="WKD122" s="81"/>
      <c r="WKE122" s="80"/>
      <c r="WKF122" s="80"/>
      <c r="WKG122" s="79"/>
      <c r="WKH122" s="80"/>
      <c r="WKI122" s="79"/>
      <c r="WKJ122" s="79"/>
      <c r="WKK122" s="79"/>
      <c r="WKL122" s="25"/>
      <c r="WKM122" s="26"/>
      <c r="WKN122" s="26"/>
      <c r="WKO122" s="26"/>
      <c r="WKP122" s="26"/>
      <c r="WKQ122" s="26"/>
      <c r="WKR122" s="26"/>
      <c r="WKS122" s="26"/>
      <c r="WKT122" s="81"/>
      <c r="WKU122" s="80"/>
      <c r="WKV122" s="80"/>
      <c r="WKW122" s="79"/>
      <c r="WKX122" s="80"/>
      <c r="WKY122" s="79"/>
      <c r="WKZ122" s="79"/>
      <c r="WLA122" s="79"/>
      <c r="WLB122" s="25"/>
      <c r="WLC122" s="26"/>
      <c r="WLD122" s="26"/>
      <c r="WLE122" s="26"/>
      <c r="WLF122" s="26"/>
      <c r="WLG122" s="26"/>
      <c r="WLH122" s="26"/>
      <c r="WLI122" s="26"/>
      <c r="WLJ122" s="81"/>
      <c r="WLK122" s="80"/>
      <c r="WLL122" s="80"/>
      <c r="WLM122" s="79"/>
      <c r="WLN122" s="80"/>
      <c r="WLO122" s="79"/>
      <c r="WLP122" s="79"/>
      <c r="WLQ122" s="79"/>
      <c r="WLR122" s="25"/>
      <c r="WLS122" s="26"/>
      <c r="WLT122" s="26"/>
      <c r="WLU122" s="26"/>
      <c r="WLV122" s="26"/>
      <c r="WLW122" s="26"/>
      <c r="WLX122" s="26"/>
      <c r="WLY122" s="26"/>
      <c r="WLZ122" s="81"/>
      <c r="WMA122" s="80"/>
      <c r="WMB122" s="80"/>
      <c r="WMC122" s="79"/>
      <c r="WMD122" s="80"/>
      <c r="WME122" s="79"/>
      <c r="WMF122" s="79"/>
      <c r="WMG122" s="79"/>
      <c r="WMH122" s="25"/>
      <c r="WMI122" s="26"/>
      <c r="WMJ122" s="26"/>
      <c r="WMK122" s="26"/>
      <c r="WML122" s="26"/>
      <c r="WMM122" s="26"/>
      <c r="WMN122" s="26"/>
      <c r="WMO122" s="26"/>
      <c r="WMP122" s="81"/>
      <c r="WMQ122" s="80"/>
      <c r="WMR122" s="80"/>
      <c r="WMS122" s="79"/>
      <c r="WMT122" s="80"/>
      <c r="WMU122" s="79"/>
      <c r="WMV122" s="79"/>
      <c r="WMW122" s="79"/>
      <c r="WMX122" s="25"/>
      <c r="WMY122" s="26"/>
      <c r="WMZ122" s="26"/>
      <c r="WNA122" s="26"/>
      <c r="WNB122" s="26"/>
      <c r="WNC122" s="26"/>
      <c r="WND122" s="26"/>
      <c r="WNE122" s="26"/>
      <c r="WNF122" s="81"/>
      <c r="WNG122" s="80"/>
      <c r="WNH122" s="80"/>
      <c r="WNI122" s="79"/>
      <c r="WNJ122" s="80"/>
      <c r="WNK122" s="79"/>
      <c r="WNL122" s="79"/>
      <c r="WNM122" s="79"/>
      <c r="WNN122" s="25"/>
      <c r="WNO122" s="26"/>
      <c r="WNP122" s="26"/>
      <c r="WNQ122" s="26"/>
      <c r="WNR122" s="26"/>
      <c r="WNS122" s="26"/>
      <c r="WNT122" s="26"/>
      <c r="WNU122" s="26"/>
      <c r="WNV122" s="81"/>
      <c r="WNW122" s="80"/>
      <c r="WNX122" s="80"/>
      <c r="WNY122" s="79"/>
      <c r="WNZ122" s="80"/>
      <c r="WOA122" s="79"/>
      <c r="WOB122" s="79"/>
      <c r="WOC122" s="79"/>
      <c r="WOD122" s="25"/>
      <c r="WOE122" s="26"/>
      <c r="WOF122" s="26"/>
      <c r="WOG122" s="26"/>
      <c r="WOH122" s="26"/>
      <c r="WOI122" s="26"/>
      <c r="WOJ122" s="26"/>
      <c r="WOK122" s="26"/>
      <c r="WOL122" s="81"/>
      <c r="WOM122" s="80"/>
      <c r="WON122" s="80"/>
      <c r="WOO122" s="79"/>
      <c r="WOP122" s="80"/>
      <c r="WOQ122" s="79"/>
      <c r="WOR122" s="79"/>
      <c r="WOS122" s="79"/>
      <c r="WOT122" s="25"/>
      <c r="WOU122" s="26"/>
      <c r="WOV122" s="26"/>
      <c r="WOW122" s="26"/>
      <c r="WOX122" s="26"/>
      <c r="WOY122" s="26"/>
      <c r="WOZ122" s="26"/>
      <c r="WPA122" s="26"/>
      <c r="WPB122" s="81"/>
      <c r="WPC122" s="80"/>
      <c r="WPD122" s="80"/>
      <c r="WPE122" s="79"/>
      <c r="WPF122" s="80"/>
      <c r="WPG122" s="79"/>
      <c r="WPH122" s="79"/>
      <c r="WPI122" s="79"/>
      <c r="WPJ122" s="25"/>
      <c r="WPK122" s="26"/>
      <c r="WPL122" s="26"/>
      <c r="WPM122" s="26"/>
      <c r="WPN122" s="26"/>
      <c r="WPO122" s="26"/>
      <c r="WPP122" s="26"/>
      <c r="WPQ122" s="26"/>
      <c r="WPR122" s="81"/>
      <c r="WPS122" s="80"/>
      <c r="WPT122" s="80"/>
      <c r="WPU122" s="79"/>
      <c r="WPV122" s="80"/>
      <c r="WPW122" s="79"/>
      <c r="WPX122" s="79"/>
      <c r="WPY122" s="79"/>
      <c r="WPZ122" s="25"/>
      <c r="WQA122" s="26"/>
      <c r="WQB122" s="26"/>
      <c r="WQC122" s="26"/>
      <c r="WQD122" s="26"/>
      <c r="WQE122" s="26"/>
      <c r="WQF122" s="26"/>
      <c r="WQG122" s="26"/>
      <c r="WQH122" s="81"/>
      <c r="WQI122" s="80"/>
      <c r="WQJ122" s="80"/>
      <c r="WQK122" s="79"/>
      <c r="WQL122" s="80"/>
      <c r="WQM122" s="79"/>
      <c r="WQN122" s="79"/>
      <c r="WQO122" s="79"/>
      <c r="WQP122" s="25"/>
      <c r="WQQ122" s="26"/>
      <c r="WQR122" s="26"/>
      <c r="WQS122" s="26"/>
      <c r="WQT122" s="26"/>
      <c r="WQU122" s="26"/>
      <c r="WQV122" s="26"/>
      <c r="WQW122" s="26"/>
      <c r="WQX122" s="81"/>
      <c r="WQY122" s="80"/>
      <c r="WQZ122" s="80"/>
      <c r="WRA122" s="79"/>
      <c r="WRB122" s="80"/>
      <c r="WRC122" s="79"/>
      <c r="WRD122" s="79"/>
      <c r="WRE122" s="79"/>
      <c r="WRF122" s="25"/>
      <c r="WRG122" s="26"/>
      <c r="WRH122" s="26"/>
      <c r="WRI122" s="26"/>
      <c r="WRJ122" s="26"/>
      <c r="WRK122" s="26"/>
      <c r="WRL122" s="26"/>
      <c r="WRM122" s="26"/>
      <c r="WRN122" s="81"/>
      <c r="WRO122" s="80"/>
      <c r="WRP122" s="80"/>
      <c r="WRQ122" s="79"/>
      <c r="WRR122" s="80"/>
      <c r="WRS122" s="79"/>
      <c r="WRT122" s="79"/>
      <c r="WRU122" s="79"/>
      <c r="WRV122" s="25"/>
      <c r="WRW122" s="26"/>
      <c r="WRX122" s="26"/>
      <c r="WRY122" s="26"/>
      <c r="WRZ122" s="26"/>
      <c r="WSA122" s="26"/>
      <c r="WSB122" s="26"/>
      <c r="WSC122" s="26"/>
      <c r="WSD122" s="81"/>
      <c r="WSE122" s="80"/>
      <c r="WSF122" s="80"/>
      <c r="WSG122" s="79"/>
      <c r="WSH122" s="80"/>
      <c r="WSI122" s="79"/>
      <c r="WSJ122" s="79"/>
      <c r="WSK122" s="79"/>
      <c r="WSL122" s="25"/>
      <c r="WSM122" s="26"/>
      <c r="WSN122" s="26"/>
      <c r="WSO122" s="26"/>
      <c r="WSP122" s="26"/>
      <c r="WSQ122" s="26"/>
      <c r="WSR122" s="26"/>
      <c r="WSS122" s="26"/>
      <c r="WST122" s="81"/>
      <c r="WSU122" s="80"/>
      <c r="WSV122" s="80"/>
      <c r="WSW122" s="79"/>
      <c r="WSX122" s="80"/>
      <c r="WSY122" s="79"/>
      <c r="WSZ122" s="79"/>
      <c r="WTA122" s="79"/>
      <c r="WTB122" s="25"/>
      <c r="WTC122" s="26"/>
      <c r="WTD122" s="26"/>
      <c r="WTE122" s="26"/>
      <c r="WTF122" s="26"/>
      <c r="WTG122" s="26"/>
      <c r="WTH122" s="26"/>
      <c r="WTI122" s="26"/>
      <c r="WTJ122" s="81"/>
      <c r="WTK122" s="80"/>
      <c r="WTL122" s="80"/>
      <c r="WTM122" s="79"/>
      <c r="WTN122" s="80"/>
      <c r="WTO122" s="79"/>
      <c r="WTP122" s="79"/>
      <c r="WTQ122" s="79"/>
      <c r="WTR122" s="25"/>
      <c r="WTS122" s="26"/>
      <c r="WTT122" s="26"/>
      <c r="WTU122" s="26"/>
      <c r="WTV122" s="26"/>
      <c r="WTW122" s="26"/>
      <c r="WTX122" s="26"/>
      <c r="WTY122" s="26"/>
      <c r="WTZ122" s="81"/>
      <c r="WUA122" s="80"/>
      <c r="WUB122" s="80"/>
      <c r="WUC122" s="79"/>
      <c r="WUD122" s="80"/>
      <c r="WUE122" s="79"/>
      <c r="WUF122" s="79"/>
      <c r="WUG122" s="79"/>
      <c r="WUH122" s="25"/>
      <c r="WUI122" s="26"/>
      <c r="WUJ122" s="26"/>
      <c r="WUK122" s="26"/>
      <c r="WUL122" s="26"/>
      <c r="WUM122" s="26"/>
      <c r="WUN122" s="26"/>
      <c r="WUO122" s="26"/>
      <c r="WUP122" s="81"/>
      <c r="WUQ122" s="80"/>
      <c r="WUR122" s="80"/>
      <c r="WUS122" s="79"/>
      <c r="WUT122" s="80"/>
      <c r="WUU122" s="79"/>
      <c r="WUV122" s="79"/>
      <c r="WUW122" s="79"/>
      <c r="WUX122" s="25"/>
      <c r="WUY122" s="26"/>
      <c r="WUZ122" s="26"/>
      <c r="WVA122" s="26"/>
      <c r="WVB122" s="26"/>
      <c r="WVC122" s="26"/>
      <c r="WVD122" s="26"/>
      <c r="WVE122" s="26"/>
      <c r="WVF122" s="81"/>
      <c r="WVG122" s="80"/>
      <c r="WVH122" s="80"/>
      <c r="WVI122" s="79"/>
      <c r="WVJ122" s="80"/>
      <c r="WVK122" s="79"/>
      <c r="WVL122" s="79"/>
      <c r="WVM122" s="79"/>
      <c r="WVN122" s="25"/>
      <c r="WVO122" s="26"/>
      <c r="WVP122" s="26"/>
      <c r="WVQ122" s="26"/>
      <c r="WVR122" s="26"/>
      <c r="WVS122" s="26"/>
      <c r="WVT122" s="26"/>
      <c r="WVU122" s="26"/>
      <c r="WVV122" s="81"/>
      <c r="WVW122" s="80"/>
      <c r="WVX122" s="80"/>
      <c r="WVY122" s="79"/>
      <c r="WVZ122" s="80"/>
      <c r="WWA122" s="79"/>
      <c r="WWB122" s="79"/>
      <c r="WWC122" s="79"/>
      <c r="WWD122" s="25"/>
      <c r="WWE122" s="26"/>
      <c r="WWF122" s="26"/>
      <c r="WWG122" s="26"/>
      <c r="WWH122" s="26"/>
      <c r="WWI122" s="26"/>
      <c r="WWJ122" s="26"/>
      <c r="WWK122" s="26"/>
      <c r="WWL122" s="81"/>
      <c r="WWM122" s="80"/>
      <c r="WWN122" s="80"/>
      <c r="WWO122" s="79"/>
      <c r="WWP122" s="80"/>
      <c r="WWQ122" s="79"/>
      <c r="WWR122" s="79"/>
      <c r="WWS122" s="79"/>
      <c r="WWT122" s="25"/>
      <c r="WWU122" s="26"/>
      <c r="WWV122" s="26"/>
      <c r="WWW122" s="26"/>
      <c r="WWX122" s="26"/>
      <c r="WWY122" s="26"/>
      <c r="WWZ122" s="26"/>
      <c r="WXA122" s="26"/>
      <c r="WXB122" s="81"/>
      <c r="WXC122" s="80"/>
      <c r="WXD122" s="80"/>
      <c r="WXE122" s="79"/>
      <c r="WXF122" s="80"/>
      <c r="WXG122" s="79"/>
      <c r="WXH122" s="79"/>
      <c r="WXI122" s="79"/>
      <c r="WXJ122" s="25"/>
      <c r="WXK122" s="26"/>
      <c r="WXL122" s="26"/>
      <c r="WXM122" s="26"/>
      <c r="WXN122" s="26"/>
      <c r="WXO122" s="26"/>
      <c r="WXP122" s="26"/>
      <c r="WXQ122" s="26"/>
      <c r="WXR122" s="81"/>
      <c r="WXS122" s="80"/>
      <c r="WXT122" s="80"/>
      <c r="WXU122" s="79"/>
      <c r="WXV122" s="80"/>
      <c r="WXW122" s="79"/>
      <c r="WXX122" s="79"/>
      <c r="WXY122" s="79"/>
      <c r="WXZ122" s="25"/>
      <c r="WYA122" s="26"/>
      <c r="WYB122" s="26"/>
      <c r="WYC122" s="26"/>
      <c r="WYD122" s="26"/>
      <c r="WYE122" s="26"/>
      <c r="WYF122" s="26"/>
      <c r="WYG122" s="26"/>
      <c r="WYH122" s="81"/>
      <c r="WYI122" s="80"/>
      <c r="WYJ122" s="80"/>
      <c r="WYK122" s="79"/>
      <c r="WYL122" s="80"/>
      <c r="WYM122" s="79"/>
      <c r="WYN122" s="79"/>
      <c r="WYO122" s="79"/>
      <c r="WYP122" s="25"/>
      <c r="WYQ122" s="26"/>
      <c r="WYR122" s="26"/>
      <c r="WYS122" s="26"/>
      <c r="WYT122" s="26"/>
      <c r="WYU122" s="26"/>
      <c r="WYV122" s="26"/>
      <c r="WYW122" s="26"/>
      <c r="WYX122" s="81"/>
      <c r="WYY122" s="80"/>
      <c r="WYZ122" s="80"/>
      <c r="WZA122" s="79"/>
      <c r="WZB122" s="80"/>
      <c r="WZC122" s="79"/>
      <c r="WZD122" s="79"/>
      <c r="WZE122" s="79"/>
      <c r="WZF122" s="25"/>
      <c r="WZG122" s="26"/>
      <c r="WZH122" s="26"/>
      <c r="WZI122" s="26"/>
      <c r="WZJ122" s="26"/>
      <c r="WZK122" s="26"/>
      <c r="WZL122" s="26"/>
      <c r="WZM122" s="26"/>
      <c r="WZN122" s="81"/>
      <c r="WZO122" s="80"/>
      <c r="WZP122" s="80"/>
      <c r="WZQ122" s="79"/>
      <c r="WZR122" s="80"/>
      <c r="WZS122" s="79"/>
      <c r="WZT122" s="79"/>
      <c r="WZU122" s="79"/>
      <c r="WZV122" s="25"/>
      <c r="WZW122" s="26"/>
      <c r="WZX122" s="26"/>
      <c r="WZY122" s="26"/>
      <c r="WZZ122" s="26"/>
      <c r="XAA122" s="26"/>
      <c r="XAB122" s="26"/>
      <c r="XAC122" s="26"/>
      <c r="XAD122" s="81"/>
      <c r="XAE122" s="80"/>
      <c r="XAF122" s="80"/>
      <c r="XAG122" s="79"/>
      <c r="XAH122" s="80"/>
      <c r="XAI122" s="79"/>
      <c r="XAJ122" s="79"/>
      <c r="XAK122" s="79"/>
      <c r="XAL122" s="25"/>
      <c r="XAM122" s="26"/>
      <c r="XAN122" s="26"/>
      <c r="XAO122" s="26"/>
      <c r="XAP122" s="26"/>
      <c r="XAQ122" s="26"/>
      <c r="XAR122" s="26"/>
      <c r="XAS122" s="26"/>
      <c r="XAT122" s="81"/>
      <c r="XAU122" s="80"/>
      <c r="XAV122" s="80"/>
      <c r="XAW122" s="79"/>
      <c r="XAX122" s="80"/>
      <c r="XAY122" s="79"/>
      <c r="XAZ122" s="79"/>
      <c r="XBA122" s="79"/>
      <c r="XBB122" s="25"/>
      <c r="XBC122" s="26"/>
      <c r="XBD122" s="26"/>
      <c r="XBE122" s="26"/>
      <c r="XBF122" s="26"/>
      <c r="XBG122" s="26"/>
      <c r="XBH122" s="26"/>
      <c r="XBI122" s="26"/>
      <c r="XBJ122" s="81"/>
      <c r="XBK122" s="80"/>
      <c r="XBL122" s="80"/>
      <c r="XBM122" s="79"/>
      <c r="XBN122" s="80"/>
      <c r="XBO122" s="79"/>
      <c r="XBP122" s="79"/>
      <c r="XBQ122" s="79"/>
      <c r="XBR122" s="25"/>
      <c r="XBS122" s="26"/>
      <c r="XBT122" s="26"/>
      <c r="XBU122" s="26"/>
      <c r="XBV122" s="26"/>
      <c r="XBW122" s="26"/>
      <c r="XBX122" s="26"/>
      <c r="XBY122" s="26"/>
      <c r="XBZ122" s="81"/>
      <c r="XCA122" s="80"/>
      <c r="XCB122" s="80"/>
      <c r="XCC122" s="79"/>
      <c r="XCD122" s="80"/>
      <c r="XCE122" s="79"/>
      <c r="XCF122" s="79"/>
      <c r="XCG122" s="79"/>
      <c r="XCH122" s="25"/>
      <c r="XCI122" s="26"/>
      <c r="XCJ122" s="26"/>
      <c r="XCK122" s="26"/>
      <c r="XCL122" s="26"/>
      <c r="XCM122" s="26"/>
      <c r="XCN122" s="26"/>
      <c r="XCO122" s="26"/>
      <c r="XCP122" s="81"/>
      <c r="XCQ122" s="80"/>
      <c r="XCR122" s="80"/>
      <c r="XCS122" s="79"/>
      <c r="XCT122" s="80"/>
      <c r="XCU122" s="79"/>
      <c r="XCV122" s="79"/>
      <c r="XCW122" s="79"/>
      <c r="XCX122" s="25"/>
      <c r="XCY122" s="26"/>
      <c r="XCZ122" s="26"/>
      <c r="XDA122" s="26"/>
      <c r="XDB122" s="26"/>
      <c r="XDC122" s="26"/>
      <c r="XDD122" s="26"/>
      <c r="XDE122" s="26"/>
      <c r="XDF122" s="81"/>
      <c r="XDG122" s="80"/>
      <c r="XDH122" s="80"/>
      <c r="XDI122" s="79"/>
      <c r="XDJ122" s="80"/>
      <c r="XDK122" s="79"/>
      <c r="XDL122" s="79"/>
      <c r="XDM122" s="79"/>
      <c r="XDN122" s="25"/>
      <c r="XDO122" s="26"/>
      <c r="XDP122" s="26"/>
      <c r="XDQ122" s="26"/>
      <c r="XDR122" s="26"/>
      <c r="XDS122" s="26"/>
      <c r="XDT122" s="26"/>
      <c r="XDU122" s="26"/>
      <c r="XDV122" s="81"/>
      <c r="XDW122" s="80"/>
      <c r="XDX122" s="80"/>
      <c r="XDY122" s="79"/>
      <c r="XDZ122" s="80"/>
      <c r="XEA122" s="79"/>
      <c r="XEB122" s="79"/>
      <c r="XEC122" s="79"/>
      <c r="XED122" s="25"/>
      <c r="XEE122" s="26"/>
      <c r="XEF122" s="26"/>
      <c r="XEG122" s="26"/>
      <c r="XEH122" s="26"/>
      <c r="XEI122" s="26"/>
      <c r="XEJ122" s="26"/>
      <c r="XEK122" s="26"/>
      <c r="XEL122" s="81"/>
      <c r="XEM122" s="80"/>
      <c r="XEN122" s="80"/>
      <c r="XEO122" s="79"/>
      <c r="XEP122" s="80"/>
      <c r="XEQ122" s="79"/>
      <c r="XER122" s="79"/>
      <c r="XES122" s="79"/>
      <c r="XET122" s="25"/>
      <c r="XEU122" s="26"/>
      <c r="XEV122" s="26"/>
      <c r="XEW122" s="26"/>
      <c r="XEX122" s="26"/>
      <c r="XEY122" s="26"/>
      <c r="XEZ122" s="26"/>
      <c r="XFA122" s="26"/>
      <c r="XFB122" s="81"/>
      <c r="XFC122" s="80"/>
    </row>
  </sheetData>
  <protectedRanges>
    <protectedRange sqref="O112" name="Й_60_5"/>
    <protectedRange sqref="O107" name="Й_60_1_1"/>
    <protectedRange sqref="O102" name="Й_60_2_1"/>
    <protectedRange sqref="O97" name="Й_60_3_1"/>
    <protectedRange sqref="O92" name="Й_60_4_1"/>
  </protectedRanges>
  <mergeCells count="9305">
    <mergeCell ref="A1:P1"/>
    <mergeCell ref="GJ1:GY1"/>
    <mergeCell ref="GZ1:HO1"/>
    <mergeCell ref="HP1:IE1"/>
    <mergeCell ref="IF1:IU1"/>
    <mergeCell ref="IV1:JK1"/>
    <mergeCell ref="JL1:KA1"/>
    <mergeCell ref="KB1:KQ1"/>
    <mergeCell ref="KR1:LG1"/>
    <mergeCell ref="LH1:LW1"/>
    <mergeCell ref="LX1:MM1"/>
    <mergeCell ref="MN1:NC1"/>
    <mergeCell ref="ND1:NS1"/>
    <mergeCell ref="NT1:OI1"/>
    <mergeCell ref="OJ1:OY1"/>
    <mergeCell ref="OZ1:PO1"/>
    <mergeCell ref="PP1:QE1"/>
    <mergeCell ref="QF1:QU1"/>
    <mergeCell ref="QV1:RK1"/>
    <mergeCell ref="RL1:SA1"/>
    <mergeCell ref="SB1:SQ1"/>
    <mergeCell ref="SR1:TG1"/>
    <mergeCell ref="TH1:TW1"/>
    <mergeCell ref="TX1:UM1"/>
    <mergeCell ref="UN1:VC1"/>
    <mergeCell ref="VD1:VS1"/>
    <mergeCell ref="VT1:WI1"/>
    <mergeCell ref="WJ1:WY1"/>
    <mergeCell ref="WZ1:XO1"/>
    <mergeCell ref="XP1:YE1"/>
    <mergeCell ref="YF1:YU1"/>
    <mergeCell ref="YV1:ZK1"/>
    <mergeCell ref="ZL1:AAA1"/>
    <mergeCell ref="AAB1:AAQ1"/>
    <mergeCell ref="AAR1:ABG1"/>
    <mergeCell ref="ABH1:ABW1"/>
    <mergeCell ref="ABX1:ACM1"/>
    <mergeCell ref="ACN1:ADC1"/>
    <mergeCell ref="ADD1:ADS1"/>
    <mergeCell ref="ADT1:AEI1"/>
    <mergeCell ref="AEJ1:AEY1"/>
    <mergeCell ref="AEZ1:AFO1"/>
    <mergeCell ref="AFP1:AGE1"/>
    <mergeCell ref="AGF1:AGU1"/>
    <mergeCell ref="AGV1:AHK1"/>
    <mergeCell ref="AHL1:AIA1"/>
    <mergeCell ref="AIB1:AIQ1"/>
    <mergeCell ref="AIR1:AJG1"/>
    <mergeCell ref="AJH1:AJW1"/>
    <mergeCell ref="AJX1:AKM1"/>
    <mergeCell ref="AKN1:ALC1"/>
    <mergeCell ref="ALD1:ALS1"/>
    <mergeCell ref="ALT1:AMI1"/>
    <mergeCell ref="AMJ1:AMY1"/>
    <mergeCell ref="AMZ1:ANO1"/>
    <mergeCell ref="ANP1:AOE1"/>
    <mergeCell ref="AOF1:AOU1"/>
    <mergeCell ref="AOV1:APK1"/>
    <mergeCell ref="APL1:AQA1"/>
    <mergeCell ref="AQB1:AQQ1"/>
    <mergeCell ref="AQR1:ARG1"/>
    <mergeCell ref="ARH1:ARW1"/>
    <mergeCell ref="ARX1:ASM1"/>
    <mergeCell ref="ASN1:ATC1"/>
    <mergeCell ref="ATD1:ATS1"/>
    <mergeCell ref="ATT1:AUI1"/>
    <mergeCell ref="AUJ1:AUY1"/>
    <mergeCell ref="AUZ1:AVO1"/>
    <mergeCell ref="AVP1:AWE1"/>
    <mergeCell ref="AWF1:AWU1"/>
    <mergeCell ref="AWV1:AXK1"/>
    <mergeCell ref="AXL1:AYA1"/>
    <mergeCell ref="AYB1:AYQ1"/>
    <mergeCell ref="AYR1:AZG1"/>
    <mergeCell ref="AZH1:AZW1"/>
    <mergeCell ref="AZX1:BAM1"/>
    <mergeCell ref="BAN1:BBC1"/>
    <mergeCell ref="BBD1:BBS1"/>
    <mergeCell ref="BBT1:BCI1"/>
    <mergeCell ref="BCJ1:BCY1"/>
    <mergeCell ref="BCZ1:BDO1"/>
    <mergeCell ref="BDP1:BEE1"/>
    <mergeCell ref="BEF1:BEU1"/>
    <mergeCell ref="BEV1:BFK1"/>
    <mergeCell ref="BFL1:BGA1"/>
    <mergeCell ref="BGB1:BGQ1"/>
    <mergeCell ref="BGR1:BHG1"/>
    <mergeCell ref="BHH1:BHW1"/>
    <mergeCell ref="BHX1:BIM1"/>
    <mergeCell ref="BIN1:BJC1"/>
    <mergeCell ref="BJD1:BJS1"/>
    <mergeCell ref="BJT1:BKI1"/>
    <mergeCell ref="BKJ1:BKY1"/>
    <mergeCell ref="BKZ1:BLO1"/>
    <mergeCell ref="BLP1:BME1"/>
    <mergeCell ref="BMF1:BMU1"/>
    <mergeCell ref="BMV1:BNK1"/>
    <mergeCell ref="BNL1:BOA1"/>
    <mergeCell ref="BOB1:BOQ1"/>
    <mergeCell ref="BOR1:BPG1"/>
    <mergeCell ref="BPH1:BPW1"/>
    <mergeCell ref="BPX1:BQM1"/>
    <mergeCell ref="BQN1:BRC1"/>
    <mergeCell ref="BRD1:BRS1"/>
    <mergeCell ref="BRT1:BSI1"/>
    <mergeCell ref="BSJ1:BSY1"/>
    <mergeCell ref="BSZ1:BTO1"/>
    <mergeCell ref="BTP1:BUE1"/>
    <mergeCell ref="BUF1:BUU1"/>
    <mergeCell ref="BUV1:BVK1"/>
    <mergeCell ref="BVL1:BWA1"/>
    <mergeCell ref="BWB1:BWQ1"/>
    <mergeCell ref="BWR1:BXG1"/>
    <mergeCell ref="BXH1:BXW1"/>
    <mergeCell ref="BXX1:BYM1"/>
    <mergeCell ref="BYN1:BZC1"/>
    <mergeCell ref="BZD1:BZS1"/>
    <mergeCell ref="BZT1:CAI1"/>
    <mergeCell ref="CAJ1:CAY1"/>
    <mergeCell ref="CAZ1:CBO1"/>
    <mergeCell ref="CBP1:CCE1"/>
    <mergeCell ref="CCF1:CCU1"/>
    <mergeCell ref="CCV1:CDK1"/>
    <mergeCell ref="CDL1:CEA1"/>
    <mergeCell ref="CEB1:CEQ1"/>
    <mergeCell ref="CER1:CFG1"/>
    <mergeCell ref="CFH1:CFW1"/>
    <mergeCell ref="CFX1:CGM1"/>
    <mergeCell ref="CGN1:CHC1"/>
    <mergeCell ref="CHD1:CHS1"/>
    <mergeCell ref="CHT1:CII1"/>
    <mergeCell ref="CIJ1:CIY1"/>
    <mergeCell ref="CIZ1:CJO1"/>
    <mergeCell ref="CJP1:CKE1"/>
    <mergeCell ref="CKF1:CKU1"/>
    <mergeCell ref="CKV1:CLK1"/>
    <mergeCell ref="CLL1:CMA1"/>
    <mergeCell ref="CMB1:CMQ1"/>
    <mergeCell ref="CMR1:CNG1"/>
    <mergeCell ref="CNH1:CNW1"/>
    <mergeCell ref="CNX1:COM1"/>
    <mergeCell ref="CON1:CPC1"/>
    <mergeCell ref="CPD1:CPS1"/>
    <mergeCell ref="CPT1:CQI1"/>
    <mergeCell ref="CQJ1:CQY1"/>
    <mergeCell ref="CQZ1:CRO1"/>
    <mergeCell ref="CRP1:CSE1"/>
    <mergeCell ref="CSF1:CSU1"/>
    <mergeCell ref="CSV1:CTK1"/>
    <mergeCell ref="CTL1:CUA1"/>
    <mergeCell ref="CUB1:CUQ1"/>
    <mergeCell ref="CUR1:CVG1"/>
    <mergeCell ref="CVH1:CVW1"/>
    <mergeCell ref="CVX1:CWM1"/>
    <mergeCell ref="CWN1:CXC1"/>
    <mergeCell ref="CXD1:CXS1"/>
    <mergeCell ref="CXT1:CYI1"/>
    <mergeCell ref="CYJ1:CYY1"/>
    <mergeCell ref="CYZ1:CZO1"/>
    <mergeCell ref="CZP1:DAE1"/>
    <mergeCell ref="DAF1:DAU1"/>
    <mergeCell ref="DAV1:DBK1"/>
    <mergeCell ref="DBL1:DCA1"/>
    <mergeCell ref="DCB1:DCQ1"/>
    <mergeCell ref="DCR1:DDG1"/>
    <mergeCell ref="DDH1:DDW1"/>
    <mergeCell ref="DDX1:DEM1"/>
    <mergeCell ref="DEN1:DFC1"/>
    <mergeCell ref="DFD1:DFS1"/>
    <mergeCell ref="DFT1:DGI1"/>
    <mergeCell ref="DGJ1:DGY1"/>
    <mergeCell ref="DGZ1:DHO1"/>
    <mergeCell ref="DHP1:DIE1"/>
    <mergeCell ref="DIF1:DIU1"/>
    <mergeCell ref="DIV1:DJK1"/>
    <mergeCell ref="DJL1:DKA1"/>
    <mergeCell ref="DKB1:DKQ1"/>
    <mergeCell ref="DKR1:DLG1"/>
    <mergeCell ref="DLH1:DLW1"/>
    <mergeCell ref="DLX1:DMM1"/>
    <mergeCell ref="DMN1:DNC1"/>
    <mergeCell ref="DND1:DNS1"/>
    <mergeCell ref="DNT1:DOI1"/>
    <mergeCell ref="DOJ1:DOY1"/>
    <mergeCell ref="DOZ1:DPO1"/>
    <mergeCell ref="DPP1:DQE1"/>
    <mergeCell ref="DQF1:DQU1"/>
    <mergeCell ref="DQV1:DRK1"/>
    <mergeCell ref="DRL1:DSA1"/>
    <mergeCell ref="DSB1:DSQ1"/>
    <mergeCell ref="DSR1:DTG1"/>
    <mergeCell ref="DTH1:DTW1"/>
    <mergeCell ref="DTX1:DUM1"/>
    <mergeCell ref="DUN1:DVC1"/>
    <mergeCell ref="DVD1:DVS1"/>
    <mergeCell ref="DVT1:DWI1"/>
    <mergeCell ref="DWJ1:DWY1"/>
    <mergeCell ref="DWZ1:DXO1"/>
    <mergeCell ref="DXP1:DYE1"/>
    <mergeCell ref="DYF1:DYU1"/>
    <mergeCell ref="DYV1:DZK1"/>
    <mergeCell ref="DZL1:EAA1"/>
    <mergeCell ref="EAB1:EAQ1"/>
    <mergeCell ref="EAR1:EBG1"/>
    <mergeCell ref="EBH1:EBW1"/>
    <mergeCell ref="EBX1:ECM1"/>
    <mergeCell ref="ECN1:EDC1"/>
    <mergeCell ref="EDD1:EDS1"/>
    <mergeCell ref="EDT1:EEI1"/>
    <mergeCell ref="EEJ1:EEY1"/>
    <mergeCell ref="EEZ1:EFO1"/>
    <mergeCell ref="EFP1:EGE1"/>
    <mergeCell ref="EGF1:EGU1"/>
    <mergeCell ref="EGV1:EHK1"/>
    <mergeCell ref="EHL1:EIA1"/>
    <mergeCell ref="EIB1:EIQ1"/>
    <mergeCell ref="EIR1:EJG1"/>
    <mergeCell ref="EJH1:EJW1"/>
    <mergeCell ref="EJX1:EKM1"/>
    <mergeCell ref="EKN1:ELC1"/>
    <mergeCell ref="ELD1:ELS1"/>
    <mergeCell ref="ELT1:EMI1"/>
    <mergeCell ref="EMJ1:EMY1"/>
    <mergeCell ref="EMZ1:ENO1"/>
    <mergeCell ref="ENP1:EOE1"/>
    <mergeCell ref="EOF1:EOU1"/>
    <mergeCell ref="EOV1:EPK1"/>
    <mergeCell ref="EPL1:EQA1"/>
    <mergeCell ref="EQB1:EQQ1"/>
    <mergeCell ref="EQR1:ERG1"/>
    <mergeCell ref="ERH1:ERW1"/>
    <mergeCell ref="ERX1:ESM1"/>
    <mergeCell ref="ESN1:ETC1"/>
    <mergeCell ref="ETD1:ETS1"/>
    <mergeCell ref="ETT1:EUI1"/>
    <mergeCell ref="EUJ1:EUY1"/>
    <mergeCell ref="EUZ1:EVO1"/>
    <mergeCell ref="EVP1:EWE1"/>
    <mergeCell ref="EWF1:EWU1"/>
    <mergeCell ref="EWV1:EXK1"/>
    <mergeCell ref="EXL1:EYA1"/>
    <mergeCell ref="EYB1:EYQ1"/>
    <mergeCell ref="EYR1:EZG1"/>
    <mergeCell ref="EZH1:EZW1"/>
    <mergeCell ref="EZX1:FAM1"/>
    <mergeCell ref="FAN1:FBC1"/>
    <mergeCell ref="FBD1:FBS1"/>
    <mergeCell ref="FBT1:FCI1"/>
    <mergeCell ref="FCJ1:FCY1"/>
    <mergeCell ref="FCZ1:FDO1"/>
    <mergeCell ref="FDP1:FEE1"/>
    <mergeCell ref="FEF1:FEU1"/>
    <mergeCell ref="FEV1:FFK1"/>
    <mergeCell ref="FFL1:FGA1"/>
    <mergeCell ref="FGB1:FGQ1"/>
    <mergeCell ref="FGR1:FHG1"/>
    <mergeCell ref="FHH1:FHW1"/>
    <mergeCell ref="FHX1:FIM1"/>
    <mergeCell ref="FIN1:FJC1"/>
    <mergeCell ref="FJD1:FJS1"/>
    <mergeCell ref="FJT1:FKI1"/>
    <mergeCell ref="FKJ1:FKY1"/>
    <mergeCell ref="FKZ1:FLO1"/>
    <mergeCell ref="FLP1:FME1"/>
    <mergeCell ref="FMF1:FMU1"/>
    <mergeCell ref="FMV1:FNK1"/>
    <mergeCell ref="FNL1:FOA1"/>
    <mergeCell ref="FOB1:FOQ1"/>
    <mergeCell ref="FOR1:FPG1"/>
    <mergeCell ref="FPH1:FPW1"/>
    <mergeCell ref="FPX1:FQM1"/>
    <mergeCell ref="FQN1:FRC1"/>
    <mergeCell ref="FRD1:FRS1"/>
    <mergeCell ref="FRT1:FSI1"/>
    <mergeCell ref="FSJ1:FSY1"/>
    <mergeCell ref="FSZ1:FTO1"/>
    <mergeCell ref="FTP1:FUE1"/>
    <mergeCell ref="FUF1:FUU1"/>
    <mergeCell ref="FUV1:FVK1"/>
    <mergeCell ref="FVL1:FWA1"/>
    <mergeCell ref="FWB1:FWQ1"/>
    <mergeCell ref="FWR1:FXG1"/>
    <mergeCell ref="FXH1:FXW1"/>
    <mergeCell ref="FXX1:FYM1"/>
    <mergeCell ref="FYN1:FZC1"/>
    <mergeCell ref="FZD1:FZS1"/>
    <mergeCell ref="FZT1:GAI1"/>
    <mergeCell ref="GAJ1:GAY1"/>
    <mergeCell ref="GAZ1:GBO1"/>
    <mergeCell ref="GBP1:GCE1"/>
    <mergeCell ref="GCF1:GCU1"/>
    <mergeCell ref="GCV1:GDK1"/>
    <mergeCell ref="GDL1:GEA1"/>
    <mergeCell ref="GEB1:GEQ1"/>
    <mergeCell ref="GER1:GFG1"/>
    <mergeCell ref="GFH1:GFW1"/>
    <mergeCell ref="GFX1:GGM1"/>
    <mergeCell ref="GGN1:GHC1"/>
    <mergeCell ref="GHD1:GHS1"/>
    <mergeCell ref="GHT1:GII1"/>
    <mergeCell ref="GIJ1:GIY1"/>
    <mergeCell ref="GIZ1:GJO1"/>
    <mergeCell ref="GJP1:GKE1"/>
    <mergeCell ref="GKF1:GKU1"/>
    <mergeCell ref="GKV1:GLK1"/>
    <mergeCell ref="GLL1:GMA1"/>
    <mergeCell ref="GMB1:GMQ1"/>
    <mergeCell ref="GMR1:GNG1"/>
    <mergeCell ref="GNH1:GNW1"/>
    <mergeCell ref="GNX1:GOM1"/>
    <mergeCell ref="GON1:GPC1"/>
    <mergeCell ref="GPD1:GPS1"/>
    <mergeCell ref="GPT1:GQI1"/>
    <mergeCell ref="GQJ1:GQY1"/>
    <mergeCell ref="GQZ1:GRO1"/>
    <mergeCell ref="GRP1:GSE1"/>
    <mergeCell ref="GSF1:GSU1"/>
    <mergeCell ref="GSV1:GTK1"/>
    <mergeCell ref="GTL1:GUA1"/>
    <mergeCell ref="GUB1:GUQ1"/>
    <mergeCell ref="GUR1:GVG1"/>
    <mergeCell ref="GVH1:GVW1"/>
    <mergeCell ref="GVX1:GWM1"/>
    <mergeCell ref="GWN1:GXC1"/>
    <mergeCell ref="GXD1:GXS1"/>
    <mergeCell ref="GXT1:GYI1"/>
    <mergeCell ref="GYJ1:GYY1"/>
    <mergeCell ref="GYZ1:GZO1"/>
    <mergeCell ref="GZP1:HAE1"/>
    <mergeCell ref="HAF1:HAU1"/>
    <mergeCell ref="HAV1:HBK1"/>
    <mergeCell ref="HBL1:HCA1"/>
    <mergeCell ref="HCB1:HCQ1"/>
    <mergeCell ref="HCR1:HDG1"/>
    <mergeCell ref="HDH1:HDW1"/>
    <mergeCell ref="HDX1:HEM1"/>
    <mergeCell ref="HEN1:HFC1"/>
    <mergeCell ref="HFD1:HFS1"/>
    <mergeCell ref="HFT1:HGI1"/>
    <mergeCell ref="HGJ1:HGY1"/>
    <mergeCell ref="HGZ1:HHO1"/>
    <mergeCell ref="HHP1:HIE1"/>
    <mergeCell ref="HIF1:HIU1"/>
    <mergeCell ref="HIV1:HJK1"/>
    <mergeCell ref="HJL1:HKA1"/>
    <mergeCell ref="HKB1:HKQ1"/>
    <mergeCell ref="HKR1:HLG1"/>
    <mergeCell ref="HLH1:HLW1"/>
    <mergeCell ref="HLX1:HMM1"/>
    <mergeCell ref="HMN1:HNC1"/>
    <mergeCell ref="HND1:HNS1"/>
    <mergeCell ref="HNT1:HOI1"/>
    <mergeCell ref="HOJ1:HOY1"/>
    <mergeCell ref="HOZ1:HPO1"/>
    <mergeCell ref="HPP1:HQE1"/>
    <mergeCell ref="HQF1:HQU1"/>
    <mergeCell ref="HQV1:HRK1"/>
    <mergeCell ref="HRL1:HSA1"/>
    <mergeCell ref="HSB1:HSQ1"/>
    <mergeCell ref="HSR1:HTG1"/>
    <mergeCell ref="HTH1:HTW1"/>
    <mergeCell ref="HTX1:HUM1"/>
    <mergeCell ref="HUN1:HVC1"/>
    <mergeCell ref="HVD1:HVS1"/>
    <mergeCell ref="HVT1:HWI1"/>
    <mergeCell ref="HWJ1:HWY1"/>
    <mergeCell ref="HWZ1:HXO1"/>
    <mergeCell ref="HXP1:HYE1"/>
    <mergeCell ref="HYF1:HYU1"/>
    <mergeCell ref="HYV1:HZK1"/>
    <mergeCell ref="HZL1:IAA1"/>
    <mergeCell ref="IAB1:IAQ1"/>
    <mergeCell ref="IAR1:IBG1"/>
    <mergeCell ref="IBH1:IBW1"/>
    <mergeCell ref="IBX1:ICM1"/>
    <mergeCell ref="ICN1:IDC1"/>
    <mergeCell ref="IDD1:IDS1"/>
    <mergeCell ref="IDT1:IEI1"/>
    <mergeCell ref="IEJ1:IEY1"/>
    <mergeCell ref="IEZ1:IFO1"/>
    <mergeCell ref="IFP1:IGE1"/>
    <mergeCell ref="IGF1:IGU1"/>
    <mergeCell ref="IGV1:IHK1"/>
    <mergeCell ref="IHL1:IIA1"/>
    <mergeCell ref="IIB1:IIQ1"/>
    <mergeCell ref="IIR1:IJG1"/>
    <mergeCell ref="IJH1:IJW1"/>
    <mergeCell ref="IJX1:IKM1"/>
    <mergeCell ref="IKN1:ILC1"/>
    <mergeCell ref="ILD1:ILS1"/>
    <mergeCell ref="ILT1:IMI1"/>
    <mergeCell ref="IMJ1:IMY1"/>
    <mergeCell ref="IMZ1:INO1"/>
    <mergeCell ref="INP1:IOE1"/>
    <mergeCell ref="IOF1:IOU1"/>
    <mergeCell ref="IOV1:IPK1"/>
    <mergeCell ref="IPL1:IQA1"/>
    <mergeCell ref="IQB1:IQQ1"/>
    <mergeCell ref="IQR1:IRG1"/>
    <mergeCell ref="IRH1:IRW1"/>
    <mergeCell ref="IRX1:ISM1"/>
    <mergeCell ref="ISN1:ITC1"/>
    <mergeCell ref="ITD1:ITS1"/>
    <mergeCell ref="ITT1:IUI1"/>
    <mergeCell ref="IUJ1:IUY1"/>
    <mergeCell ref="IUZ1:IVO1"/>
    <mergeCell ref="IVP1:IWE1"/>
    <mergeCell ref="IWF1:IWU1"/>
    <mergeCell ref="IWV1:IXK1"/>
    <mergeCell ref="IXL1:IYA1"/>
    <mergeCell ref="IYB1:IYQ1"/>
    <mergeCell ref="IYR1:IZG1"/>
    <mergeCell ref="IZH1:IZW1"/>
    <mergeCell ref="IZX1:JAM1"/>
    <mergeCell ref="JAN1:JBC1"/>
    <mergeCell ref="JBD1:JBS1"/>
    <mergeCell ref="JBT1:JCI1"/>
    <mergeCell ref="JCJ1:JCY1"/>
    <mergeCell ref="JCZ1:JDO1"/>
    <mergeCell ref="JDP1:JEE1"/>
    <mergeCell ref="JEF1:JEU1"/>
    <mergeCell ref="JEV1:JFK1"/>
    <mergeCell ref="JFL1:JGA1"/>
    <mergeCell ref="JGB1:JGQ1"/>
    <mergeCell ref="JGR1:JHG1"/>
    <mergeCell ref="JHH1:JHW1"/>
    <mergeCell ref="JHX1:JIM1"/>
    <mergeCell ref="JIN1:JJC1"/>
    <mergeCell ref="JJD1:JJS1"/>
    <mergeCell ref="JJT1:JKI1"/>
    <mergeCell ref="JKJ1:JKY1"/>
    <mergeCell ref="JKZ1:JLO1"/>
    <mergeCell ref="JLP1:JME1"/>
    <mergeCell ref="JMF1:JMU1"/>
    <mergeCell ref="JMV1:JNK1"/>
    <mergeCell ref="JNL1:JOA1"/>
    <mergeCell ref="JOB1:JOQ1"/>
    <mergeCell ref="JOR1:JPG1"/>
    <mergeCell ref="JPH1:JPW1"/>
    <mergeCell ref="JPX1:JQM1"/>
    <mergeCell ref="JQN1:JRC1"/>
    <mergeCell ref="JRD1:JRS1"/>
    <mergeCell ref="JRT1:JSI1"/>
    <mergeCell ref="JSJ1:JSY1"/>
    <mergeCell ref="JSZ1:JTO1"/>
    <mergeCell ref="JTP1:JUE1"/>
    <mergeCell ref="JUF1:JUU1"/>
    <mergeCell ref="JUV1:JVK1"/>
    <mergeCell ref="JVL1:JWA1"/>
    <mergeCell ref="JWB1:JWQ1"/>
    <mergeCell ref="JWR1:JXG1"/>
    <mergeCell ref="JXH1:JXW1"/>
    <mergeCell ref="JXX1:JYM1"/>
    <mergeCell ref="JYN1:JZC1"/>
    <mergeCell ref="JZD1:JZS1"/>
    <mergeCell ref="JZT1:KAI1"/>
    <mergeCell ref="KAJ1:KAY1"/>
    <mergeCell ref="KAZ1:KBO1"/>
    <mergeCell ref="KBP1:KCE1"/>
    <mergeCell ref="KCF1:KCU1"/>
    <mergeCell ref="KCV1:KDK1"/>
    <mergeCell ref="KDL1:KEA1"/>
    <mergeCell ref="KEB1:KEQ1"/>
    <mergeCell ref="KER1:KFG1"/>
    <mergeCell ref="KFH1:KFW1"/>
    <mergeCell ref="KFX1:KGM1"/>
    <mergeCell ref="KGN1:KHC1"/>
    <mergeCell ref="KHD1:KHS1"/>
    <mergeCell ref="KHT1:KII1"/>
    <mergeCell ref="KIJ1:KIY1"/>
    <mergeCell ref="KIZ1:KJO1"/>
    <mergeCell ref="KJP1:KKE1"/>
    <mergeCell ref="KKF1:KKU1"/>
    <mergeCell ref="KKV1:KLK1"/>
    <mergeCell ref="KLL1:KMA1"/>
    <mergeCell ref="KMB1:KMQ1"/>
    <mergeCell ref="KMR1:KNG1"/>
    <mergeCell ref="KNH1:KNW1"/>
    <mergeCell ref="KNX1:KOM1"/>
    <mergeCell ref="KON1:KPC1"/>
    <mergeCell ref="KPD1:KPS1"/>
    <mergeCell ref="KPT1:KQI1"/>
    <mergeCell ref="KQJ1:KQY1"/>
    <mergeCell ref="KQZ1:KRO1"/>
    <mergeCell ref="KRP1:KSE1"/>
    <mergeCell ref="KSF1:KSU1"/>
    <mergeCell ref="KSV1:KTK1"/>
    <mergeCell ref="KTL1:KUA1"/>
    <mergeCell ref="KUB1:KUQ1"/>
    <mergeCell ref="KUR1:KVG1"/>
    <mergeCell ref="KVH1:KVW1"/>
    <mergeCell ref="KVX1:KWM1"/>
    <mergeCell ref="KWN1:KXC1"/>
    <mergeCell ref="KXD1:KXS1"/>
    <mergeCell ref="KXT1:KYI1"/>
    <mergeCell ref="KYJ1:KYY1"/>
    <mergeCell ref="KYZ1:KZO1"/>
    <mergeCell ref="KZP1:LAE1"/>
    <mergeCell ref="LAF1:LAU1"/>
    <mergeCell ref="LAV1:LBK1"/>
    <mergeCell ref="LBL1:LCA1"/>
    <mergeCell ref="LCB1:LCQ1"/>
    <mergeCell ref="LCR1:LDG1"/>
    <mergeCell ref="LDH1:LDW1"/>
    <mergeCell ref="LDX1:LEM1"/>
    <mergeCell ref="LEN1:LFC1"/>
    <mergeCell ref="LFD1:LFS1"/>
    <mergeCell ref="LFT1:LGI1"/>
    <mergeCell ref="LGJ1:LGY1"/>
    <mergeCell ref="LGZ1:LHO1"/>
    <mergeCell ref="LHP1:LIE1"/>
    <mergeCell ref="LIF1:LIU1"/>
    <mergeCell ref="LIV1:LJK1"/>
    <mergeCell ref="LJL1:LKA1"/>
    <mergeCell ref="LKB1:LKQ1"/>
    <mergeCell ref="LKR1:LLG1"/>
    <mergeCell ref="LLH1:LLW1"/>
    <mergeCell ref="LLX1:LMM1"/>
    <mergeCell ref="LMN1:LNC1"/>
    <mergeCell ref="LND1:LNS1"/>
    <mergeCell ref="LNT1:LOI1"/>
    <mergeCell ref="LOJ1:LOY1"/>
    <mergeCell ref="LOZ1:LPO1"/>
    <mergeCell ref="LPP1:LQE1"/>
    <mergeCell ref="LQF1:LQU1"/>
    <mergeCell ref="LQV1:LRK1"/>
    <mergeCell ref="LRL1:LSA1"/>
    <mergeCell ref="LSB1:LSQ1"/>
    <mergeCell ref="LSR1:LTG1"/>
    <mergeCell ref="LTH1:LTW1"/>
    <mergeCell ref="LTX1:LUM1"/>
    <mergeCell ref="LUN1:LVC1"/>
    <mergeCell ref="LVD1:LVS1"/>
    <mergeCell ref="LVT1:LWI1"/>
    <mergeCell ref="LWJ1:LWY1"/>
    <mergeCell ref="LWZ1:LXO1"/>
    <mergeCell ref="LXP1:LYE1"/>
    <mergeCell ref="LYF1:LYU1"/>
    <mergeCell ref="LYV1:LZK1"/>
    <mergeCell ref="LZL1:MAA1"/>
    <mergeCell ref="MAB1:MAQ1"/>
    <mergeCell ref="MAR1:MBG1"/>
    <mergeCell ref="MBH1:MBW1"/>
    <mergeCell ref="MBX1:MCM1"/>
    <mergeCell ref="MCN1:MDC1"/>
    <mergeCell ref="MDD1:MDS1"/>
    <mergeCell ref="MDT1:MEI1"/>
    <mergeCell ref="MEJ1:MEY1"/>
    <mergeCell ref="MEZ1:MFO1"/>
    <mergeCell ref="MFP1:MGE1"/>
    <mergeCell ref="MGF1:MGU1"/>
    <mergeCell ref="MGV1:MHK1"/>
    <mergeCell ref="MHL1:MIA1"/>
    <mergeCell ref="MIB1:MIQ1"/>
    <mergeCell ref="MIR1:MJG1"/>
    <mergeCell ref="MJH1:MJW1"/>
    <mergeCell ref="MJX1:MKM1"/>
    <mergeCell ref="MKN1:MLC1"/>
    <mergeCell ref="MLD1:MLS1"/>
    <mergeCell ref="MLT1:MMI1"/>
    <mergeCell ref="MMJ1:MMY1"/>
    <mergeCell ref="MMZ1:MNO1"/>
    <mergeCell ref="MNP1:MOE1"/>
    <mergeCell ref="MOF1:MOU1"/>
    <mergeCell ref="MOV1:MPK1"/>
    <mergeCell ref="MPL1:MQA1"/>
    <mergeCell ref="MQB1:MQQ1"/>
    <mergeCell ref="MQR1:MRG1"/>
    <mergeCell ref="MRH1:MRW1"/>
    <mergeCell ref="MRX1:MSM1"/>
    <mergeCell ref="MSN1:MTC1"/>
    <mergeCell ref="MTD1:MTS1"/>
    <mergeCell ref="MTT1:MUI1"/>
    <mergeCell ref="MUJ1:MUY1"/>
    <mergeCell ref="MUZ1:MVO1"/>
    <mergeCell ref="MVP1:MWE1"/>
    <mergeCell ref="MWF1:MWU1"/>
    <mergeCell ref="MWV1:MXK1"/>
    <mergeCell ref="MXL1:MYA1"/>
    <mergeCell ref="MYB1:MYQ1"/>
    <mergeCell ref="MYR1:MZG1"/>
    <mergeCell ref="MZH1:MZW1"/>
    <mergeCell ref="MZX1:NAM1"/>
    <mergeCell ref="NAN1:NBC1"/>
    <mergeCell ref="NBD1:NBS1"/>
    <mergeCell ref="NBT1:NCI1"/>
    <mergeCell ref="NCJ1:NCY1"/>
    <mergeCell ref="NCZ1:NDO1"/>
    <mergeCell ref="NDP1:NEE1"/>
    <mergeCell ref="NEF1:NEU1"/>
    <mergeCell ref="NEV1:NFK1"/>
    <mergeCell ref="NFL1:NGA1"/>
    <mergeCell ref="NGB1:NGQ1"/>
    <mergeCell ref="NGR1:NHG1"/>
    <mergeCell ref="NHH1:NHW1"/>
    <mergeCell ref="NHX1:NIM1"/>
    <mergeCell ref="NIN1:NJC1"/>
    <mergeCell ref="NJD1:NJS1"/>
    <mergeCell ref="NJT1:NKI1"/>
    <mergeCell ref="NKJ1:NKY1"/>
    <mergeCell ref="NKZ1:NLO1"/>
    <mergeCell ref="NLP1:NME1"/>
    <mergeCell ref="NMF1:NMU1"/>
    <mergeCell ref="NMV1:NNK1"/>
    <mergeCell ref="NNL1:NOA1"/>
    <mergeCell ref="NOB1:NOQ1"/>
    <mergeCell ref="NOR1:NPG1"/>
    <mergeCell ref="NPH1:NPW1"/>
    <mergeCell ref="NPX1:NQM1"/>
    <mergeCell ref="NQN1:NRC1"/>
    <mergeCell ref="NRD1:NRS1"/>
    <mergeCell ref="NRT1:NSI1"/>
    <mergeCell ref="NSJ1:NSY1"/>
    <mergeCell ref="NSZ1:NTO1"/>
    <mergeCell ref="NTP1:NUE1"/>
    <mergeCell ref="NUF1:NUU1"/>
    <mergeCell ref="NUV1:NVK1"/>
    <mergeCell ref="NVL1:NWA1"/>
    <mergeCell ref="NWB1:NWQ1"/>
    <mergeCell ref="NWR1:NXG1"/>
    <mergeCell ref="NXH1:NXW1"/>
    <mergeCell ref="NXX1:NYM1"/>
    <mergeCell ref="NYN1:NZC1"/>
    <mergeCell ref="NZD1:NZS1"/>
    <mergeCell ref="NZT1:OAI1"/>
    <mergeCell ref="OAJ1:OAY1"/>
    <mergeCell ref="OAZ1:OBO1"/>
    <mergeCell ref="OBP1:OCE1"/>
    <mergeCell ref="OCF1:OCU1"/>
    <mergeCell ref="OCV1:ODK1"/>
    <mergeCell ref="ODL1:OEA1"/>
    <mergeCell ref="OEB1:OEQ1"/>
    <mergeCell ref="OER1:OFG1"/>
    <mergeCell ref="OFH1:OFW1"/>
    <mergeCell ref="OFX1:OGM1"/>
    <mergeCell ref="OGN1:OHC1"/>
    <mergeCell ref="OHD1:OHS1"/>
    <mergeCell ref="OHT1:OII1"/>
    <mergeCell ref="OIJ1:OIY1"/>
    <mergeCell ref="OIZ1:OJO1"/>
    <mergeCell ref="OJP1:OKE1"/>
    <mergeCell ref="OKF1:OKU1"/>
    <mergeCell ref="OKV1:OLK1"/>
    <mergeCell ref="OLL1:OMA1"/>
    <mergeCell ref="OMB1:OMQ1"/>
    <mergeCell ref="OMR1:ONG1"/>
    <mergeCell ref="ONH1:ONW1"/>
    <mergeCell ref="ONX1:OOM1"/>
    <mergeCell ref="OON1:OPC1"/>
    <mergeCell ref="OPD1:OPS1"/>
    <mergeCell ref="OPT1:OQI1"/>
    <mergeCell ref="OQJ1:OQY1"/>
    <mergeCell ref="OQZ1:ORO1"/>
    <mergeCell ref="ORP1:OSE1"/>
    <mergeCell ref="OSF1:OSU1"/>
    <mergeCell ref="OSV1:OTK1"/>
    <mergeCell ref="OTL1:OUA1"/>
    <mergeCell ref="OUB1:OUQ1"/>
    <mergeCell ref="OUR1:OVG1"/>
    <mergeCell ref="OVH1:OVW1"/>
    <mergeCell ref="OVX1:OWM1"/>
    <mergeCell ref="OWN1:OXC1"/>
    <mergeCell ref="OXD1:OXS1"/>
    <mergeCell ref="OXT1:OYI1"/>
    <mergeCell ref="OYJ1:OYY1"/>
    <mergeCell ref="OYZ1:OZO1"/>
    <mergeCell ref="OZP1:PAE1"/>
    <mergeCell ref="PAF1:PAU1"/>
    <mergeCell ref="PAV1:PBK1"/>
    <mergeCell ref="PBL1:PCA1"/>
    <mergeCell ref="PCB1:PCQ1"/>
    <mergeCell ref="PCR1:PDG1"/>
    <mergeCell ref="PDH1:PDW1"/>
    <mergeCell ref="PDX1:PEM1"/>
    <mergeCell ref="PEN1:PFC1"/>
    <mergeCell ref="PFD1:PFS1"/>
    <mergeCell ref="PFT1:PGI1"/>
    <mergeCell ref="PGJ1:PGY1"/>
    <mergeCell ref="PGZ1:PHO1"/>
    <mergeCell ref="PHP1:PIE1"/>
    <mergeCell ref="PIF1:PIU1"/>
    <mergeCell ref="PIV1:PJK1"/>
    <mergeCell ref="PJL1:PKA1"/>
    <mergeCell ref="PKB1:PKQ1"/>
    <mergeCell ref="PKR1:PLG1"/>
    <mergeCell ref="PLH1:PLW1"/>
    <mergeCell ref="PLX1:PMM1"/>
    <mergeCell ref="PMN1:PNC1"/>
    <mergeCell ref="PND1:PNS1"/>
    <mergeCell ref="PNT1:POI1"/>
    <mergeCell ref="POJ1:POY1"/>
    <mergeCell ref="POZ1:PPO1"/>
    <mergeCell ref="PPP1:PQE1"/>
    <mergeCell ref="PQF1:PQU1"/>
    <mergeCell ref="PQV1:PRK1"/>
    <mergeCell ref="PRL1:PSA1"/>
    <mergeCell ref="PSB1:PSQ1"/>
    <mergeCell ref="PSR1:PTG1"/>
    <mergeCell ref="PTH1:PTW1"/>
    <mergeCell ref="PTX1:PUM1"/>
    <mergeCell ref="PUN1:PVC1"/>
    <mergeCell ref="PVD1:PVS1"/>
    <mergeCell ref="PVT1:PWI1"/>
    <mergeCell ref="PWJ1:PWY1"/>
    <mergeCell ref="PWZ1:PXO1"/>
    <mergeCell ref="PXP1:PYE1"/>
    <mergeCell ref="PYF1:PYU1"/>
    <mergeCell ref="PYV1:PZK1"/>
    <mergeCell ref="PZL1:QAA1"/>
    <mergeCell ref="QAB1:QAQ1"/>
    <mergeCell ref="QAR1:QBG1"/>
    <mergeCell ref="QBH1:QBW1"/>
    <mergeCell ref="QBX1:QCM1"/>
    <mergeCell ref="QCN1:QDC1"/>
    <mergeCell ref="QDD1:QDS1"/>
    <mergeCell ref="QDT1:QEI1"/>
    <mergeCell ref="QEJ1:QEY1"/>
    <mergeCell ref="QEZ1:QFO1"/>
    <mergeCell ref="QFP1:QGE1"/>
    <mergeCell ref="QGF1:QGU1"/>
    <mergeCell ref="QGV1:QHK1"/>
    <mergeCell ref="QHL1:QIA1"/>
    <mergeCell ref="QIB1:QIQ1"/>
    <mergeCell ref="QIR1:QJG1"/>
    <mergeCell ref="QJH1:QJW1"/>
    <mergeCell ref="QJX1:QKM1"/>
    <mergeCell ref="QKN1:QLC1"/>
    <mergeCell ref="QLD1:QLS1"/>
    <mergeCell ref="QLT1:QMI1"/>
    <mergeCell ref="QMJ1:QMY1"/>
    <mergeCell ref="QMZ1:QNO1"/>
    <mergeCell ref="QNP1:QOE1"/>
    <mergeCell ref="QOF1:QOU1"/>
    <mergeCell ref="QOV1:QPK1"/>
    <mergeCell ref="QPL1:QQA1"/>
    <mergeCell ref="QQB1:QQQ1"/>
    <mergeCell ref="QQR1:QRG1"/>
    <mergeCell ref="QRH1:QRW1"/>
    <mergeCell ref="QRX1:QSM1"/>
    <mergeCell ref="QSN1:QTC1"/>
    <mergeCell ref="QTD1:QTS1"/>
    <mergeCell ref="QTT1:QUI1"/>
    <mergeCell ref="QUJ1:QUY1"/>
    <mergeCell ref="QUZ1:QVO1"/>
    <mergeCell ref="QVP1:QWE1"/>
    <mergeCell ref="QWF1:QWU1"/>
    <mergeCell ref="QWV1:QXK1"/>
    <mergeCell ref="QXL1:QYA1"/>
    <mergeCell ref="QYB1:QYQ1"/>
    <mergeCell ref="QYR1:QZG1"/>
    <mergeCell ref="QZH1:QZW1"/>
    <mergeCell ref="QZX1:RAM1"/>
    <mergeCell ref="RAN1:RBC1"/>
    <mergeCell ref="RBD1:RBS1"/>
    <mergeCell ref="RBT1:RCI1"/>
    <mergeCell ref="RCJ1:RCY1"/>
    <mergeCell ref="RCZ1:RDO1"/>
    <mergeCell ref="RDP1:REE1"/>
    <mergeCell ref="REF1:REU1"/>
    <mergeCell ref="REV1:RFK1"/>
    <mergeCell ref="RFL1:RGA1"/>
    <mergeCell ref="RGB1:RGQ1"/>
    <mergeCell ref="RGR1:RHG1"/>
    <mergeCell ref="RHH1:RHW1"/>
    <mergeCell ref="RHX1:RIM1"/>
    <mergeCell ref="RIN1:RJC1"/>
    <mergeCell ref="RJD1:RJS1"/>
    <mergeCell ref="RJT1:RKI1"/>
    <mergeCell ref="RKJ1:RKY1"/>
    <mergeCell ref="RKZ1:RLO1"/>
    <mergeCell ref="RLP1:RME1"/>
    <mergeCell ref="RMF1:RMU1"/>
    <mergeCell ref="RMV1:RNK1"/>
    <mergeCell ref="RNL1:ROA1"/>
    <mergeCell ref="ROB1:ROQ1"/>
    <mergeCell ref="ROR1:RPG1"/>
    <mergeCell ref="RPH1:RPW1"/>
    <mergeCell ref="RPX1:RQM1"/>
    <mergeCell ref="RQN1:RRC1"/>
    <mergeCell ref="RRD1:RRS1"/>
    <mergeCell ref="RRT1:RSI1"/>
    <mergeCell ref="RSJ1:RSY1"/>
    <mergeCell ref="RSZ1:RTO1"/>
    <mergeCell ref="RTP1:RUE1"/>
    <mergeCell ref="RUF1:RUU1"/>
    <mergeCell ref="RUV1:RVK1"/>
    <mergeCell ref="RVL1:RWA1"/>
    <mergeCell ref="RWB1:RWQ1"/>
    <mergeCell ref="RWR1:RXG1"/>
    <mergeCell ref="RXH1:RXW1"/>
    <mergeCell ref="RXX1:RYM1"/>
    <mergeCell ref="RYN1:RZC1"/>
    <mergeCell ref="RZD1:RZS1"/>
    <mergeCell ref="RZT1:SAI1"/>
    <mergeCell ref="SAJ1:SAY1"/>
    <mergeCell ref="SAZ1:SBO1"/>
    <mergeCell ref="SBP1:SCE1"/>
    <mergeCell ref="SCF1:SCU1"/>
    <mergeCell ref="SCV1:SDK1"/>
    <mergeCell ref="SDL1:SEA1"/>
    <mergeCell ref="SEB1:SEQ1"/>
    <mergeCell ref="SER1:SFG1"/>
    <mergeCell ref="SFH1:SFW1"/>
    <mergeCell ref="SFX1:SGM1"/>
    <mergeCell ref="SGN1:SHC1"/>
    <mergeCell ref="SHD1:SHS1"/>
    <mergeCell ref="SHT1:SII1"/>
    <mergeCell ref="SIJ1:SIY1"/>
    <mergeCell ref="SIZ1:SJO1"/>
    <mergeCell ref="SJP1:SKE1"/>
    <mergeCell ref="SKF1:SKU1"/>
    <mergeCell ref="SKV1:SLK1"/>
    <mergeCell ref="SLL1:SMA1"/>
    <mergeCell ref="SMB1:SMQ1"/>
    <mergeCell ref="SMR1:SNG1"/>
    <mergeCell ref="SNH1:SNW1"/>
    <mergeCell ref="SNX1:SOM1"/>
    <mergeCell ref="SON1:SPC1"/>
    <mergeCell ref="SPD1:SPS1"/>
    <mergeCell ref="SPT1:SQI1"/>
    <mergeCell ref="SQJ1:SQY1"/>
    <mergeCell ref="SQZ1:SRO1"/>
    <mergeCell ref="SRP1:SSE1"/>
    <mergeCell ref="SSF1:SSU1"/>
    <mergeCell ref="SSV1:STK1"/>
    <mergeCell ref="STL1:SUA1"/>
    <mergeCell ref="SUB1:SUQ1"/>
    <mergeCell ref="SUR1:SVG1"/>
    <mergeCell ref="SVH1:SVW1"/>
    <mergeCell ref="SVX1:SWM1"/>
    <mergeCell ref="SWN1:SXC1"/>
    <mergeCell ref="SXD1:SXS1"/>
    <mergeCell ref="SXT1:SYI1"/>
    <mergeCell ref="SYJ1:SYY1"/>
    <mergeCell ref="SYZ1:SZO1"/>
    <mergeCell ref="SZP1:TAE1"/>
    <mergeCell ref="TAF1:TAU1"/>
    <mergeCell ref="TAV1:TBK1"/>
    <mergeCell ref="TBL1:TCA1"/>
    <mergeCell ref="TCB1:TCQ1"/>
    <mergeCell ref="TCR1:TDG1"/>
    <mergeCell ref="TDH1:TDW1"/>
    <mergeCell ref="TDX1:TEM1"/>
    <mergeCell ref="TEN1:TFC1"/>
    <mergeCell ref="TFD1:TFS1"/>
    <mergeCell ref="TFT1:TGI1"/>
    <mergeCell ref="TGJ1:TGY1"/>
    <mergeCell ref="TGZ1:THO1"/>
    <mergeCell ref="THP1:TIE1"/>
    <mergeCell ref="TIF1:TIU1"/>
    <mergeCell ref="TIV1:TJK1"/>
    <mergeCell ref="TJL1:TKA1"/>
    <mergeCell ref="TKB1:TKQ1"/>
    <mergeCell ref="TKR1:TLG1"/>
    <mergeCell ref="TLH1:TLW1"/>
    <mergeCell ref="TLX1:TMM1"/>
    <mergeCell ref="TMN1:TNC1"/>
    <mergeCell ref="TND1:TNS1"/>
    <mergeCell ref="TNT1:TOI1"/>
    <mergeCell ref="TOJ1:TOY1"/>
    <mergeCell ref="TOZ1:TPO1"/>
    <mergeCell ref="TPP1:TQE1"/>
    <mergeCell ref="TQF1:TQU1"/>
    <mergeCell ref="TQV1:TRK1"/>
    <mergeCell ref="TRL1:TSA1"/>
    <mergeCell ref="TSB1:TSQ1"/>
    <mergeCell ref="TSR1:TTG1"/>
    <mergeCell ref="TTH1:TTW1"/>
    <mergeCell ref="TTX1:TUM1"/>
    <mergeCell ref="TUN1:TVC1"/>
    <mergeCell ref="TVD1:TVS1"/>
    <mergeCell ref="TVT1:TWI1"/>
    <mergeCell ref="TWJ1:TWY1"/>
    <mergeCell ref="TWZ1:TXO1"/>
    <mergeCell ref="TXP1:TYE1"/>
    <mergeCell ref="TYF1:TYU1"/>
    <mergeCell ref="TYV1:TZK1"/>
    <mergeCell ref="TZL1:UAA1"/>
    <mergeCell ref="UAB1:UAQ1"/>
    <mergeCell ref="UAR1:UBG1"/>
    <mergeCell ref="UBH1:UBW1"/>
    <mergeCell ref="UBX1:UCM1"/>
    <mergeCell ref="UCN1:UDC1"/>
    <mergeCell ref="UDD1:UDS1"/>
    <mergeCell ref="UDT1:UEI1"/>
    <mergeCell ref="UEJ1:UEY1"/>
    <mergeCell ref="UEZ1:UFO1"/>
    <mergeCell ref="UFP1:UGE1"/>
    <mergeCell ref="UGF1:UGU1"/>
    <mergeCell ref="UGV1:UHK1"/>
    <mergeCell ref="UHL1:UIA1"/>
    <mergeCell ref="UIB1:UIQ1"/>
    <mergeCell ref="UIR1:UJG1"/>
    <mergeCell ref="UJH1:UJW1"/>
    <mergeCell ref="UJX1:UKM1"/>
    <mergeCell ref="UKN1:ULC1"/>
    <mergeCell ref="ULD1:ULS1"/>
    <mergeCell ref="ULT1:UMI1"/>
    <mergeCell ref="UMJ1:UMY1"/>
    <mergeCell ref="UMZ1:UNO1"/>
    <mergeCell ref="UNP1:UOE1"/>
    <mergeCell ref="UOF1:UOU1"/>
    <mergeCell ref="UOV1:UPK1"/>
    <mergeCell ref="UPL1:UQA1"/>
    <mergeCell ref="UQB1:UQQ1"/>
    <mergeCell ref="UQR1:URG1"/>
    <mergeCell ref="URH1:URW1"/>
    <mergeCell ref="URX1:USM1"/>
    <mergeCell ref="USN1:UTC1"/>
    <mergeCell ref="UTD1:UTS1"/>
    <mergeCell ref="UTT1:UUI1"/>
    <mergeCell ref="UUJ1:UUY1"/>
    <mergeCell ref="UUZ1:UVO1"/>
    <mergeCell ref="UVP1:UWE1"/>
    <mergeCell ref="UWF1:UWU1"/>
    <mergeCell ref="UWV1:UXK1"/>
    <mergeCell ref="UXL1:UYA1"/>
    <mergeCell ref="UYB1:UYQ1"/>
    <mergeCell ref="UYR1:UZG1"/>
    <mergeCell ref="UZH1:UZW1"/>
    <mergeCell ref="UZX1:VAM1"/>
    <mergeCell ref="VAN1:VBC1"/>
    <mergeCell ref="VBD1:VBS1"/>
    <mergeCell ref="VBT1:VCI1"/>
    <mergeCell ref="VCJ1:VCY1"/>
    <mergeCell ref="VCZ1:VDO1"/>
    <mergeCell ref="VDP1:VEE1"/>
    <mergeCell ref="VEF1:VEU1"/>
    <mergeCell ref="VEV1:VFK1"/>
    <mergeCell ref="VFL1:VGA1"/>
    <mergeCell ref="VGB1:VGQ1"/>
    <mergeCell ref="VGR1:VHG1"/>
    <mergeCell ref="VHH1:VHW1"/>
    <mergeCell ref="VHX1:VIM1"/>
    <mergeCell ref="VIN1:VJC1"/>
    <mergeCell ref="VJD1:VJS1"/>
    <mergeCell ref="VJT1:VKI1"/>
    <mergeCell ref="VKJ1:VKY1"/>
    <mergeCell ref="VKZ1:VLO1"/>
    <mergeCell ref="VLP1:VME1"/>
    <mergeCell ref="VMF1:VMU1"/>
    <mergeCell ref="VMV1:VNK1"/>
    <mergeCell ref="VNL1:VOA1"/>
    <mergeCell ref="VOB1:VOQ1"/>
    <mergeCell ref="VOR1:VPG1"/>
    <mergeCell ref="VPH1:VPW1"/>
    <mergeCell ref="VPX1:VQM1"/>
    <mergeCell ref="VQN1:VRC1"/>
    <mergeCell ref="VRD1:VRS1"/>
    <mergeCell ref="VRT1:VSI1"/>
    <mergeCell ref="VSJ1:VSY1"/>
    <mergeCell ref="VSZ1:VTO1"/>
    <mergeCell ref="VTP1:VUE1"/>
    <mergeCell ref="VUF1:VUU1"/>
    <mergeCell ref="VUV1:VVK1"/>
    <mergeCell ref="VVL1:VWA1"/>
    <mergeCell ref="VWB1:VWQ1"/>
    <mergeCell ref="VWR1:VXG1"/>
    <mergeCell ref="VXH1:VXW1"/>
    <mergeCell ref="VXX1:VYM1"/>
    <mergeCell ref="VYN1:VZC1"/>
    <mergeCell ref="VZD1:VZS1"/>
    <mergeCell ref="VZT1:WAI1"/>
    <mergeCell ref="WAJ1:WAY1"/>
    <mergeCell ref="WAZ1:WBO1"/>
    <mergeCell ref="WBP1:WCE1"/>
    <mergeCell ref="WCF1:WCU1"/>
    <mergeCell ref="WCV1:WDK1"/>
    <mergeCell ref="WDL1:WEA1"/>
    <mergeCell ref="WVX1:WWM1"/>
    <mergeCell ref="WWN1:WXC1"/>
    <mergeCell ref="WXD1:WXS1"/>
    <mergeCell ref="WXT1:WYI1"/>
    <mergeCell ref="WYJ1:WYY1"/>
    <mergeCell ref="WEB1:WEQ1"/>
    <mergeCell ref="WER1:WFG1"/>
    <mergeCell ref="WFH1:WFW1"/>
    <mergeCell ref="WFX1:WGM1"/>
    <mergeCell ref="WGN1:WHC1"/>
    <mergeCell ref="WHD1:WHS1"/>
    <mergeCell ref="WHT1:WII1"/>
    <mergeCell ref="WIJ1:WIY1"/>
    <mergeCell ref="WIZ1:WJO1"/>
    <mergeCell ref="WJP1:WKE1"/>
    <mergeCell ref="WKF1:WKU1"/>
    <mergeCell ref="WKV1:WLK1"/>
    <mergeCell ref="WLL1:WMA1"/>
    <mergeCell ref="WMB1:WMQ1"/>
    <mergeCell ref="WMR1:WNG1"/>
    <mergeCell ref="WNH1:WNW1"/>
    <mergeCell ref="WNX1:WOM1"/>
    <mergeCell ref="WYZ1:WZO1"/>
    <mergeCell ref="WZP1:XAE1"/>
    <mergeCell ref="XAF1:XAU1"/>
    <mergeCell ref="XAV1:XBK1"/>
    <mergeCell ref="XBL1:XCA1"/>
    <mergeCell ref="XCB1:XCQ1"/>
    <mergeCell ref="XCR1:XDG1"/>
    <mergeCell ref="XDH1:XDW1"/>
    <mergeCell ref="XDX1:XEM1"/>
    <mergeCell ref="XEN1:XFC1"/>
    <mergeCell ref="A2:P2"/>
    <mergeCell ref="A3:A4"/>
    <mergeCell ref="B3:B4"/>
    <mergeCell ref="C3:C4"/>
    <mergeCell ref="D3:D4"/>
    <mergeCell ref="E3:E4"/>
    <mergeCell ref="F3:F4"/>
    <mergeCell ref="G3:N3"/>
    <mergeCell ref="O3:O4"/>
    <mergeCell ref="P3:P4"/>
    <mergeCell ref="WON1:WPC1"/>
    <mergeCell ref="WPD1:WPS1"/>
    <mergeCell ref="WPT1:WQI1"/>
    <mergeCell ref="WQJ1:WQY1"/>
    <mergeCell ref="WQZ1:WRO1"/>
    <mergeCell ref="WRP1:WSE1"/>
    <mergeCell ref="WSF1:WSU1"/>
    <mergeCell ref="WSV1:WTK1"/>
    <mergeCell ref="WTL1:WUA1"/>
    <mergeCell ref="WUB1:WUQ1"/>
    <mergeCell ref="WUR1:WVG1"/>
    <mergeCell ref="WVH1:WVW1"/>
    <mergeCell ref="A6:P6"/>
    <mergeCell ref="A7:A11"/>
    <mergeCell ref="B7:B11"/>
    <mergeCell ref="C7:C11"/>
    <mergeCell ref="D7:D11"/>
    <mergeCell ref="E7:E11"/>
    <mergeCell ref="F7:F11"/>
    <mergeCell ref="O7:O11"/>
    <mergeCell ref="P7:P11"/>
    <mergeCell ref="A12:F16"/>
    <mergeCell ref="O12:O16"/>
    <mergeCell ref="P12:P16"/>
    <mergeCell ref="A17:P17"/>
    <mergeCell ref="A18:A22"/>
    <mergeCell ref="B18:B22"/>
    <mergeCell ref="C18:C22"/>
    <mergeCell ref="D18:D22"/>
    <mergeCell ref="E18:E22"/>
    <mergeCell ref="F18:F22"/>
    <mergeCell ref="O18:O22"/>
    <mergeCell ref="P18:P22"/>
    <mergeCell ref="A23:A27"/>
    <mergeCell ref="B23:B27"/>
    <mergeCell ref="C23:C27"/>
    <mergeCell ref="D23:D27"/>
    <mergeCell ref="E23:E27"/>
    <mergeCell ref="F23:F27"/>
    <mergeCell ref="O23:O27"/>
    <mergeCell ref="P23:P27"/>
    <mergeCell ref="A28:A32"/>
    <mergeCell ref="B28:B32"/>
    <mergeCell ref="C28:C32"/>
    <mergeCell ref="D28:D32"/>
    <mergeCell ref="E28:E32"/>
    <mergeCell ref="F28:F32"/>
    <mergeCell ref="O28:O32"/>
    <mergeCell ref="P28:P32"/>
    <mergeCell ref="A33:F37"/>
    <mergeCell ref="O33:O37"/>
    <mergeCell ref="P33:P37"/>
    <mergeCell ref="A38:P38"/>
    <mergeCell ref="A39:A43"/>
    <mergeCell ref="B39:B43"/>
    <mergeCell ref="C39:C43"/>
    <mergeCell ref="D39:D43"/>
    <mergeCell ref="E39:E43"/>
    <mergeCell ref="F39:F43"/>
    <mergeCell ref="O39:O43"/>
    <mergeCell ref="P39:P43"/>
    <mergeCell ref="A44:A48"/>
    <mergeCell ref="B44:B48"/>
    <mergeCell ref="C44:C48"/>
    <mergeCell ref="D44:D48"/>
    <mergeCell ref="E44:E48"/>
    <mergeCell ref="F44:F48"/>
    <mergeCell ref="O44:O48"/>
    <mergeCell ref="P44:P48"/>
    <mergeCell ref="A49:A53"/>
    <mergeCell ref="B49:B53"/>
    <mergeCell ref="C49:C53"/>
    <mergeCell ref="D49:D53"/>
    <mergeCell ref="E49:E53"/>
    <mergeCell ref="F49:F53"/>
    <mergeCell ref="O49:O53"/>
    <mergeCell ref="P49:P53"/>
    <mergeCell ref="A54:F58"/>
    <mergeCell ref="O54:O58"/>
    <mergeCell ref="P54:P58"/>
    <mergeCell ref="A59:P59"/>
    <mergeCell ref="A60:A64"/>
    <mergeCell ref="B60:B64"/>
    <mergeCell ref="C60:C64"/>
    <mergeCell ref="D60:D64"/>
    <mergeCell ref="E60:E64"/>
    <mergeCell ref="F60:F64"/>
    <mergeCell ref="O60:O64"/>
    <mergeCell ref="P60:P64"/>
    <mergeCell ref="A65:A69"/>
    <mergeCell ref="B65:B69"/>
    <mergeCell ref="C65:C69"/>
    <mergeCell ref="D65:D69"/>
    <mergeCell ref="E65:E69"/>
    <mergeCell ref="F65:F69"/>
    <mergeCell ref="O65:O69"/>
    <mergeCell ref="P65:P69"/>
    <mergeCell ref="A70:A74"/>
    <mergeCell ref="B70:B74"/>
    <mergeCell ref="C70:C74"/>
    <mergeCell ref="D70:D74"/>
    <mergeCell ref="E70:E74"/>
    <mergeCell ref="F70:F74"/>
    <mergeCell ref="O70:O74"/>
    <mergeCell ref="P70:P74"/>
    <mergeCell ref="A75:F79"/>
    <mergeCell ref="O75:O79"/>
    <mergeCell ref="P75:P79"/>
    <mergeCell ref="A80:P80"/>
    <mergeCell ref="A81:A85"/>
    <mergeCell ref="B81:B85"/>
    <mergeCell ref="C81:C85"/>
    <mergeCell ref="D81:D85"/>
    <mergeCell ref="E81:E85"/>
    <mergeCell ref="F81:F85"/>
    <mergeCell ref="O81:O85"/>
    <mergeCell ref="P81:P85"/>
    <mergeCell ref="A86:F90"/>
    <mergeCell ref="O86:O90"/>
    <mergeCell ref="P86:P90"/>
    <mergeCell ref="A91:P91"/>
    <mergeCell ref="A92:A96"/>
    <mergeCell ref="B92:B96"/>
    <mergeCell ref="C92:C96"/>
    <mergeCell ref="D92:D96"/>
    <mergeCell ref="E92:E96"/>
    <mergeCell ref="F92:F96"/>
    <mergeCell ref="O92:O96"/>
    <mergeCell ref="P92:P96"/>
    <mergeCell ref="A97:A101"/>
    <mergeCell ref="B97:B101"/>
    <mergeCell ref="C97:C101"/>
    <mergeCell ref="D97:D101"/>
    <mergeCell ref="E97:E101"/>
    <mergeCell ref="F97:F101"/>
    <mergeCell ref="O97:O101"/>
    <mergeCell ref="P97:P101"/>
    <mergeCell ref="A102:A106"/>
    <mergeCell ref="B102:B106"/>
    <mergeCell ref="C102:C106"/>
    <mergeCell ref="D102:D106"/>
    <mergeCell ref="E102:E106"/>
    <mergeCell ref="F102:F106"/>
    <mergeCell ref="O102:O106"/>
    <mergeCell ref="P102:P106"/>
    <mergeCell ref="A107:A111"/>
    <mergeCell ref="B107:B111"/>
    <mergeCell ref="C107:C111"/>
    <mergeCell ref="D107:D111"/>
    <mergeCell ref="E107:E111"/>
    <mergeCell ref="F107:F111"/>
    <mergeCell ref="O107:O111"/>
    <mergeCell ref="P107:P111"/>
    <mergeCell ref="A112:F116"/>
    <mergeCell ref="O112:O116"/>
    <mergeCell ref="P112:P116"/>
    <mergeCell ref="DF118:DF122"/>
    <mergeCell ref="DG118:DG122"/>
    <mergeCell ref="DH118:DH122"/>
    <mergeCell ref="DI118:DI122"/>
    <mergeCell ref="DJ118:DJ122"/>
    <mergeCell ref="DK118:DK122"/>
    <mergeCell ref="DL118:DL122"/>
    <mergeCell ref="DM118:DM122"/>
    <mergeCell ref="DV118:DV122"/>
    <mergeCell ref="DW118:DW122"/>
    <mergeCell ref="DX118:DX122"/>
    <mergeCell ref="DY118:DY122"/>
    <mergeCell ref="DZ118:DZ122"/>
    <mergeCell ref="EA118:EA122"/>
    <mergeCell ref="EB118:EB122"/>
    <mergeCell ref="EC118:EC122"/>
    <mergeCell ref="EL118:EL122"/>
    <mergeCell ref="EM118:EM122"/>
    <mergeCell ref="EN118:EN122"/>
    <mergeCell ref="EO118:EO122"/>
    <mergeCell ref="EP118:EP122"/>
    <mergeCell ref="EQ118:EQ122"/>
    <mergeCell ref="ER118:ER122"/>
    <mergeCell ref="ES118:ES122"/>
    <mergeCell ref="FB118:FB122"/>
    <mergeCell ref="FC118:FC122"/>
    <mergeCell ref="FD118:FD122"/>
    <mergeCell ref="FE118:FE122"/>
    <mergeCell ref="FF118:FF122"/>
    <mergeCell ref="FG118:FG122"/>
    <mergeCell ref="FH118:FH122"/>
    <mergeCell ref="FI118:FI122"/>
    <mergeCell ref="FR118:FR122"/>
    <mergeCell ref="FS118:FS122"/>
    <mergeCell ref="FT118:FT122"/>
    <mergeCell ref="FU118:FU122"/>
    <mergeCell ref="FV118:FV122"/>
    <mergeCell ref="FW118:FW122"/>
    <mergeCell ref="FX118:FX122"/>
    <mergeCell ref="FY118:FY122"/>
    <mergeCell ref="GH118:GH122"/>
    <mergeCell ref="GI118:GI122"/>
    <mergeCell ref="GJ118:GJ122"/>
    <mergeCell ref="GK118:GK122"/>
    <mergeCell ref="GL118:GL122"/>
    <mergeCell ref="GM118:GM122"/>
    <mergeCell ref="GN118:GN122"/>
    <mergeCell ref="GO118:GO122"/>
    <mergeCell ref="GX118:GX122"/>
    <mergeCell ref="GY118:GY122"/>
    <mergeCell ref="GZ118:GZ122"/>
    <mergeCell ref="HA118:HA122"/>
    <mergeCell ref="HB118:HB122"/>
    <mergeCell ref="HC118:HC122"/>
    <mergeCell ref="HD118:HD122"/>
    <mergeCell ref="HE118:HE122"/>
    <mergeCell ref="HN118:HN122"/>
    <mergeCell ref="HO118:HO122"/>
    <mergeCell ref="HP118:HP122"/>
    <mergeCell ref="HQ118:HQ122"/>
    <mergeCell ref="HR118:HR122"/>
    <mergeCell ref="HS118:HS122"/>
    <mergeCell ref="HT118:HT122"/>
    <mergeCell ref="HU118:HU122"/>
    <mergeCell ref="ID118:ID122"/>
    <mergeCell ref="IE118:IE122"/>
    <mergeCell ref="IF118:IF122"/>
    <mergeCell ref="IG118:IG122"/>
    <mergeCell ref="IH118:IH122"/>
    <mergeCell ref="II118:II122"/>
    <mergeCell ref="IJ118:IJ122"/>
    <mergeCell ref="IK118:IK122"/>
    <mergeCell ref="IT118:IT122"/>
    <mergeCell ref="IU118:IU122"/>
    <mergeCell ref="IV118:IV122"/>
    <mergeCell ref="IW118:IW122"/>
    <mergeCell ref="IX118:IX122"/>
    <mergeCell ref="IY118:IY122"/>
    <mergeCell ref="IZ118:IZ122"/>
    <mergeCell ref="JA118:JA122"/>
    <mergeCell ref="JJ118:JJ122"/>
    <mergeCell ref="JK118:JK122"/>
    <mergeCell ref="JL118:JL122"/>
    <mergeCell ref="JM118:JM122"/>
    <mergeCell ref="JN118:JN122"/>
    <mergeCell ref="JO118:JO122"/>
    <mergeCell ref="JP118:JP122"/>
    <mergeCell ref="JQ118:JQ122"/>
    <mergeCell ref="JZ118:JZ122"/>
    <mergeCell ref="KA118:KA122"/>
    <mergeCell ref="KB118:KB122"/>
    <mergeCell ref="KC118:KC122"/>
    <mergeCell ref="KD118:KD122"/>
    <mergeCell ref="KE118:KE122"/>
    <mergeCell ref="KF118:KF122"/>
    <mergeCell ref="KG118:KG122"/>
    <mergeCell ref="KP118:KP122"/>
    <mergeCell ref="KQ118:KQ122"/>
    <mergeCell ref="KR118:KR122"/>
    <mergeCell ref="KS118:KS122"/>
    <mergeCell ref="KT118:KT122"/>
    <mergeCell ref="KU118:KU122"/>
    <mergeCell ref="KV118:KV122"/>
    <mergeCell ref="KW118:KW122"/>
    <mergeCell ref="LF118:LF122"/>
    <mergeCell ref="LG118:LG122"/>
    <mergeCell ref="LH118:LH122"/>
    <mergeCell ref="LI118:LI122"/>
    <mergeCell ref="LJ118:LJ122"/>
    <mergeCell ref="LK118:LK122"/>
    <mergeCell ref="LL118:LL122"/>
    <mergeCell ref="LM118:LM122"/>
    <mergeCell ref="LV118:LV122"/>
    <mergeCell ref="LW118:LW122"/>
    <mergeCell ref="LX118:LX122"/>
    <mergeCell ref="LY118:LY122"/>
    <mergeCell ref="LZ118:LZ122"/>
    <mergeCell ref="MA118:MA122"/>
    <mergeCell ref="MB118:MB122"/>
    <mergeCell ref="MC118:MC122"/>
    <mergeCell ref="ML118:ML122"/>
    <mergeCell ref="MM118:MM122"/>
    <mergeCell ref="MN118:MN122"/>
    <mergeCell ref="MO118:MO122"/>
    <mergeCell ref="MP118:MP122"/>
    <mergeCell ref="MQ118:MQ122"/>
    <mergeCell ref="MR118:MR122"/>
    <mergeCell ref="MS118:MS122"/>
    <mergeCell ref="NB118:NB122"/>
    <mergeCell ref="NC118:NC122"/>
    <mergeCell ref="ND118:ND122"/>
    <mergeCell ref="NE118:NE122"/>
    <mergeCell ref="NF118:NF122"/>
    <mergeCell ref="NG118:NG122"/>
    <mergeCell ref="NH118:NH122"/>
    <mergeCell ref="NI118:NI122"/>
    <mergeCell ref="NR118:NR122"/>
    <mergeCell ref="NS118:NS122"/>
    <mergeCell ref="NT118:NT122"/>
    <mergeCell ref="NU118:NU122"/>
    <mergeCell ref="NV118:NV122"/>
    <mergeCell ref="NW118:NW122"/>
    <mergeCell ref="NX118:NX122"/>
    <mergeCell ref="NY118:NY122"/>
    <mergeCell ref="OH118:OH122"/>
    <mergeCell ref="OI118:OI122"/>
    <mergeCell ref="OJ118:OJ122"/>
    <mergeCell ref="OK118:OK122"/>
    <mergeCell ref="OL118:OL122"/>
    <mergeCell ref="OM118:OM122"/>
    <mergeCell ref="ON118:ON122"/>
    <mergeCell ref="OO118:OO122"/>
    <mergeCell ref="OX118:OX122"/>
    <mergeCell ref="OY118:OY122"/>
    <mergeCell ref="OZ118:OZ122"/>
    <mergeCell ref="PA118:PA122"/>
    <mergeCell ref="PB118:PB122"/>
    <mergeCell ref="PC118:PC122"/>
    <mergeCell ref="PD118:PD122"/>
    <mergeCell ref="PE118:PE122"/>
    <mergeCell ref="PN118:PN122"/>
    <mergeCell ref="PO118:PO122"/>
    <mergeCell ref="PP118:PP122"/>
    <mergeCell ref="PQ118:PQ122"/>
    <mergeCell ref="PR118:PR122"/>
    <mergeCell ref="PS118:PS122"/>
    <mergeCell ref="PT118:PT122"/>
    <mergeCell ref="PU118:PU122"/>
    <mergeCell ref="QD118:QD122"/>
    <mergeCell ref="QE118:QE122"/>
    <mergeCell ref="QF118:QF122"/>
    <mergeCell ref="QG118:QG122"/>
    <mergeCell ref="QH118:QH122"/>
    <mergeCell ref="QI118:QI122"/>
    <mergeCell ref="QJ118:QJ122"/>
    <mergeCell ref="QK118:QK122"/>
    <mergeCell ref="QT118:QT122"/>
    <mergeCell ref="QU118:QU122"/>
    <mergeCell ref="QV118:QV122"/>
    <mergeCell ref="QW118:QW122"/>
    <mergeCell ref="QX118:QX122"/>
    <mergeCell ref="QY118:QY122"/>
    <mergeCell ref="QZ118:QZ122"/>
    <mergeCell ref="RA118:RA122"/>
    <mergeCell ref="RJ118:RJ122"/>
    <mergeCell ref="RK118:RK122"/>
    <mergeCell ref="RL118:RL122"/>
    <mergeCell ref="RM118:RM122"/>
    <mergeCell ref="RN118:RN122"/>
    <mergeCell ref="RO118:RO122"/>
    <mergeCell ref="RP118:RP122"/>
    <mergeCell ref="RQ118:RQ122"/>
    <mergeCell ref="RZ118:RZ122"/>
    <mergeCell ref="SA118:SA122"/>
    <mergeCell ref="SB118:SB122"/>
    <mergeCell ref="SC118:SC122"/>
    <mergeCell ref="SD118:SD122"/>
    <mergeCell ref="SE118:SE122"/>
    <mergeCell ref="SF118:SF122"/>
    <mergeCell ref="SG118:SG122"/>
    <mergeCell ref="SP118:SP122"/>
    <mergeCell ref="SQ118:SQ122"/>
    <mergeCell ref="SR118:SR122"/>
    <mergeCell ref="SS118:SS122"/>
    <mergeCell ref="ST118:ST122"/>
    <mergeCell ref="SU118:SU122"/>
    <mergeCell ref="SV118:SV122"/>
    <mergeCell ref="SW118:SW122"/>
    <mergeCell ref="TF118:TF122"/>
    <mergeCell ref="TG118:TG122"/>
    <mergeCell ref="TH118:TH122"/>
    <mergeCell ref="TI118:TI122"/>
    <mergeCell ref="TJ118:TJ122"/>
    <mergeCell ref="TK118:TK122"/>
    <mergeCell ref="TL118:TL122"/>
    <mergeCell ref="TM118:TM122"/>
    <mergeCell ref="TV118:TV122"/>
    <mergeCell ref="TW118:TW122"/>
    <mergeCell ref="TX118:TX122"/>
    <mergeCell ref="TY118:TY122"/>
    <mergeCell ref="TZ118:TZ122"/>
    <mergeCell ref="UA118:UA122"/>
    <mergeCell ref="UB118:UB122"/>
    <mergeCell ref="UC118:UC122"/>
    <mergeCell ref="UL118:UL122"/>
    <mergeCell ref="UM118:UM122"/>
    <mergeCell ref="UN118:UN122"/>
    <mergeCell ref="UO118:UO122"/>
    <mergeCell ref="UP118:UP122"/>
    <mergeCell ref="UQ118:UQ122"/>
    <mergeCell ref="UR118:UR122"/>
    <mergeCell ref="US118:US122"/>
    <mergeCell ref="VB118:VB122"/>
    <mergeCell ref="VC118:VC122"/>
    <mergeCell ref="VD118:VD122"/>
    <mergeCell ref="VE118:VE122"/>
    <mergeCell ref="VF118:VF122"/>
    <mergeCell ref="VG118:VG122"/>
    <mergeCell ref="VH118:VH122"/>
    <mergeCell ref="VI118:VI122"/>
    <mergeCell ref="VR118:VR122"/>
    <mergeCell ref="VS118:VS122"/>
    <mergeCell ref="VT118:VT122"/>
    <mergeCell ref="VU118:VU122"/>
    <mergeCell ref="VV118:VV122"/>
    <mergeCell ref="VW118:VW122"/>
    <mergeCell ref="VX118:VX122"/>
    <mergeCell ref="VY118:VY122"/>
    <mergeCell ref="WH118:WH122"/>
    <mergeCell ref="WI118:WI122"/>
    <mergeCell ref="WJ118:WJ122"/>
    <mergeCell ref="WK118:WK122"/>
    <mergeCell ref="WL118:WL122"/>
    <mergeCell ref="WM118:WM122"/>
    <mergeCell ref="WN118:WN122"/>
    <mergeCell ref="WO118:WO122"/>
    <mergeCell ref="WX118:WX122"/>
    <mergeCell ref="WY118:WY122"/>
    <mergeCell ref="WZ118:WZ122"/>
    <mergeCell ref="XA118:XA122"/>
    <mergeCell ref="XB118:XB122"/>
    <mergeCell ref="XC118:XC122"/>
    <mergeCell ref="XD118:XD122"/>
    <mergeCell ref="XE118:XE122"/>
    <mergeCell ref="XN118:XN122"/>
    <mergeCell ref="XO118:XO122"/>
    <mergeCell ref="XP118:XP122"/>
    <mergeCell ref="XQ118:XQ122"/>
    <mergeCell ref="XR118:XR122"/>
    <mergeCell ref="XS118:XS122"/>
    <mergeCell ref="XT118:XT122"/>
    <mergeCell ref="XU118:XU122"/>
    <mergeCell ref="YD118:YD122"/>
    <mergeCell ref="YE118:YE122"/>
    <mergeCell ref="YF118:YF122"/>
    <mergeCell ref="YG118:YG122"/>
    <mergeCell ref="YH118:YH122"/>
    <mergeCell ref="YI118:YI122"/>
    <mergeCell ref="YJ118:YJ122"/>
    <mergeCell ref="YK118:YK122"/>
    <mergeCell ref="YT118:YT122"/>
    <mergeCell ref="YU118:YU122"/>
    <mergeCell ref="YV118:YV122"/>
    <mergeCell ref="YW118:YW122"/>
    <mergeCell ref="YX118:YX122"/>
    <mergeCell ref="YY118:YY122"/>
    <mergeCell ref="YZ118:YZ122"/>
    <mergeCell ref="ZA118:ZA122"/>
    <mergeCell ref="ZJ118:ZJ122"/>
    <mergeCell ref="ZK118:ZK122"/>
    <mergeCell ref="ZL118:ZL122"/>
    <mergeCell ref="ZM118:ZM122"/>
    <mergeCell ref="ZN118:ZN122"/>
    <mergeCell ref="ZO118:ZO122"/>
    <mergeCell ref="ZP118:ZP122"/>
    <mergeCell ref="ZQ118:ZQ122"/>
    <mergeCell ref="ZZ118:ZZ122"/>
    <mergeCell ref="AAA118:AAA122"/>
    <mergeCell ref="AAB118:AAB122"/>
    <mergeCell ref="AAC118:AAC122"/>
    <mergeCell ref="AAD118:AAD122"/>
    <mergeCell ref="AAE118:AAE122"/>
    <mergeCell ref="AAF118:AAF122"/>
    <mergeCell ref="AAG118:AAG122"/>
    <mergeCell ref="AAP118:AAP122"/>
    <mergeCell ref="AAQ118:AAQ122"/>
    <mergeCell ref="AAR118:AAR122"/>
    <mergeCell ref="AAS118:AAS122"/>
    <mergeCell ref="AAT118:AAT122"/>
    <mergeCell ref="AAU118:AAU122"/>
    <mergeCell ref="AAV118:AAV122"/>
    <mergeCell ref="AAW118:AAW122"/>
    <mergeCell ref="ABF118:ABF122"/>
    <mergeCell ref="ABG118:ABG122"/>
    <mergeCell ref="ABH118:ABH122"/>
    <mergeCell ref="ABI118:ABI122"/>
    <mergeCell ref="ABJ118:ABJ122"/>
    <mergeCell ref="ABK118:ABK122"/>
    <mergeCell ref="ABL118:ABL122"/>
    <mergeCell ref="ABM118:ABM122"/>
    <mergeCell ref="ABV118:ABV122"/>
    <mergeCell ref="ABW118:ABW122"/>
    <mergeCell ref="ABX118:ABX122"/>
    <mergeCell ref="ABY118:ABY122"/>
    <mergeCell ref="ABZ118:ABZ122"/>
    <mergeCell ref="ACA118:ACA122"/>
    <mergeCell ref="ACB118:ACB122"/>
    <mergeCell ref="ACC118:ACC122"/>
    <mergeCell ref="ACL118:ACL122"/>
    <mergeCell ref="ACM118:ACM122"/>
    <mergeCell ref="ACN118:ACN122"/>
    <mergeCell ref="ACO118:ACO122"/>
    <mergeCell ref="ACP118:ACP122"/>
    <mergeCell ref="ACQ118:ACQ122"/>
    <mergeCell ref="ACR118:ACR122"/>
    <mergeCell ref="ACS118:ACS122"/>
    <mergeCell ref="ADB118:ADB122"/>
    <mergeCell ref="ADC118:ADC122"/>
    <mergeCell ref="ADD118:ADD122"/>
    <mergeCell ref="ADE118:ADE122"/>
    <mergeCell ref="ADF118:ADF122"/>
    <mergeCell ref="ADG118:ADG122"/>
    <mergeCell ref="ADH118:ADH122"/>
    <mergeCell ref="ADI118:ADI122"/>
    <mergeCell ref="ADR118:ADR122"/>
    <mergeCell ref="ADS118:ADS122"/>
    <mergeCell ref="ADT118:ADT122"/>
    <mergeCell ref="ADU118:ADU122"/>
    <mergeCell ref="ADV118:ADV122"/>
    <mergeCell ref="ADW118:ADW122"/>
    <mergeCell ref="ADX118:ADX122"/>
    <mergeCell ref="ADY118:ADY122"/>
    <mergeCell ref="AEH118:AEH122"/>
    <mergeCell ref="AEI118:AEI122"/>
    <mergeCell ref="AEJ118:AEJ122"/>
    <mergeCell ref="AEK118:AEK122"/>
    <mergeCell ref="AEL118:AEL122"/>
    <mergeCell ref="AEM118:AEM122"/>
    <mergeCell ref="AEN118:AEN122"/>
    <mergeCell ref="AEO118:AEO122"/>
    <mergeCell ref="AEX118:AEX122"/>
    <mergeCell ref="AEY118:AEY122"/>
    <mergeCell ref="AEZ118:AEZ122"/>
    <mergeCell ref="AFA118:AFA122"/>
    <mergeCell ref="AFB118:AFB122"/>
    <mergeCell ref="AFC118:AFC122"/>
    <mergeCell ref="AFD118:AFD122"/>
    <mergeCell ref="AFE118:AFE122"/>
    <mergeCell ref="AFN118:AFN122"/>
    <mergeCell ref="AFO118:AFO122"/>
    <mergeCell ref="AFP118:AFP122"/>
    <mergeCell ref="AFQ118:AFQ122"/>
    <mergeCell ref="AFR118:AFR122"/>
    <mergeCell ref="AFS118:AFS122"/>
    <mergeCell ref="AFT118:AFT122"/>
    <mergeCell ref="AFU118:AFU122"/>
    <mergeCell ref="AGD118:AGD122"/>
    <mergeCell ref="AGE118:AGE122"/>
    <mergeCell ref="AGF118:AGF122"/>
    <mergeCell ref="AGG118:AGG122"/>
    <mergeCell ref="AGH118:AGH122"/>
    <mergeCell ref="AGI118:AGI122"/>
    <mergeCell ref="AGJ118:AGJ122"/>
    <mergeCell ref="AGK118:AGK122"/>
    <mergeCell ref="AGT118:AGT122"/>
    <mergeCell ref="AGU118:AGU122"/>
    <mergeCell ref="AGV118:AGV122"/>
    <mergeCell ref="AGW118:AGW122"/>
    <mergeCell ref="AGX118:AGX122"/>
    <mergeCell ref="AGY118:AGY122"/>
    <mergeCell ref="AGZ118:AGZ122"/>
    <mergeCell ref="AHA118:AHA122"/>
    <mergeCell ref="AHJ118:AHJ122"/>
    <mergeCell ref="AHK118:AHK122"/>
    <mergeCell ref="AHL118:AHL122"/>
    <mergeCell ref="AHM118:AHM122"/>
    <mergeCell ref="AHN118:AHN122"/>
    <mergeCell ref="AHO118:AHO122"/>
    <mergeCell ref="AHP118:AHP122"/>
    <mergeCell ref="AHQ118:AHQ122"/>
    <mergeCell ref="AHZ118:AHZ122"/>
    <mergeCell ref="AIA118:AIA122"/>
    <mergeCell ref="AIB118:AIB122"/>
    <mergeCell ref="AIC118:AIC122"/>
    <mergeCell ref="AID118:AID122"/>
    <mergeCell ref="AIE118:AIE122"/>
    <mergeCell ref="AIF118:AIF122"/>
    <mergeCell ref="AIG118:AIG122"/>
    <mergeCell ref="AIP118:AIP122"/>
    <mergeCell ref="AIQ118:AIQ122"/>
    <mergeCell ref="AIR118:AIR122"/>
    <mergeCell ref="AIS118:AIS122"/>
    <mergeCell ref="AIT118:AIT122"/>
    <mergeCell ref="AIU118:AIU122"/>
    <mergeCell ref="AIV118:AIV122"/>
    <mergeCell ref="AIW118:AIW122"/>
    <mergeCell ref="AJF118:AJF122"/>
    <mergeCell ref="AJG118:AJG122"/>
    <mergeCell ref="AJH118:AJH122"/>
    <mergeCell ref="AJI118:AJI122"/>
    <mergeCell ref="AJJ118:AJJ122"/>
    <mergeCell ref="AJK118:AJK122"/>
    <mergeCell ref="AJL118:AJL122"/>
    <mergeCell ref="AJM118:AJM122"/>
    <mergeCell ref="AJV118:AJV122"/>
    <mergeCell ref="AJW118:AJW122"/>
    <mergeCell ref="AJX118:AJX122"/>
    <mergeCell ref="AJY118:AJY122"/>
    <mergeCell ref="AJZ118:AJZ122"/>
    <mergeCell ref="AKA118:AKA122"/>
    <mergeCell ref="AKB118:AKB122"/>
    <mergeCell ref="AKC118:AKC122"/>
    <mergeCell ref="AKL118:AKL122"/>
    <mergeCell ref="AKM118:AKM122"/>
    <mergeCell ref="AKN118:AKN122"/>
    <mergeCell ref="AKO118:AKO122"/>
    <mergeCell ref="AKP118:AKP122"/>
    <mergeCell ref="AKQ118:AKQ122"/>
    <mergeCell ref="AKR118:AKR122"/>
    <mergeCell ref="AKS118:AKS122"/>
    <mergeCell ref="ALB118:ALB122"/>
    <mergeCell ref="ALC118:ALC122"/>
    <mergeCell ref="ALD118:ALD122"/>
    <mergeCell ref="ALE118:ALE122"/>
    <mergeCell ref="ALF118:ALF122"/>
    <mergeCell ref="ALG118:ALG122"/>
    <mergeCell ref="ALH118:ALH122"/>
    <mergeCell ref="ALI118:ALI122"/>
    <mergeCell ref="ALR118:ALR122"/>
    <mergeCell ref="ALS118:ALS122"/>
    <mergeCell ref="ALT118:ALT122"/>
    <mergeCell ref="ALU118:ALU122"/>
    <mergeCell ref="ALV118:ALV122"/>
    <mergeCell ref="ALW118:ALW122"/>
    <mergeCell ref="ALX118:ALX122"/>
    <mergeCell ref="ALY118:ALY122"/>
    <mergeCell ref="AMH118:AMH122"/>
    <mergeCell ref="AMI118:AMI122"/>
    <mergeCell ref="AMJ118:AMJ122"/>
    <mergeCell ref="AMK118:AMK122"/>
    <mergeCell ref="AML118:AML122"/>
    <mergeCell ref="AMM118:AMM122"/>
    <mergeCell ref="AMN118:AMN122"/>
    <mergeCell ref="AMO118:AMO122"/>
    <mergeCell ref="AMX118:AMX122"/>
    <mergeCell ref="AMY118:AMY122"/>
    <mergeCell ref="AMZ118:AMZ122"/>
    <mergeCell ref="ANA118:ANA122"/>
    <mergeCell ref="ANB118:ANB122"/>
    <mergeCell ref="ANC118:ANC122"/>
    <mergeCell ref="AND118:AND122"/>
    <mergeCell ref="ANE118:ANE122"/>
    <mergeCell ref="ANN118:ANN122"/>
    <mergeCell ref="ANO118:ANO122"/>
    <mergeCell ref="ANP118:ANP122"/>
    <mergeCell ref="ANQ118:ANQ122"/>
    <mergeCell ref="ANR118:ANR122"/>
    <mergeCell ref="ANS118:ANS122"/>
    <mergeCell ref="ANT118:ANT122"/>
    <mergeCell ref="ANU118:ANU122"/>
    <mergeCell ref="AOD118:AOD122"/>
    <mergeCell ref="AOE118:AOE122"/>
    <mergeCell ref="AOF118:AOF122"/>
    <mergeCell ref="AOG118:AOG122"/>
    <mergeCell ref="AOH118:AOH122"/>
    <mergeCell ref="AOI118:AOI122"/>
    <mergeCell ref="AOJ118:AOJ122"/>
    <mergeCell ref="AOK118:AOK122"/>
    <mergeCell ref="AOT118:AOT122"/>
    <mergeCell ref="AOU118:AOU122"/>
    <mergeCell ref="AOV118:AOV122"/>
    <mergeCell ref="AOW118:AOW122"/>
    <mergeCell ref="AOX118:AOX122"/>
    <mergeCell ref="AOY118:AOY122"/>
    <mergeCell ref="AOZ118:AOZ122"/>
    <mergeCell ref="APA118:APA122"/>
    <mergeCell ref="APJ118:APJ122"/>
    <mergeCell ref="APK118:APK122"/>
    <mergeCell ref="APL118:APL122"/>
    <mergeCell ref="APM118:APM122"/>
    <mergeCell ref="APN118:APN122"/>
    <mergeCell ref="APO118:APO122"/>
    <mergeCell ref="APP118:APP122"/>
    <mergeCell ref="APQ118:APQ122"/>
    <mergeCell ref="APZ118:APZ122"/>
    <mergeCell ref="AQA118:AQA122"/>
    <mergeCell ref="AQB118:AQB122"/>
    <mergeCell ref="AQC118:AQC122"/>
    <mergeCell ref="AQD118:AQD122"/>
    <mergeCell ref="AQE118:AQE122"/>
    <mergeCell ref="AQF118:AQF122"/>
    <mergeCell ref="AQG118:AQG122"/>
    <mergeCell ref="AQP118:AQP122"/>
    <mergeCell ref="AQQ118:AQQ122"/>
    <mergeCell ref="AQR118:AQR122"/>
    <mergeCell ref="AQS118:AQS122"/>
    <mergeCell ref="AQT118:AQT122"/>
    <mergeCell ref="AQU118:AQU122"/>
    <mergeCell ref="AQV118:AQV122"/>
    <mergeCell ref="AQW118:AQW122"/>
    <mergeCell ref="ARF118:ARF122"/>
    <mergeCell ref="ARG118:ARG122"/>
    <mergeCell ref="ARH118:ARH122"/>
    <mergeCell ref="ARI118:ARI122"/>
    <mergeCell ref="ARJ118:ARJ122"/>
    <mergeCell ref="ARK118:ARK122"/>
    <mergeCell ref="ARL118:ARL122"/>
    <mergeCell ref="ARM118:ARM122"/>
    <mergeCell ref="ARV118:ARV122"/>
    <mergeCell ref="ARW118:ARW122"/>
    <mergeCell ref="ARX118:ARX122"/>
    <mergeCell ref="ARY118:ARY122"/>
    <mergeCell ref="ARZ118:ARZ122"/>
    <mergeCell ref="ASA118:ASA122"/>
    <mergeCell ref="ASB118:ASB122"/>
    <mergeCell ref="ASC118:ASC122"/>
    <mergeCell ref="ASL118:ASL122"/>
    <mergeCell ref="ASM118:ASM122"/>
    <mergeCell ref="ASN118:ASN122"/>
    <mergeCell ref="ASO118:ASO122"/>
    <mergeCell ref="ASP118:ASP122"/>
    <mergeCell ref="ASQ118:ASQ122"/>
    <mergeCell ref="ASR118:ASR122"/>
    <mergeCell ref="ASS118:ASS122"/>
    <mergeCell ref="ATB118:ATB122"/>
    <mergeCell ref="ATC118:ATC122"/>
    <mergeCell ref="ATD118:ATD122"/>
    <mergeCell ref="ATE118:ATE122"/>
    <mergeCell ref="ATF118:ATF122"/>
    <mergeCell ref="ATG118:ATG122"/>
    <mergeCell ref="ATH118:ATH122"/>
    <mergeCell ref="ATI118:ATI122"/>
    <mergeCell ref="ATR118:ATR122"/>
    <mergeCell ref="ATS118:ATS122"/>
    <mergeCell ref="ATT118:ATT122"/>
    <mergeCell ref="ATU118:ATU122"/>
    <mergeCell ref="ATV118:ATV122"/>
    <mergeCell ref="ATW118:ATW122"/>
    <mergeCell ref="ATX118:ATX122"/>
    <mergeCell ref="ATY118:ATY122"/>
    <mergeCell ref="AUH118:AUH122"/>
    <mergeCell ref="AUI118:AUI122"/>
    <mergeCell ref="AUJ118:AUJ122"/>
    <mergeCell ref="AUK118:AUK122"/>
    <mergeCell ref="AUL118:AUL122"/>
    <mergeCell ref="AUM118:AUM122"/>
    <mergeCell ref="AUN118:AUN122"/>
    <mergeCell ref="AUO118:AUO122"/>
    <mergeCell ref="AUX118:AUX122"/>
    <mergeCell ref="AUY118:AUY122"/>
    <mergeCell ref="AUZ118:AUZ122"/>
    <mergeCell ref="AVA118:AVA122"/>
    <mergeCell ref="AVB118:AVB122"/>
    <mergeCell ref="AVC118:AVC122"/>
    <mergeCell ref="AVD118:AVD122"/>
    <mergeCell ref="AVE118:AVE122"/>
    <mergeCell ref="AVN118:AVN122"/>
    <mergeCell ref="AVO118:AVO122"/>
    <mergeCell ref="AVP118:AVP122"/>
    <mergeCell ref="AVQ118:AVQ122"/>
    <mergeCell ref="AVR118:AVR122"/>
    <mergeCell ref="AVS118:AVS122"/>
    <mergeCell ref="AVT118:AVT122"/>
    <mergeCell ref="AVU118:AVU122"/>
    <mergeCell ref="AWD118:AWD122"/>
    <mergeCell ref="AWE118:AWE122"/>
    <mergeCell ref="AWF118:AWF122"/>
    <mergeCell ref="AWG118:AWG122"/>
    <mergeCell ref="AWH118:AWH122"/>
    <mergeCell ref="AWI118:AWI122"/>
    <mergeCell ref="AWJ118:AWJ122"/>
    <mergeCell ref="AWK118:AWK122"/>
    <mergeCell ref="AWT118:AWT122"/>
    <mergeCell ref="AWU118:AWU122"/>
    <mergeCell ref="AWV118:AWV122"/>
    <mergeCell ref="AWW118:AWW122"/>
    <mergeCell ref="AWX118:AWX122"/>
    <mergeCell ref="AWY118:AWY122"/>
    <mergeCell ref="AWZ118:AWZ122"/>
    <mergeCell ref="AXA118:AXA122"/>
    <mergeCell ref="AXJ118:AXJ122"/>
    <mergeCell ref="AXK118:AXK122"/>
    <mergeCell ref="AXL118:AXL122"/>
    <mergeCell ref="AXM118:AXM122"/>
    <mergeCell ref="AXN118:AXN122"/>
    <mergeCell ref="AXO118:AXO122"/>
    <mergeCell ref="AXP118:AXP122"/>
    <mergeCell ref="AXQ118:AXQ122"/>
    <mergeCell ref="AXZ118:AXZ122"/>
    <mergeCell ref="AYA118:AYA122"/>
    <mergeCell ref="AYB118:AYB122"/>
    <mergeCell ref="AYC118:AYC122"/>
    <mergeCell ref="AYD118:AYD122"/>
    <mergeCell ref="AYE118:AYE122"/>
    <mergeCell ref="AYF118:AYF122"/>
    <mergeCell ref="AYG118:AYG122"/>
    <mergeCell ref="AYP118:AYP122"/>
    <mergeCell ref="AYQ118:AYQ122"/>
    <mergeCell ref="AYR118:AYR122"/>
    <mergeCell ref="AYS118:AYS122"/>
    <mergeCell ref="AYT118:AYT122"/>
    <mergeCell ref="AYU118:AYU122"/>
    <mergeCell ref="AYV118:AYV122"/>
    <mergeCell ref="AYW118:AYW122"/>
    <mergeCell ref="AZF118:AZF122"/>
    <mergeCell ref="AZG118:AZG122"/>
    <mergeCell ref="AZH118:AZH122"/>
    <mergeCell ref="AZI118:AZI122"/>
    <mergeCell ref="AZJ118:AZJ122"/>
    <mergeCell ref="AZK118:AZK122"/>
    <mergeCell ref="AZL118:AZL122"/>
    <mergeCell ref="AZM118:AZM122"/>
    <mergeCell ref="AZV118:AZV122"/>
    <mergeCell ref="AZW118:AZW122"/>
    <mergeCell ref="AZX118:AZX122"/>
    <mergeCell ref="AZY118:AZY122"/>
    <mergeCell ref="AZZ118:AZZ122"/>
    <mergeCell ref="BAA118:BAA122"/>
    <mergeCell ref="BAB118:BAB122"/>
    <mergeCell ref="BAC118:BAC122"/>
    <mergeCell ref="BAL118:BAL122"/>
    <mergeCell ref="BAM118:BAM122"/>
    <mergeCell ref="BAN118:BAN122"/>
    <mergeCell ref="BAO118:BAO122"/>
    <mergeCell ref="BAP118:BAP122"/>
    <mergeCell ref="BAQ118:BAQ122"/>
    <mergeCell ref="BAR118:BAR122"/>
    <mergeCell ref="BAS118:BAS122"/>
    <mergeCell ref="BBB118:BBB122"/>
    <mergeCell ref="BBC118:BBC122"/>
    <mergeCell ref="BBD118:BBD122"/>
    <mergeCell ref="BBE118:BBE122"/>
    <mergeCell ref="BBF118:BBF122"/>
    <mergeCell ref="BBG118:BBG122"/>
    <mergeCell ref="BBH118:BBH122"/>
    <mergeCell ref="BBI118:BBI122"/>
    <mergeCell ref="BBR118:BBR122"/>
    <mergeCell ref="BBS118:BBS122"/>
    <mergeCell ref="BBT118:BBT122"/>
    <mergeCell ref="BBU118:BBU122"/>
    <mergeCell ref="BBV118:BBV122"/>
    <mergeCell ref="BBW118:BBW122"/>
    <mergeCell ref="BBX118:BBX122"/>
    <mergeCell ref="BBY118:BBY122"/>
    <mergeCell ref="BCH118:BCH122"/>
    <mergeCell ref="BCI118:BCI122"/>
    <mergeCell ref="BCJ118:BCJ122"/>
    <mergeCell ref="BCK118:BCK122"/>
    <mergeCell ref="BCL118:BCL122"/>
    <mergeCell ref="BCM118:BCM122"/>
    <mergeCell ref="BCN118:BCN122"/>
    <mergeCell ref="BCO118:BCO122"/>
    <mergeCell ref="BCX118:BCX122"/>
    <mergeCell ref="BCY118:BCY122"/>
    <mergeCell ref="BCZ118:BCZ122"/>
    <mergeCell ref="BDA118:BDA122"/>
    <mergeCell ref="BDB118:BDB122"/>
    <mergeCell ref="BDC118:BDC122"/>
    <mergeCell ref="BDD118:BDD122"/>
    <mergeCell ref="BDE118:BDE122"/>
    <mergeCell ref="BDN118:BDN122"/>
    <mergeCell ref="BDO118:BDO122"/>
    <mergeCell ref="BDP118:BDP122"/>
    <mergeCell ref="BDQ118:BDQ122"/>
    <mergeCell ref="BDR118:BDR122"/>
    <mergeCell ref="BDS118:BDS122"/>
    <mergeCell ref="BDT118:BDT122"/>
    <mergeCell ref="BDU118:BDU122"/>
    <mergeCell ref="BED118:BED122"/>
    <mergeCell ref="BEE118:BEE122"/>
    <mergeCell ref="BEF118:BEF122"/>
    <mergeCell ref="BEG118:BEG122"/>
    <mergeCell ref="BEH118:BEH122"/>
    <mergeCell ref="BEI118:BEI122"/>
    <mergeCell ref="BEJ118:BEJ122"/>
    <mergeCell ref="BEK118:BEK122"/>
    <mergeCell ref="BET118:BET122"/>
    <mergeCell ref="BEU118:BEU122"/>
    <mergeCell ref="BEV118:BEV122"/>
    <mergeCell ref="BEW118:BEW122"/>
    <mergeCell ref="BEX118:BEX122"/>
    <mergeCell ref="BEY118:BEY122"/>
    <mergeCell ref="BEZ118:BEZ122"/>
    <mergeCell ref="BFA118:BFA122"/>
    <mergeCell ref="BFJ118:BFJ122"/>
    <mergeCell ref="BFK118:BFK122"/>
    <mergeCell ref="BFL118:BFL122"/>
    <mergeCell ref="BFM118:BFM122"/>
    <mergeCell ref="BFN118:BFN122"/>
    <mergeCell ref="BFO118:BFO122"/>
    <mergeCell ref="BFP118:BFP122"/>
    <mergeCell ref="BFQ118:BFQ122"/>
    <mergeCell ref="BFZ118:BFZ122"/>
    <mergeCell ref="BGA118:BGA122"/>
    <mergeCell ref="BGB118:BGB122"/>
    <mergeCell ref="BGC118:BGC122"/>
    <mergeCell ref="BGD118:BGD122"/>
    <mergeCell ref="BGE118:BGE122"/>
    <mergeCell ref="BGF118:BGF122"/>
    <mergeCell ref="BGG118:BGG122"/>
    <mergeCell ref="BGP118:BGP122"/>
    <mergeCell ref="BGQ118:BGQ122"/>
    <mergeCell ref="BGR118:BGR122"/>
    <mergeCell ref="BGS118:BGS122"/>
    <mergeCell ref="BGT118:BGT122"/>
    <mergeCell ref="BGU118:BGU122"/>
    <mergeCell ref="BGV118:BGV122"/>
    <mergeCell ref="BGW118:BGW122"/>
    <mergeCell ref="BHF118:BHF122"/>
    <mergeCell ref="BHG118:BHG122"/>
    <mergeCell ref="BHH118:BHH122"/>
    <mergeCell ref="BHI118:BHI122"/>
    <mergeCell ref="BHJ118:BHJ122"/>
    <mergeCell ref="BHK118:BHK122"/>
    <mergeCell ref="BHL118:BHL122"/>
    <mergeCell ref="BHM118:BHM122"/>
    <mergeCell ref="BHV118:BHV122"/>
    <mergeCell ref="BHW118:BHW122"/>
    <mergeCell ref="BHX118:BHX122"/>
    <mergeCell ref="BHY118:BHY122"/>
    <mergeCell ref="BHZ118:BHZ122"/>
    <mergeCell ref="BIA118:BIA122"/>
    <mergeCell ref="BIB118:BIB122"/>
    <mergeCell ref="BIC118:BIC122"/>
    <mergeCell ref="BIL118:BIL122"/>
    <mergeCell ref="BIM118:BIM122"/>
    <mergeCell ref="BIN118:BIN122"/>
    <mergeCell ref="BIO118:BIO122"/>
    <mergeCell ref="BIP118:BIP122"/>
    <mergeCell ref="BIQ118:BIQ122"/>
    <mergeCell ref="BIR118:BIR122"/>
    <mergeCell ref="BIS118:BIS122"/>
    <mergeCell ref="BJB118:BJB122"/>
    <mergeCell ref="BJC118:BJC122"/>
    <mergeCell ref="BJD118:BJD122"/>
    <mergeCell ref="BJE118:BJE122"/>
    <mergeCell ref="BJF118:BJF122"/>
    <mergeCell ref="BJG118:BJG122"/>
    <mergeCell ref="BJH118:BJH122"/>
    <mergeCell ref="BJI118:BJI122"/>
    <mergeCell ref="BJR118:BJR122"/>
    <mergeCell ref="BJS118:BJS122"/>
    <mergeCell ref="BJT118:BJT122"/>
    <mergeCell ref="BJU118:BJU122"/>
    <mergeCell ref="BJV118:BJV122"/>
    <mergeCell ref="BJW118:BJW122"/>
    <mergeCell ref="BJX118:BJX122"/>
    <mergeCell ref="BJY118:BJY122"/>
    <mergeCell ref="BKH118:BKH122"/>
    <mergeCell ref="BKI118:BKI122"/>
    <mergeCell ref="BKJ118:BKJ122"/>
    <mergeCell ref="BKK118:BKK122"/>
    <mergeCell ref="BKL118:BKL122"/>
    <mergeCell ref="BKM118:BKM122"/>
    <mergeCell ref="BKN118:BKN122"/>
    <mergeCell ref="BKO118:BKO122"/>
    <mergeCell ref="BKX118:BKX122"/>
    <mergeCell ref="BKY118:BKY122"/>
    <mergeCell ref="BKZ118:BKZ122"/>
    <mergeCell ref="BLA118:BLA122"/>
    <mergeCell ref="BLB118:BLB122"/>
    <mergeCell ref="BLC118:BLC122"/>
    <mergeCell ref="BLD118:BLD122"/>
    <mergeCell ref="BLE118:BLE122"/>
    <mergeCell ref="BLN118:BLN122"/>
    <mergeCell ref="BLO118:BLO122"/>
    <mergeCell ref="BLP118:BLP122"/>
    <mergeCell ref="BLQ118:BLQ122"/>
    <mergeCell ref="BLR118:BLR122"/>
    <mergeCell ref="BLS118:BLS122"/>
    <mergeCell ref="BLT118:BLT122"/>
    <mergeCell ref="BLU118:BLU122"/>
    <mergeCell ref="BMD118:BMD122"/>
    <mergeCell ref="BME118:BME122"/>
    <mergeCell ref="BMF118:BMF122"/>
    <mergeCell ref="BMG118:BMG122"/>
    <mergeCell ref="BMH118:BMH122"/>
    <mergeCell ref="BMI118:BMI122"/>
    <mergeCell ref="BMJ118:BMJ122"/>
    <mergeCell ref="BMK118:BMK122"/>
    <mergeCell ref="BMT118:BMT122"/>
    <mergeCell ref="BMU118:BMU122"/>
    <mergeCell ref="BMV118:BMV122"/>
    <mergeCell ref="BMW118:BMW122"/>
    <mergeCell ref="BMX118:BMX122"/>
    <mergeCell ref="BMY118:BMY122"/>
    <mergeCell ref="BMZ118:BMZ122"/>
    <mergeCell ref="BNA118:BNA122"/>
    <mergeCell ref="BNJ118:BNJ122"/>
    <mergeCell ref="BNK118:BNK122"/>
    <mergeCell ref="BNL118:BNL122"/>
    <mergeCell ref="BNM118:BNM122"/>
    <mergeCell ref="BNN118:BNN122"/>
    <mergeCell ref="BNO118:BNO122"/>
    <mergeCell ref="BNP118:BNP122"/>
    <mergeCell ref="BNQ118:BNQ122"/>
    <mergeCell ref="BNZ118:BNZ122"/>
    <mergeCell ref="BOA118:BOA122"/>
    <mergeCell ref="BOB118:BOB122"/>
    <mergeCell ref="BOC118:BOC122"/>
    <mergeCell ref="BOD118:BOD122"/>
    <mergeCell ref="BOE118:BOE122"/>
    <mergeCell ref="BOF118:BOF122"/>
    <mergeCell ref="BOG118:BOG122"/>
    <mergeCell ref="BOP118:BOP122"/>
    <mergeCell ref="BOQ118:BOQ122"/>
    <mergeCell ref="BOR118:BOR122"/>
    <mergeCell ref="BOS118:BOS122"/>
    <mergeCell ref="BOT118:BOT122"/>
    <mergeCell ref="BOU118:BOU122"/>
    <mergeCell ref="BOV118:BOV122"/>
    <mergeCell ref="BOW118:BOW122"/>
    <mergeCell ref="BPF118:BPF122"/>
    <mergeCell ref="BPG118:BPG122"/>
    <mergeCell ref="BPH118:BPH122"/>
    <mergeCell ref="BPI118:BPI122"/>
    <mergeCell ref="BPJ118:BPJ122"/>
    <mergeCell ref="BPK118:BPK122"/>
    <mergeCell ref="BPL118:BPL122"/>
    <mergeCell ref="BPM118:BPM122"/>
    <mergeCell ref="BPV118:BPV122"/>
    <mergeCell ref="BPW118:BPW122"/>
    <mergeCell ref="BPX118:BPX122"/>
    <mergeCell ref="BPY118:BPY122"/>
    <mergeCell ref="BPZ118:BPZ122"/>
    <mergeCell ref="BQA118:BQA122"/>
    <mergeCell ref="BQB118:BQB122"/>
    <mergeCell ref="BQC118:BQC122"/>
    <mergeCell ref="BQL118:BQL122"/>
    <mergeCell ref="BQM118:BQM122"/>
    <mergeCell ref="BQN118:BQN122"/>
    <mergeCell ref="BQO118:BQO122"/>
    <mergeCell ref="BQP118:BQP122"/>
    <mergeCell ref="BQQ118:BQQ122"/>
    <mergeCell ref="BQR118:BQR122"/>
    <mergeCell ref="BQS118:BQS122"/>
    <mergeCell ref="BRB118:BRB122"/>
    <mergeCell ref="BRC118:BRC122"/>
    <mergeCell ref="BRD118:BRD122"/>
    <mergeCell ref="BRE118:BRE122"/>
    <mergeCell ref="BRF118:BRF122"/>
    <mergeCell ref="BRG118:BRG122"/>
    <mergeCell ref="BRH118:BRH122"/>
    <mergeCell ref="BRI118:BRI122"/>
    <mergeCell ref="BRR118:BRR122"/>
    <mergeCell ref="BRS118:BRS122"/>
    <mergeCell ref="BRT118:BRT122"/>
    <mergeCell ref="BRU118:BRU122"/>
    <mergeCell ref="BRV118:BRV122"/>
    <mergeCell ref="BRW118:BRW122"/>
    <mergeCell ref="BRX118:BRX122"/>
    <mergeCell ref="BRY118:BRY122"/>
    <mergeCell ref="BSH118:BSH122"/>
    <mergeCell ref="BSI118:BSI122"/>
    <mergeCell ref="BSJ118:BSJ122"/>
    <mergeCell ref="BSK118:BSK122"/>
    <mergeCell ref="BSL118:BSL122"/>
    <mergeCell ref="BSM118:BSM122"/>
    <mergeCell ref="BSN118:BSN122"/>
    <mergeCell ref="BSO118:BSO122"/>
    <mergeCell ref="BSX118:BSX122"/>
    <mergeCell ref="BSY118:BSY122"/>
    <mergeCell ref="BSZ118:BSZ122"/>
    <mergeCell ref="BTA118:BTA122"/>
    <mergeCell ref="BTB118:BTB122"/>
    <mergeCell ref="BTC118:BTC122"/>
    <mergeCell ref="BTD118:BTD122"/>
    <mergeCell ref="BTE118:BTE122"/>
    <mergeCell ref="BTN118:BTN122"/>
    <mergeCell ref="BTO118:BTO122"/>
    <mergeCell ref="BTP118:BTP122"/>
    <mergeCell ref="BTQ118:BTQ122"/>
    <mergeCell ref="BTR118:BTR122"/>
    <mergeCell ref="BTS118:BTS122"/>
    <mergeCell ref="BTT118:BTT122"/>
    <mergeCell ref="BTU118:BTU122"/>
    <mergeCell ref="BUD118:BUD122"/>
    <mergeCell ref="BUE118:BUE122"/>
    <mergeCell ref="BUF118:BUF122"/>
    <mergeCell ref="BUG118:BUG122"/>
    <mergeCell ref="BUH118:BUH122"/>
    <mergeCell ref="BUI118:BUI122"/>
    <mergeCell ref="BUJ118:BUJ122"/>
    <mergeCell ref="BUK118:BUK122"/>
    <mergeCell ref="BUT118:BUT122"/>
    <mergeCell ref="BUU118:BUU122"/>
    <mergeCell ref="BUV118:BUV122"/>
    <mergeCell ref="BUW118:BUW122"/>
    <mergeCell ref="BUX118:BUX122"/>
    <mergeCell ref="BUY118:BUY122"/>
    <mergeCell ref="BUZ118:BUZ122"/>
    <mergeCell ref="BVA118:BVA122"/>
    <mergeCell ref="BVJ118:BVJ122"/>
    <mergeCell ref="BVK118:BVK122"/>
    <mergeCell ref="BVL118:BVL122"/>
    <mergeCell ref="BVM118:BVM122"/>
    <mergeCell ref="BVN118:BVN122"/>
    <mergeCell ref="BVO118:BVO122"/>
    <mergeCell ref="BVP118:BVP122"/>
    <mergeCell ref="BVQ118:BVQ122"/>
    <mergeCell ref="BVZ118:BVZ122"/>
    <mergeCell ref="BWA118:BWA122"/>
    <mergeCell ref="BWB118:BWB122"/>
    <mergeCell ref="BWC118:BWC122"/>
    <mergeCell ref="BWD118:BWD122"/>
    <mergeCell ref="BWE118:BWE122"/>
    <mergeCell ref="BWF118:BWF122"/>
    <mergeCell ref="BWG118:BWG122"/>
    <mergeCell ref="BWP118:BWP122"/>
    <mergeCell ref="BWQ118:BWQ122"/>
    <mergeCell ref="BWR118:BWR122"/>
    <mergeCell ref="BWS118:BWS122"/>
    <mergeCell ref="BWT118:BWT122"/>
    <mergeCell ref="BWU118:BWU122"/>
    <mergeCell ref="BWV118:BWV122"/>
    <mergeCell ref="BWW118:BWW122"/>
    <mergeCell ref="BXF118:BXF122"/>
    <mergeCell ref="BXG118:BXG122"/>
    <mergeCell ref="BXH118:BXH122"/>
    <mergeCell ref="BXI118:BXI122"/>
    <mergeCell ref="BXJ118:BXJ122"/>
    <mergeCell ref="BXK118:BXK122"/>
    <mergeCell ref="BXL118:BXL122"/>
    <mergeCell ref="BXM118:BXM122"/>
    <mergeCell ref="BXV118:BXV122"/>
    <mergeCell ref="BXW118:BXW122"/>
    <mergeCell ref="BXX118:BXX122"/>
    <mergeCell ref="BXY118:BXY122"/>
    <mergeCell ref="BXZ118:BXZ122"/>
    <mergeCell ref="BYA118:BYA122"/>
    <mergeCell ref="BYB118:BYB122"/>
    <mergeCell ref="BYC118:BYC122"/>
    <mergeCell ref="BYL118:BYL122"/>
    <mergeCell ref="BYM118:BYM122"/>
    <mergeCell ref="BYN118:BYN122"/>
    <mergeCell ref="BYO118:BYO122"/>
    <mergeCell ref="BYP118:BYP122"/>
    <mergeCell ref="BYQ118:BYQ122"/>
    <mergeCell ref="BYR118:BYR122"/>
    <mergeCell ref="BYS118:BYS122"/>
    <mergeCell ref="BZB118:BZB122"/>
    <mergeCell ref="BZC118:BZC122"/>
    <mergeCell ref="BZD118:BZD122"/>
    <mergeCell ref="BZE118:BZE122"/>
    <mergeCell ref="BZF118:BZF122"/>
    <mergeCell ref="BZG118:BZG122"/>
    <mergeCell ref="BZH118:BZH122"/>
    <mergeCell ref="BZI118:BZI122"/>
    <mergeCell ref="BZR118:BZR122"/>
    <mergeCell ref="BZS118:BZS122"/>
    <mergeCell ref="BZT118:BZT122"/>
    <mergeCell ref="BZU118:BZU122"/>
    <mergeCell ref="BZV118:BZV122"/>
    <mergeCell ref="BZW118:BZW122"/>
    <mergeCell ref="BZX118:BZX122"/>
    <mergeCell ref="BZY118:BZY122"/>
    <mergeCell ref="CAH118:CAH122"/>
    <mergeCell ref="CAI118:CAI122"/>
    <mergeCell ref="CAJ118:CAJ122"/>
    <mergeCell ref="CAK118:CAK122"/>
    <mergeCell ref="CAL118:CAL122"/>
    <mergeCell ref="CAM118:CAM122"/>
    <mergeCell ref="CAN118:CAN122"/>
    <mergeCell ref="CAO118:CAO122"/>
    <mergeCell ref="CAX118:CAX122"/>
    <mergeCell ref="CAY118:CAY122"/>
    <mergeCell ref="CAZ118:CAZ122"/>
    <mergeCell ref="CBA118:CBA122"/>
    <mergeCell ref="CBB118:CBB122"/>
    <mergeCell ref="CBC118:CBC122"/>
    <mergeCell ref="CBD118:CBD122"/>
    <mergeCell ref="CBE118:CBE122"/>
    <mergeCell ref="CBN118:CBN122"/>
    <mergeCell ref="CBO118:CBO122"/>
    <mergeCell ref="CBP118:CBP122"/>
    <mergeCell ref="CBQ118:CBQ122"/>
    <mergeCell ref="CBR118:CBR122"/>
    <mergeCell ref="CBS118:CBS122"/>
    <mergeCell ref="CBT118:CBT122"/>
    <mergeCell ref="CBU118:CBU122"/>
    <mergeCell ref="CCD118:CCD122"/>
    <mergeCell ref="CCE118:CCE122"/>
    <mergeCell ref="CCF118:CCF122"/>
    <mergeCell ref="CCG118:CCG122"/>
    <mergeCell ref="CCH118:CCH122"/>
    <mergeCell ref="CCI118:CCI122"/>
    <mergeCell ref="CCJ118:CCJ122"/>
    <mergeCell ref="CCK118:CCK122"/>
    <mergeCell ref="CCT118:CCT122"/>
    <mergeCell ref="CCU118:CCU122"/>
    <mergeCell ref="CCV118:CCV122"/>
    <mergeCell ref="CCW118:CCW122"/>
    <mergeCell ref="CCX118:CCX122"/>
    <mergeCell ref="CCY118:CCY122"/>
    <mergeCell ref="CCZ118:CCZ122"/>
    <mergeCell ref="CDA118:CDA122"/>
    <mergeCell ref="CDJ118:CDJ122"/>
    <mergeCell ref="CDK118:CDK122"/>
    <mergeCell ref="CDL118:CDL122"/>
    <mergeCell ref="CDM118:CDM122"/>
    <mergeCell ref="CDN118:CDN122"/>
    <mergeCell ref="CDO118:CDO122"/>
    <mergeCell ref="CDP118:CDP122"/>
    <mergeCell ref="CDQ118:CDQ122"/>
    <mergeCell ref="CDZ118:CDZ122"/>
    <mergeCell ref="CEA118:CEA122"/>
    <mergeCell ref="CEB118:CEB122"/>
    <mergeCell ref="CEC118:CEC122"/>
    <mergeCell ref="CED118:CED122"/>
    <mergeCell ref="CEE118:CEE122"/>
    <mergeCell ref="CEF118:CEF122"/>
    <mergeCell ref="CEG118:CEG122"/>
    <mergeCell ref="CEP118:CEP122"/>
    <mergeCell ref="CEQ118:CEQ122"/>
    <mergeCell ref="CER118:CER122"/>
    <mergeCell ref="CES118:CES122"/>
    <mergeCell ref="CET118:CET122"/>
    <mergeCell ref="CEU118:CEU122"/>
    <mergeCell ref="CEV118:CEV122"/>
    <mergeCell ref="CEW118:CEW122"/>
    <mergeCell ref="CFF118:CFF122"/>
    <mergeCell ref="CFG118:CFG122"/>
    <mergeCell ref="CFH118:CFH122"/>
    <mergeCell ref="CFI118:CFI122"/>
    <mergeCell ref="CFJ118:CFJ122"/>
    <mergeCell ref="CFK118:CFK122"/>
    <mergeCell ref="CFL118:CFL122"/>
    <mergeCell ref="CFM118:CFM122"/>
    <mergeCell ref="CFV118:CFV122"/>
    <mergeCell ref="CFW118:CFW122"/>
    <mergeCell ref="CFX118:CFX122"/>
    <mergeCell ref="CFY118:CFY122"/>
    <mergeCell ref="CFZ118:CFZ122"/>
    <mergeCell ref="CGA118:CGA122"/>
    <mergeCell ref="CGB118:CGB122"/>
    <mergeCell ref="CGC118:CGC122"/>
    <mergeCell ref="CGL118:CGL122"/>
    <mergeCell ref="CGM118:CGM122"/>
    <mergeCell ref="CGN118:CGN122"/>
    <mergeCell ref="CGO118:CGO122"/>
    <mergeCell ref="CGP118:CGP122"/>
    <mergeCell ref="CGQ118:CGQ122"/>
    <mergeCell ref="CGR118:CGR122"/>
    <mergeCell ref="CGS118:CGS122"/>
    <mergeCell ref="CHB118:CHB122"/>
    <mergeCell ref="CHC118:CHC122"/>
    <mergeCell ref="CHD118:CHD122"/>
    <mergeCell ref="CHE118:CHE122"/>
    <mergeCell ref="CHF118:CHF122"/>
    <mergeCell ref="CHG118:CHG122"/>
    <mergeCell ref="CHH118:CHH122"/>
    <mergeCell ref="CHI118:CHI122"/>
    <mergeCell ref="CHR118:CHR122"/>
    <mergeCell ref="CHS118:CHS122"/>
    <mergeCell ref="CHT118:CHT122"/>
    <mergeCell ref="CHU118:CHU122"/>
    <mergeCell ref="CHV118:CHV122"/>
    <mergeCell ref="CHW118:CHW122"/>
    <mergeCell ref="CHX118:CHX122"/>
    <mergeCell ref="CHY118:CHY122"/>
    <mergeCell ref="CIH118:CIH122"/>
    <mergeCell ref="CII118:CII122"/>
    <mergeCell ref="CIJ118:CIJ122"/>
    <mergeCell ref="CIK118:CIK122"/>
    <mergeCell ref="CIL118:CIL122"/>
    <mergeCell ref="CIM118:CIM122"/>
    <mergeCell ref="CIN118:CIN122"/>
    <mergeCell ref="CIO118:CIO122"/>
    <mergeCell ref="CIX118:CIX122"/>
    <mergeCell ref="CIY118:CIY122"/>
    <mergeCell ref="CIZ118:CIZ122"/>
    <mergeCell ref="CJA118:CJA122"/>
    <mergeCell ref="CJB118:CJB122"/>
    <mergeCell ref="CJC118:CJC122"/>
    <mergeCell ref="CJD118:CJD122"/>
    <mergeCell ref="CJE118:CJE122"/>
    <mergeCell ref="CJN118:CJN122"/>
    <mergeCell ref="CJO118:CJO122"/>
    <mergeCell ref="CJP118:CJP122"/>
    <mergeCell ref="CJQ118:CJQ122"/>
    <mergeCell ref="CJR118:CJR122"/>
    <mergeCell ref="CJS118:CJS122"/>
    <mergeCell ref="CJT118:CJT122"/>
    <mergeCell ref="CJU118:CJU122"/>
    <mergeCell ref="CKD118:CKD122"/>
    <mergeCell ref="CKE118:CKE122"/>
    <mergeCell ref="CKF118:CKF122"/>
    <mergeCell ref="CKG118:CKG122"/>
    <mergeCell ref="CKH118:CKH122"/>
    <mergeCell ref="CKI118:CKI122"/>
    <mergeCell ref="CKJ118:CKJ122"/>
    <mergeCell ref="CKK118:CKK122"/>
    <mergeCell ref="CKT118:CKT122"/>
    <mergeCell ref="CKU118:CKU122"/>
    <mergeCell ref="CKV118:CKV122"/>
    <mergeCell ref="CKW118:CKW122"/>
    <mergeCell ref="CKX118:CKX122"/>
    <mergeCell ref="CKY118:CKY122"/>
    <mergeCell ref="CKZ118:CKZ122"/>
    <mergeCell ref="CLA118:CLA122"/>
    <mergeCell ref="CLJ118:CLJ122"/>
    <mergeCell ref="CLK118:CLK122"/>
    <mergeCell ref="CLL118:CLL122"/>
    <mergeCell ref="CLM118:CLM122"/>
    <mergeCell ref="CLN118:CLN122"/>
    <mergeCell ref="CLO118:CLO122"/>
    <mergeCell ref="CLP118:CLP122"/>
    <mergeCell ref="CLQ118:CLQ122"/>
    <mergeCell ref="CLZ118:CLZ122"/>
    <mergeCell ref="CMA118:CMA122"/>
    <mergeCell ref="CMB118:CMB122"/>
    <mergeCell ref="CMC118:CMC122"/>
    <mergeCell ref="CMD118:CMD122"/>
    <mergeCell ref="CME118:CME122"/>
    <mergeCell ref="CMF118:CMF122"/>
    <mergeCell ref="CMG118:CMG122"/>
    <mergeCell ref="CMP118:CMP122"/>
    <mergeCell ref="CMQ118:CMQ122"/>
    <mergeCell ref="CMR118:CMR122"/>
    <mergeCell ref="CMS118:CMS122"/>
    <mergeCell ref="CMT118:CMT122"/>
    <mergeCell ref="CMU118:CMU122"/>
    <mergeCell ref="CMV118:CMV122"/>
    <mergeCell ref="CMW118:CMW122"/>
    <mergeCell ref="CNF118:CNF122"/>
    <mergeCell ref="CNG118:CNG122"/>
    <mergeCell ref="CNH118:CNH122"/>
    <mergeCell ref="CNI118:CNI122"/>
    <mergeCell ref="CNJ118:CNJ122"/>
    <mergeCell ref="CNK118:CNK122"/>
    <mergeCell ref="CNL118:CNL122"/>
    <mergeCell ref="CNM118:CNM122"/>
    <mergeCell ref="CNV118:CNV122"/>
    <mergeCell ref="CNW118:CNW122"/>
    <mergeCell ref="CNX118:CNX122"/>
    <mergeCell ref="CNY118:CNY122"/>
    <mergeCell ref="CNZ118:CNZ122"/>
    <mergeCell ref="COA118:COA122"/>
    <mergeCell ref="COB118:COB122"/>
    <mergeCell ref="COC118:COC122"/>
    <mergeCell ref="COL118:COL122"/>
    <mergeCell ref="COM118:COM122"/>
    <mergeCell ref="CON118:CON122"/>
    <mergeCell ref="COO118:COO122"/>
    <mergeCell ref="COP118:COP122"/>
    <mergeCell ref="COQ118:COQ122"/>
    <mergeCell ref="COR118:COR122"/>
    <mergeCell ref="COS118:COS122"/>
    <mergeCell ref="CPB118:CPB122"/>
    <mergeCell ref="CPC118:CPC122"/>
    <mergeCell ref="CPD118:CPD122"/>
    <mergeCell ref="CPE118:CPE122"/>
    <mergeCell ref="CPF118:CPF122"/>
    <mergeCell ref="CPG118:CPG122"/>
    <mergeCell ref="CPH118:CPH122"/>
    <mergeCell ref="CPI118:CPI122"/>
    <mergeCell ref="CPR118:CPR122"/>
    <mergeCell ref="CPS118:CPS122"/>
    <mergeCell ref="CPT118:CPT122"/>
    <mergeCell ref="CPU118:CPU122"/>
    <mergeCell ref="CPV118:CPV122"/>
    <mergeCell ref="CPW118:CPW122"/>
    <mergeCell ref="CPX118:CPX122"/>
    <mergeCell ref="CPY118:CPY122"/>
    <mergeCell ref="CQH118:CQH122"/>
    <mergeCell ref="CQI118:CQI122"/>
    <mergeCell ref="CQJ118:CQJ122"/>
    <mergeCell ref="CQK118:CQK122"/>
    <mergeCell ref="CQL118:CQL122"/>
    <mergeCell ref="CQM118:CQM122"/>
    <mergeCell ref="CQN118:CQN122"/>
    <mergeCell ref="CQO118:CQO122"/>
    <mergeCell ref="CQX118:CQX122"/>
    <mergeCell ref="CQY118:CQY122"/>
    <mergeCell ref="CQZ118:CQZ122"/>
    <mergeCell ref="CRA118:CRA122"/>
    <mergeCell ref="CRB118:CRB122"/>
    <mergeCell ref="CRC118:CRC122"/>
    <mergeCell ref="CRD118:CRD122"/>
    <mergeCell ref="CRE118:CRE122"/>
    <mergeCell ref="CRN118:CRN122"/>
    <mergeCell ref="CRO118:CRO122"/>
    <mergeCell ref="CRP118:CRP122"/>
    <mergeCell ref="CRQ118:CRQ122"/>
    <mergeCell ref="CRR118:CRR122"/>
    <mergeCell ref="CRS118:CRS122"/>
    <mergeCell ref="CRT118:CRT122"/>
    <mergeCell ref="CRU118:CRU122"/>
    <mergeCell ref="CSD118:CSD122"/>
    <mergeCell ref="CSE118:CSE122"/>
    <mergeCell ref="CSF118:CSF122"/>
    <mergeCell ref="CSG118:CSG122"/>
    <mergeCell ref="CSH118:CSH122"/>
    <mergeCell ref="CSI118:CSI122"/>
    <mergeCell ref="CSJ118:CSJ122"/>
    <mergeCell ref="CSK118:CSK122"/>
    <mergeCell ref="CST118:CST122"/>
    <mergeCell ref="CSU118:CSU122"/>
    <mergeCell ref="CSV118:CSV122"/>
    <mergeCell ref="CSW118:CSW122"/>
    <mergeCell ref="CSX118:CSX122"/>
    <mergeCell ref="CSY118:CSY122"/>
    <mergeCell ref="CSZ118:CSZ122"/>
    <mergeCell ref="CTA118:CTA122"/>
    <mergeCell ref="CTJ118:CTJ122"/>
    <mergeCell ref="CTK118:CTK122"/>
    <mergeCell ref="CTL118:CTL122"/>
    <mergeCell ref="CTM118:CTM122"/>
    <mergeCell ref="CTN118:CTN122"/>
    <mergeCell ref="CTO118:CTO122"/>
    <mergeCell ref="CTP118:CTP122"/>
    <mergeCell ref="CTQ118:CTQ122"/>
    <mergeCell ref="CTZ118:CTZ122"/>
    <mergeCell ref="CUA118:CUA122"/>
    <mergeCell ref="CUB118:CUB122"/>
    <mergeCell ref="CUC118:CUC122"/>
    <mergeCell ref="CUD118:CUD122"/>
    <mergeCell ref="CUE118:CUE122"/>
    <mergeCell ref="CUF118:CUF122"/>
    <mergeCell ref="CUG118:CUG122"/>
    <mergeCell ref="CUP118:CUP122"/>
    <mergeCell ref="CUQ118:CUQ122"/>
    <mergeCell ref="CUR118:CUR122"/>
    <mergeCell ref="CUS118:CUS122"/>
    <mergeCell ref="CUT118:CUT122"/>
    <mergeCell ref="CUU118:CUU122"/>
    <mergeCell ref="CUV118:CUV122"/>
    <mergeCell ref="CUW118:CUW122"/>
    <mergeCell ref="CVF118:CVF122"/>
    <mergeCell ref="CVG118:CVG122"/>
    <mergeCell ref="CVH118:CVH122"/>
    <mergeCell ref="CVI118:CVI122"/>
    <mergeCell ref="CVJ118:CVJ122"/>
    <mergeCell ref="CVK118:CVK122"/>
    <mergeCell ref="CVL118:CVL122"/>
    <mergeCell ref="CVM118:CVM122"/>
    <mergeCell ref="CVV118:CVV122"/>
    <mergeCell ref="CVW118:CVW122"/>
    <mergeCell ref="CVX118:CVX122"/>
    <mergeCell ref="CVY118:CVY122"/>
    <mergeCell ref="CVZ118:CVZ122"/>
    <mergeCell ref="CWA118:CWA122"/>
    <mergeCell ref="CWB118:CWB122"/>
    <mergeCell ref="CWC118:CWC122"/>
    <mergeCell ref="CWL118:CWL122"/>
    <mergeCell ref="CWM118:CWM122"/>
    <mergeCell ref="CWN118:CWN122"/>
    <mergeCell ref="CWO118:CWO122"/>
    <mergeCell ref="CWP118:CWP122"/>
    <mergeCell ref="CWQ118:CWQ122"/>
    <mergeCell ref="CWR118:CWR122"/>
    <mergeCell ref="CWS118:CWS122"/>
    <mergeCell ref="CXB118:CXB122"/>
    <mergeCell ref="CXC118:CXC122"/>
    <mergeCell ref="CXD118:CXD122"/>
    <mergeCell ref="CXE118:CXE122"/>
    <mergeCell ref="CXF118:CXF122"/>
    <mergeCell ref="CXG118:CXG122"/>
    <mergeCell ref="CXH118:CXH122"/>
    <mergeCell ref="CXI118:CXI122"/>
    <mergeCell ref="CXR118:CXR122"/>
    <mergeCell ref="CXS118:CXS122"/>
    <mergeCell ref="CXT118:CXT122"/>
    <mergeCell ref="CXU118:CXU122"/>
    <mergeCell ref="CXV118:CXV122"/>
    <mergeCell ref="CXW118:CXW122"/>
    <mergeCell ref="CXX118:CXX122"/>
    <mergeCell ref="CXY118:CXY122"/>
    <mergeCell ref="CYH118:CYH122"/>
    <mergeCell ref="CYI118:CYI122"/>
    <mergeCell ref="CYJ118:CYJ122"/>
    <mergeCell ref="CYK118:CYK122"/>
    <mergeCell ref="CYL118:CYL122"/>
    <mergeCell ref="CYM118:CYM122"/>
    <mergeCell ref="CYN118:CYN122"/>
    <mergeCell ref="CYO118:CYO122"/>
    <mergeCell ref="CYX118:CYX122"/>
    <mergeCell ref="CYY118:CYY122"/>
    <mergeCell ref="CYZ118:CYZ122"/>
    <mergeCell ref="CZA118:CZA122"/>
    <mergeCell ref="CZB118:CZB122"/>
    <mergeCell ref="CZC118:CZC122"/>
    <mergeCell ref="CZD118:CZD122"/>
    <mergeCell ref="CZE118:CZE122"/>
    <mergeCell ref="CZN118:CZN122"/>
    <mergeCell ref="CZO118:CZO122"/>
    <mergeCell ref="CZP118:CZP122"/>
    <mergeCell ref="CZQ118:CZQ122"/>
    <mergeCell ref="CZR118:CZR122"/>
    <mergeCell ref="CZS118:CZS122"/>
    <mergeCell ref="CZT118:CZT122"/>
    <mergeCell ref="CZU118:CZU122"/>
    <mergeCell ref="DAD118:DAD122"/>
    <mergeCell ref="DAE118:DAE122"/>
    <mergeCell ref="DAF118:DAF122"/>
    <mergeCell ref="DAG118:DAG122"/>
    <mergeCell ref="DAH118:DAH122"/>
    <mergeCell ref="DAI118:DAI122"/>
    <mergeCell ref="DAJ118:DAJ122"/>
    <mergeCell ref="DAK118:DAK122"/>
    <mergeCell ref="DAT118:DAT122"/>
    <mergeCell ref="DAU118:DAU122"/>
    <mergeCell ref="DAV118:DAV122"/>
    <mergeCell ref="DAW118:DAW122"/>
    <mergeCell ref="DAX118:DAX122"/>
    <mergeCell ref="DAY118:DAY122"/>
    <mergeCell ref="DAZ118:DAZ122"/>
    <mergeCell ref="DBA118:DBA122"/>
    <mergeCell ref="DBJ118:DBJ122"/>
    <mergeCell ref="DBK118:DBK122"/>
    <mergeCell ref="DBL118:DBL122"/>
    <mergeCell ref="DBM118:DBM122"/>
    <mergeCell ref="DBN118:DBN122"/>
    <mergeCell ref="DBO118:DBO122"/>
    <mergeCell ref="DBP118:DBP122"/>
    <mergeCell ref="DBQ118:DBQ122"/>
    <mergeCell ref="DBZ118:DBZ122"/>
    <mergeCell ref="DCA118:DCA122"/>
    <mergeCell ref="DCB118:DCB122"/>
    <mergeCell ref="DCC118:DCC122"/>
    <mergeCell ref="DCD118:DCD122"/>
    <mergeCell ref="DCE118:DCE122"/>
    <mergeCell ref="DCF118:DCF122"/>
    <mergeCell ref="DCG118:DCG122"/>
    <mergeCell ref="DCP118:DCP122"/>
    <mergeCell ref="DCQ118:DCQ122"/>
    <mergeCell ref="DCR118:DCR122"/>
    <mergeCell ref="DCS118:DCS122"/>
    <mergeCell ref="DCT118:DCT122"/>
    <mergeCell ref="DCU118:DCU122"/>
    <mergeCell ref="DCV118:DCV122"/>
    <mergeCell ref="DCW118:DCW122"/>
    <mergeCell ref="DDF118:DDF122"/>
    <mergeCell ref="DDG118:DDG122"/>
    <mergeCell ref="DDH118:DDH122"/>
    <mergeCell ref="DDI118:DDI122"/>
    <mergeCell ref="DDJ118:DDJ122"/>
    <mergeCell ref="DDK118:DDK122"/>
    <mergeCell ref="DDL118:DDL122"/>
    <mergeCell ref="DDM118:DDM122"/>
    <mergeCell ref="DDV118:DDV122"/>
    <mergeCell ref="DDW118:DDW122"/>
    <mergeCell ref="DDX118:DDX122"/>
    <mergeCell ref="DDY118:DDY122"/>
    <mergeCell ref="DDZ118:DDZ122"/>
    <mergeCell ref="DEA118:DEA122"/>
    <mergeCell ref="DEB118:DEB122"/>
    <mergeCell ref="DEC118:DEC122"/>
    <mergeCell ref="DEL118:DEL122"/>
    <mergeCell ref="DEM118:DEM122"/>
    <mergeCell ref="DEN118:DEN122"/>
    <mergeCell ref="DEO118:DEO122"/>
    <mergeCell ref="DEP118:DEP122"/>
    <mergeCell ref="DEQ118:DEQ122"/>
    <mergeCell ref="DER118:DER122"/>
    <mergeCell ref="DES118:DES122"/>
    <mergeCell ref="DFB118:DFB122"/>
    <mergeCell ref="DFC118:DFC122"/>
    <mergeCell ref="DFD118:DFD122"/>
    <mergeCell ref="DFE118:DFE122"/>
    <mergeCell ref="DFF118:DFF122"/>
    <mergeCell ref="DFG118:DFG122"/>
    <mergeCell ref="DFH118:DFH122"/>
    <mergeCell ref="DFI118:DFI122"/>
    <mergeCell ref="DFR118:DFR122"/>
    <mergeCell ref="DFS118:DFS122"/>
    <mergeCell ref="DFT118:DFT122"/>
    <mergeCell ref="DFU118:DFU122"/>
    <mergeCell ref="DFV118:DFV122"/>
    <mergeCell ref="DFW118:DFW122"/>
    <mergeCell ref="DFX118:DFX122"/>
    <mergeCell ref="DFY118:DFY122"/>
    <mergeCell ref="DGH118:DGH122"/>
    <mergeCell ref="DGI118:DGI122"/>
    <mergeCell ref="DGJ118:DGJ122"/>
    <mergeCell ref="DGK118:DGK122"/>
    <mergeCell ref="DGL118:DGL122"/>
    <mergeCell ref="DGM118:DGM122"/>
    <mergeCell ref="DGN118:DGN122"/>
    <mergeCell ref="DGO118:DGO122"/>
    <mergeCell ref="DGX118:DGX122"/>
    <mergeCell ref="DGY118:DGY122"/>
    <mergeCell ref="DGZ118:DGZ122"/>
    <mergeCell ref="DHA118:DHA122"/>
    <mergeCell ref="DHB118:DHB122"/>
    <mergeCell ref="DHC118:DHC122"/>
    <mergeCell ref="DHD118:DHD122"/>
    <mergeCell ref="DHE118:DHE122"/>
    <mergeCell ref="DHN118:DHN122"/>
    <mergeCell ref="DHO118:DHO122"/>
    <mergeCell ref="DHP118:DHP122"/>
    <mergeCell ref="DHQ118:DHQ122"/>
    <mergeCell ref="DHR118:DHR122"/>
    <mergeCell ref="DHS118:DHS122"/>
    <mergeCell ref="DHT118:DHT122"/>
    <mergeCell ref="DHU118:DHU122"/>
    <mergeCell ref="DID118:DID122"/>
    <mergeCell ref="DIE118:DIE122"/>
    <mergeCell ref="DIF118:DIF122"/>
    <mergeCell ref="DIG118:DIG122"/>
    <mergeCell ref="DIH118:DIH122"/>
    <mergeCell ref="DII118:DII122"/>
    <mergeCell ref="DIJ118:DIJ122"/>
    <mergeCell ref="DIK118:DIK122"/>
    <mergeCell ref="DIT118:DIT122"/>
    <mergeCell ref="DIU118:DIU122"/>
    <mergeCell ref="DIV118:DIV122"/>
    <mergeCell ref="DIW118:DIW122"/>
    <mergeCell ref="DIX118:DIX122"/>
    <mergeCell ref="DIY118:DIY122"/>
    <mergeCell ref="DIZ118:DIZ122"/>
    <mergeCell ref="DJA118:DJA122"/>
    <mergeCell ref="DJJ118:DJJ122"/>
    <mergeCell ref="DJK118:DJK122"/>
    <mergeCell ref="DJL118:DJL122"/>
    <mergeCell ref="DJM118:DJM122"/>
    <mergeCell ref="DJN118:DJN122"/>
    <mergeCell ref="DJO118:DJO122"/>
    <mergeCell ref="DJP118:DJP122"/>
    <mergeCell ref="DJQ118:DJQ122"/>
    <mergeCell ref="DJZ118:DJZ122"/>
    <mergeCell ref="DKA118:DKA122"/>
    <mergeCell ref="DKB118:DKB122"/>
    <mergeCell ref="DKC118:DKC122"/>
    <mergeCell ref="DKD118:DKD122"/>
    <mergeCell ref="DKE118:DKE122"/>
    <mergeCell ref="DKF118:DKF122"/>
    <mergeCell ref="DKG118:DKG122"/>
    <mergeCell ref="DKP118:DKP122"/>
    <mergeCell ref="DKQ118:DKQ122"/>
    <mergeCell ref="DKR118:DKR122"/>
    <mergeCell ref="DKS118:DKS122"/>
    <mergeCell ref="DKT118:DKT122"/>
    <mergeCell ref="DKU118:DKU122"/>
    <mergeCell ref="DKV118:DKV122"/>
    <mergeCell ref="DKW118:DKW122"/>
    <mergeCell ref="DLF118:DLF122"/>
    <mergeCell ref="DLG118:DLG122"/>
    <mergeCell ref="DLH118:DLH122"/>
    <mergeCell ref="DLI118:DLI122"/>
    <mergeCell ref="DLJ118:DLJ122"/>
    <mergeCell ref="DLK118:DLK122"/>
    <mergeCell ref="DLL118:DLL122"/>
    <mergeCell ref="DLM118:DLM122"/>
    <mergeCell ref="DLV118:DLV122"/>
    <mergeCell ref="DLW118:DLW122"/>
    <mergeCell ref="DLX118:DLX122"/>
    <mergeCell ref="DLY118:DLY122"/>
    <mergeCell ref="DLZ118:DLZ122"/>
    <mergeCell ref="DMA118:DMA122"/>
    <mergeCell ref="DMB118:DMB122"/>
    <mergeCell ref="DMC118:DMC122"/>
    <mergeCell ref="DML118:DML122"/>
    <mergeCell ref="DMM118:DMM122"/>
    <mergeCell ref="DMN118:DMN122"/>
    <mergeCell ref="DMO118:DMO122"/>
    <mergeCell ref="DMP118:DMP122"/>
    <mergeCell ref="DMQ118:DMQ122"/>
    <mergeCell ref="DMR118:DMR122"/>
    <mergeCell ref="DMS118:DMS122"/>
    <mergeCell ref="DNB118:DNB122"/>
    <mergeCell ref="DNC118:DNC122"/>
    <mergeCell ref="DND118:DND122"/>
    <mergeCell ref="DNE118:DNE122"/>
    <mergeCell ref="DNF118:DNF122"/>
    <mergeCell ref="DNG118:DNG122"/>
    <mergeCell ref="DNH118:DNH122"/>
    <mergeCell ref="DNI118:DNI122"/>
    <mergeCell ref="DNR118:DNR122"/>
    <mergeCell ref="DNS118:DNS122"/>
    <mergeCell ref="DNT118:DNT122"/>
    <mergeCell ref="DNU118:DNU122"/>
    <mergeCell ref="DNV118:DNV122"/>
    <mergeCell ref="DNW118:DNW122"/>
    <mergeCell ref="DNX118:DNX122"/>
    <mergeCell ref="DNY118:DNY122"/>
    <mergeCell ref="DOH118:DOH122"/>
    <mergeCell ref="DOI118:DOI122"/>
    <mergeCell ref="DOJ118:DOJ122"/>
    <mergeCell ref="DOK118:DOK122"/>
    <mergeCell ref="DOL118:DOL122"/>
    <mergeCell ref="DOM118:DOM122"/>
    <mergeCell ref="DON118:DON122"/>
    <mergeCell ref="DOO118:DOO122"/>
    <mergeCell ref="DOX118:DOX122"/>
    <mergeCell ref="DOY118:DOY122"/>
    <mergeCell ref="DOZ118:DOZ122"/>
    <mergeCell ref="DPA118:DPA122"/>
    <mergeCell ref="DPB118:DPB122"/>
    <mergeCell ref="DPC118:DPC122"/>
    <mergeCell ref="DPD118:DPD122"/>
    <mergeCell ref="DPE118:DPE122"/>
    <mergeCell ref="DPN118:DPN122"/>
    <mergeCell ref="DPO118:DPO122"/>
    <mergeCell ref="DPP118:DPP122"/>
    <mergeCell ref="DPQ118:DPQ122"/>
    <mergeCell ref="DPR118:DPR122"/>
    <mergeCell ref="DPS118:DPS122"/>
    <mergeCell ref="DPT118:DPT122"/>
    <mergeCell ref="DPU118:DPU122"/>
    <mergeCell ref="DQD118:DQD122"/>
    <mergeCell ref="DQE118:DQE122"/>
    <mergeCell ref="DQF118:DQF122"/>
    <mergeCell ref="DQG118:DQG122"/>
    <mergeCell ref="DQH118:DQH122"/>
    <mergeCell ref="DQI118:DQI122"/>
    <mergeCell ref="DQJ118:DQJ122"/>
    <mergeCell ref="DQK118:DQK122"/>
    <mergeCell ref="DQT118:DQT122"/>
    <mergeCell ref="DQU118:DQU122"/>
    <mergeCell ref="DQV118:DQV122"/>
    <mergeCell ref="DQW118:DQW122"/>
    <mergeCell ref="DQX118:DQX122"/>
    <mergeCell ref="DQY118:DQY122"/>
    <mergeCell ref="DQZ118:DQZ122"/>
    <mergeCell ref="DRA118:DRA122"/>
    <mergeCell ref="DRJ118:DRJ122"/>
    <mergeCell ref="DRK118:DRK122"/>
    <mergeCell ref="DRL118:DRL122"/>
    <mergeCell ref="DRM118:DRM122"/>
    <mergeCell ref="DRN118:DRN122"/>
    <mergeCell ref="DRO118:DRO122"/>
    <mergeCell ref="DRP118:DRP122"/>
    <mergeCell ref="DRQ118:DRQ122"/>
    <mergeCell ref="DRZ118:DRZ122"/>
    <mergeCell ref="DSA118:DSA122"/>
    <mergeCell ref="DSB118:DSB122"/>
    <mergeCell ref="DSC118:DSC122"/>
    <mergeCell ref="DSD118:DSD122"/>
    <mergeCell ref="DSE118:DSE122"/>
    <mergeCell ref="DSF118:DSF122"/>
    <mergeCell ref="DSG118:DSG122"/>
    <mergeCell ref="DSP118:DSP122"/>
    <mergeCell ref="DSQ118:DSQ122"/>
    <mergeCell ref="DSR118:DSR122"/>
    <mergeCell ref="DSS118:DSS122"/>
    <mergeCell ref="DST118:DST122"/>
    <mergeCell ref="DSU118:DSU122"/>
    <mergeCell ref="DSV118:DSV122"/>
    <mergeCell ref="DSW118:DSW122"/>
    <mergeCell ref="DTF118:DTF122"/>
    <mergeCell ref="DTG118:DTG122"/>
    <mergeCell ref="DTH118:DTH122"/>
    <mergeCell ref="DTI118:DTI122"/>
    <mergeCell ref="DTJ118:DTJ122"/>
    <mergeCell ref="DTK118:DTK122"/>
    <mergeCell ref="DTL118:DTL122"/>
    <mergeCell ref="DTM118:DTM122"/>
    <mergeCell ref="DTV118:DTV122"/>
    <mergeCell ref="DTW118:DTW122"/>
    <mergeCell ref="DTX118:DTX122"/>
    <mergeCell ref="DTY118:DTY122"/>
    <mergeCell ref="DTZ118:DTZ122"/>
    <mergeCell ref="DUA118:DUA122"/>
    <mergeCell ref="DUB118:DUB122"/>
    <mergeCell ref="DUC118:DUC122"/>
    <mergeCell ref="DUL118:DUL122"/>
    <mergeCell ref="DUM118:DUM122"/>
    <mergeCell ref="DUN118:DUN122"/>
    <mergeCell ref="DUO118:DUO122"/>
    <mergeCell ref="DUP118:DUP122"/>
    <mergeCell ref="DUQ118:DUQ122"/>
    <mergeCell ref="DUR118:DUR122"/>
    <mergeCell ref="DUS118:DUS122"/>
    <mergeCell ref="DVB118:DVB122"/>
    <mergeCell ref="DVC118:DVC122"/>
    <mergeCell ref="DVD118:DVD122"/>
    <mergeCell ref="DVE118:DVE122"/>
    <mergeCell ref="DVF118:DVF122"/>
    <mergeCell ref="DVG118:DVG122"/>
    <mergeCell ref="DVH118:DVH122"/>
    <mergeCell ref="DVI118:DVI122"/>
    <mergeCell ref="DVR118:DVR122"/>
    <mergeCell ref="DVS118:DVS122"/>
    <mergeCell ref="DVT118:DVT122"/>
    <mergeCell ref="DVU118:DVU122"/>
    <mergeCell ref="DVV118:DVV122"/>
    <mergeCell ref="DVW118:DVW122"/>
    <mergeCell ref="DVX118:DVX122"/>
    <mergeCell ref="DVY118:DVY122"/>
    <mergeCell ref="DWH118:DWH122"/>
    <mergeCell ref="DWI118:DWI122"/>
    <mergeCell ref="DWJ118:DWJ122"/>
    <mergeCell ref="DWK118:DWK122"/>
    <mergeCell ref="DWL118:DWL122"/>
    <mergeCell ref="DWM118:DWM122"/>
    <mergeCell ref="DWN118:DWN122"/>
    <mergeCell ref="DWO118:DWO122"/>
    <mergeCell ref="DWX118:DWX122"/>
    <mergeCell ref="DWY118:DWY122"/>
    <mergeCell ref="DWZ118:DWZ122"/>
    <mergeCell ref="DXA118:DXA122"/>
    <mergeCell ref="DXB118:DXB122"/>
    <mergeCell ref="DXC118:DXC122"/>
    <mergeCell ref="DXD118:DXD122"/>
    <mergeCell ref="DXE118:DXE122"/>
    <mergeCell ref="DXN118:DXN122"/>
    <mergeCell ref="DXO118:DXO122"/>
    <mergeCell ref="DXP118:DXP122"/>
    <mergeCell ref="DXQ118:DXQ122"/>
    <mergeCell ref="DXR118:DXR122"/>
    <mergeCell ref="DXS118:DXS122"/>
    <mergeCell ref="DXT118:DXT122"/>
    <mergeCell ref="DXU118:DXU122"/>
    <mergeCell ref="DYD118:DYD122"/>
    <mergeCell ref="DYE118:DYE122"/>
    <mergeCell ref="DYF118:DYF122"/>
    <mergeCell ref="DYG118:DYG122"/>
    <mergeCell ref="DYH118:DYH122"/>
    <mergeCell ref="DYI118:DYI122"/>
    <mergeCell ref="DYJ118:DYJ122"/>
    <mergeCell ref="DYK118:DYK122"/>
    <mergeCell ref="DYT118:DYT122"/>
    <mergeCell ref="DYU118:DYU122"/>
    <mergeCell ref="DYV118:DYV122"/>
    <mergeCell ref="DYW118:DYW122"/>
    <mergeCell ref="DYX118:DYX122"/>
    <mergeCell ref="DYY118:DYY122"/>
    <mergeCell ref="DYZ118:DYZ122"/>
    <mergeCell ref="DZA118:DZA122"/>
    <mergeCell ref="DZJ118:DZJ122"/>
    <mergeCell ref="DZK118:DZK122"/>
    <mergeCell ref="DZL118:DZL122"/>
    <mergeCell ref="DZM118:DZM122"/>
    <mergeCell ref="DZN118:DZN122"/>
    <mergeCell ref="DZO118:DZO122"/>
    <mergeCell ref="DZP118:DZP122"/>
    <mergeCell ref="DZQ118:DZQ122"/>
    <mergeCell ref="DZZ118:DZZ122"/>
    <mergeCell ref="EAA118:EAA122"/>
    <mergeCell ref="EAB118:EAB122"/>
    <mergeCell ref="EAC118:EAC122"/>
    <mergeCell ref="EAD118:EAD122"/>
    <mergeCell ref="EAE118:EAE122"/>
    <mergeCell ref="EAF118:EAF122"/>
    <mergeCell ref="EAG118:EAG122"/>
    <mergeCell ref="EAP118:EAP122"/>
    <mergeCell ref="EAQ118:EAQ122"/>
    <mergeCell ref="EAR118:EAR122"/>
    <mergeCell ref="EAS118:EAS122"/>
    <mergeCell ref="EAT118:EAT122"/>
    <mergeCell ref="EAU118:EAU122"/>
    <mergeCell ref="EAV118:EAV122"/>
    <mergeCell ref="EAW118:EAW122"/>
    <mergeCell ref="EBF118:EBF122"/>
    <mergeCell ref="EBG118:EBG122"/>
    <mergeCell ref="EBH118:EBH122"/>
    <mergeCell ref="EBI118:EBI122"/>
    <mergeCell ref="EBJ118:EBJ122"/>
    <mergeCell ref="EBK118:EBK122"/>
    <mergeCell ref="EBL118:EBL122"/>
    <mergeCell ref="EBM118:EBM122"/>
    <mergeCell ref="EBV118:EBV122"/>
    <mergeCell ref="EBW118:EBW122"/>
    <mergeCell ref="EBX118:EBX122"/>
    <mergeCell ref="EBY118:EBY122"/>
    <mergeCell ref="EBZ118:EBZ122"/>
    <mergeCell ref="ECA118:ECA122"/>
    <mergeCell ref="ECB118:ECB122"/>
    <mergeCell ref="ECC118:ECC122"/>
    <mergeCell ref="ECL118:ECL122"/>
    <mergeCell ref="ECM118:ECM122"/>
    <mergeCell ref="ECN118:ECN122"/>
    <mergeCell ref="ECO118:ECO122"/>
    <mergeCell ref="ECP118:ECP122"/>
    <mergeCell ref="ECQ118:ECQ122"/>
    <mergeCell ref="ECR118:ECR122"/>
    <mergeCell ref="ECS118:ECS122"/>
    <mergeCell ref="EDB118:EDB122"/>
    <mergeCell ref="EDC118:EDC122"/>
    <mergeCell ref="EDD118:EDD122"/>
    <mergeCell ref="EDE118:EDE122"/>
    <mergeCell ref="EDF118:EDF122"/>
    <mergeCell ref="EDG118:EDG122"/>
    <mergeCell ref="EDH118:EDH122"/>
    <mergeCell ref="EDI118:EDI122"/>
    <mergeCell ref="EDR118:EDR122"/>
    <mergeCell ref="EDS118:EDS122"/>
    <mergeCell ref="EDT118:EDT122"/>
    <mergeCell ref="EDU118:EDU122"/>
    <mergeCell ref="EDV118:EDV122"/>
    <mergeCell ref="EDW118:EDW122"/>
    <mergeCell ref="EDX118:EDX122"/>
    <mergeCell ref="EDY118:EDY122"/>
    <mergeCell ref="EEH118:EEH122"/>
    <mergeCell ref="EEI118:EEI122"/>
    <mergeCell ref="EEJ118:EEJ122"/>
    <mergeCell ref="EEK118:EEK122"/>
    <mergeCell ref="EEL118:EEL122"/>
    <mergeCell ref="EEM118:EEM122"/>
    <mergeCell ref="EEN118:EEN122"/>
    <mergeCell ref="EEO118:EEO122"/>
    <mergeCell ref="EEX118:EEX122"/>
    <mergeCell ref="EEY118:EEY122"/>
    <mergeCell ref="EEZ118:EEZ122"/>
    <mergeCell ref="EFA118:EFA122"/>
    <mergeCell ref="EFB118:EFB122"/>
    <mergeCell ref="EFC118:EFC122"/>
    <mergeCell ref="EFD118:EFD122"/>
    <mergeCell ref="EFE118:EFE122"/>
    <mergeCell ref="EFN118:EFN122"/>
    <mergeCell ref="EFO118:EFO122"/>
    <mergeCell ref="EFP118:EFP122"/>
    <mergeCell ref="EFQ118:EFQ122"/>
    <mergeCell ref="EFR118:EFR122"/>
    <mergeCell ref="EFS118:EFS122"/>
    <mergeCell ref="EFT118:EFT122"/>
    <mergeCell ref="EFU118:EFU122"/>
    <mergeCell ref="EGD118:EGD122"/>
    <mergeCell ref="EGE118:EGE122"/>
    <mergeCell ref="EGF118:EGF122"/>
    <mergeCell ref="EGG118:EGG122"/>
    <mergeCell ref="EGH118:EGH122"/>
    <mergeCell ref="EGI118:EGI122"/>
    <mergeCell ref="EGJ118:EGJ122"/>
    <mergeCell ref="EGK118:EGK122"/>
    <mergeCell ref="EGT118:EGT122"/>
    <mergeCell ref="EGU118:EGU122"/>
    <mergeCell ref="EGV118:EGV122"/>
    <mergeCell ref="EGW118:EGW122"/>
    <mergeCell ref="EGX118:EGX122"/>
    <mergeCell ref="EGY118:EGY122"/>
    <mergeCell ref="EGZ118:EGZ122"/>
    <mergeCell ref="EHA118:EHA122"/>
    <mergeCell ref="EHJ118:EHJ122"/>
    <mergeCell ref="EHK118:EHK122"/>
    <mergeCell ref="EHL118:EHL122"/>
    <mergeCell ref="EHM118:EHM122"/>
    <mergeCell ref="EHN118:EHN122"/>
    <mergeCell ref="EHO118:EHO122"/>
    <mergeCell ref="EHP118:EHP122"/>
    <mergeCell ref="EHQ118:EHQ122"/>
    <mergeCell ref="EHZ118:EHZ122"/>
    <mergeCell ref="EIA118:EIA122"/>
    <mergeCell ref="EIB118:EIB122"/>
    <mergeCell ref="EIC118:EIC122"/>
    <mergeCell ref="EID118:EID122"/>
    <mergeCell ref="EIE118:EIE122"/>
    <mergeCell ref="EIF118:EIF122"/>
    <mergeCell ref="EIG118:EIG122"/>
    <mergeCell ref="EIP118:EIP122"/>
    <mergeCell ref="EIQ118:EIQ122"/>
    <mergeCell ref="EIR118:EIR122"/>
    <mergeCell ref="EIS118:EIS122"/>
    <mergeCell ref="EIT118:EIT122"/>
    <mergeCell ref="EIU118:EIU122"/>
    <mergeCell ref="EIV118:EIV122"/>
    <mergeCell ref="EIW118:EIW122"/>
    <mergeCell ref="EJF118:EJF122"/>
    <mergeCell ref="EJG118:EJG122"/>
    <mergeCell ref="EJH118:EJH122"/>
    <mergeCell ref="EJI118:EJI122"/>
    <mergeCell ref="EJJ118:EJJ122"/>
    <mergeCell ref="EJK118:EJK122"/>
    <mergeCell ref="EJL118:EJL122"/>
    <mergeCell ref="EJM118:EJM122"/>
    <mergeCell ref="EJV118:EJV122"/>
    <mergeCell ref="EJW118:EJW122"/>
    <mergeCell ref="EJX118:EJX122"/>
    <mergeCell ref="EJY118:EJY122"/>
    <mergeCell ref="EJZ118:EJZ122"/>
    <mergeCell ref="EKA118:EKA122"/>
    <mergeCell ref="EKB118:EKB122"/>
    <mergeCell ref="EKC118:EKC122"/>
    <mergeCell ref="EKL118:EKL122"/>
    <mergeCell ref="EKM118:EKM122"/>
    <mergeCell ref="EKN118:EKN122"/>
    <mergeCell ref="EKO118:EKO122"/>
    <mergeCell ref="EKP118:EKP122"/>
    <mergeCell ref="EKQ118:EKQ122"/>
    <mergeCell ref="EKR118:EKR122"/>
    <mergeCell ref="EKS118:EKS122"/>
    <mergeCell ref="ELB118:ELB122"/>
    <mergeCell ref="ELC118:ELC122"/>
    <mergeCell ref="ELD118:ELD122"/>
    <mergeCell ref="ELE118:ELE122"/>
    <mergeCell ref="ELF118:ELF122"/>
    <mergeCell ref="ELG118:ELG122"/>
    <mergeCell ref="ELH118:ELH122"/>
    <mergeCell ref="ELI118:ELI122"/>
    <mergeCell ref="ELR118:ELR122"/>
    <mergeCell ref="ELS118:ELS122"/>
    <mergeCell ref="ELT118:ELT122"/>
    <mergeCell ref="ELU118:ELU122"/>
    <mergeCell ref="ELV118:ELV122"/>
    <mergeCell ref="ELW118:ELW122"/>
    <mergeCell ref="ELX118:ELX122"/>
    <mergeCell ref="ELY118:ELY122"/>
    <mergeCell ref="EMH118:EMH122"/>
    <mergeCell ref="EMI118:EMI122"/>
    <mergeCell ref="EMJ118:EMJ122"/>
    <mergeCell ref="EMK118:EMK122"/>
    <mergeCell ref="EML118:EML122"/>
    <mergeCell ref="EMM118:EMM122"/>
    <mergeCell ref="EMN118:EMN122"/>
    <mergeCell ref="EMO118:EMO122"/>
    <mergeCell ref="EMX118:EMX122"/>
    <mergeCell ref="EMY118:EMY122"/>
    <mergeCell ref="EMZ118:EMZ122"/>
    <mergeCell ref="ENA118:ENA122"/>
    <mergeCell ref="ENB118:ENB122"/>
    <mergeCell ref="ENC118:ENC122"/>
    <mergeCell ref="END118:END122"/>
    <mergeCell ref="ENE118:ENE122"/>
    <mergeCell ref="ENN118:ENN122"/>
    <mergeCell ref="ENO118:ENO122"/>
    <mergeCell ref="ENP118:ENP122"/>
    <mergeCell ref="ENQ118:ENQ122"/>
    <mergeCell ref="ENR118:ENR122"/>
    <mergeCell ref="ENS118:ENS122"/>
    <mergeCell ref="ENT118:ENT122"/>
    <mergeCell ref="ENU118:ENU122"/>
    <mergeCell ref="EOD118:EOD122"/>
    <mergeCell ref="EOE118:EOE122"/>
    <mergeCell ref="EOF118:EOF122"/>
    <mergeCell ref="EOG118:EOG122"/>
    <mergeCell ref="EOH118:EOH122"/>
    <mergeCell ref="EOI118:EOI122"/>
    <mergeCell ref="EOJ118:EOJ122"/>
    <mergeCell ref="EOK118:EOK122"/>
    <mergeCell ref="EOT118:EOT122"/>
    <mergeCell ref="EOU118:EOU122"/>
    <mergeCell ref="EOV118:EOV122"/>
    <mergeCell ref="EOW118:EOW122"/>
    <mergeCell ref="EOX118:EOX122"/>
    <mergeCell ref="EOY118:EOY122"/>
    <mergeCell ref="EOZ118:EOZ122"/>
    <mergeCell ref="EPA118:EPA122"/>
    <mergeCell ref="EPJ118:EPJ122"/>
    <mergeCell ref="EPK118:EPK122"/>
    <mergeCell ref="EPL118:EPL122"/>
    <mergeCell ref="EPM118:EPM122"/>
    <mergeCell ref="EPN118:EPN122"/>
    <mergeCell ref="EPO118:EPO122"/>
    <mergeCell ref="EPP118:EPP122"/>
    <mergeCell ref="EPQ118:EPQ122"/>
    <mergeCell ref="EPZ118:EPZ122"/>
    <mergeCell ref="EQA118:EQA122"/>
    <mergeCell ref="EQB118:EQB122"/>
    <mergeCell ref="EQC118:EQC122"/>
    <mergeCell ref="EQD118:EQD122"/>
    <mergeCell ref="EQE118:EQE122"/>
    <mergeCell ref="EQF118:EQF122"/>
    <mergeCell ref="EQG118:EQG122"/>
    <mergeCell ref="EQP118:EQP122"/>
    <mergeCell ref="EQQ118:EQQ122"/>
    <mergeCell ref="EQR118:EQR122"/>
    <mergeCell ref="EQS118:EQS122"/>
    <mergeCell ref="EQT118:EQT122"/>
    <mergeCell ref="EQU118:EQU122"/>
    <mergeCell ref="EQV118:EQV122"/>
    <mergeCell ref="EQW118:EQW122"/>
    <mergeCell ref="ERF118:ERF122"/>
    <mergeCell ref="ERG118:ERG122"/>
    <mergeCell ref="ERH118:ERH122"/>
    <mergeCell ref="ERI118:ERI122"/>
    <mergeCell ref="ERJ118:ERJ122"/>
    <mergeCell ref="ERK118:ERK122"/>
    <mergeCell ref="ERL118:ERL122"/>
    <mergeCell ref="ERM118:ERM122"/>
    <mergeCell ref="ERV118:ERV122"/>
    <mergeCell ref="ERW118:ERW122"/>
    <mergeCell ref="ERX118:ERX122"/>
    <mergeCell ref="ERY118:ERY122"/>
    <mergeCell ref="ERZ118:ERZ122"/>
    <mergeCell ref="ESA118:ESA122"/>
    <mergeCell ref="ESB118:ESB122"/>
    <mergeCell ref="ESC118:ESC122"/>
    <mergeCell ref="ESL118:ESL122"/>
    <mergeCell ref="ESM118:ESM122"/>
    <mergeCell ref="ESN118:ESN122"/>
    <mergeCell ref="ESO118:ESO122"/>
    <mergeCell ref="ESP118:ESP122"/>
    <mergeCell ref="ESQ118:ESQ122"/>
    <mergeCell ref="ESR118:ESR122"/>
    <mergeCell ref="ESS118:ESS122"/>
    <mergeCell ref="ETB118:ETB122"/>
    <mergeCell ref="ETC118:ETC122"/>
    <mergeCell ref="ETD118:ETD122"/>
    <mergeCell ref="ETE118:ETE122"/>
    <mergeCell ref="ETF118:ETF122"/>
    <mergeCell ref="ETG118:ETG122"/>
    <mergeCell ref="ETH118:ETH122"/>
    <mergeCell ref="ETI118:ETI122"/>
    <mergeCell ref="ETR118:ETR122"/>
    <mergeCell ref="ETS118:ETS122"/>
    <mergeCell ref="ETT118:ETT122"/>
    <mergeCell ref="ETU118:ETU122"/>
    <mergeCell ref="ETV118:ETV122"/>
    <mergeCell ref="ETW118:ETW122"/>
    <mergeCell ref="ETX118:ETX122"/>
    <mergeCell ref="ETY118:ETY122"/>
    <mergeCell ref="EUH118:EUH122"/>
    <mergeCell ref="EUI118:EUI122"/>
    <mergeCell ref="EUJ118:EUJ122"/>
    <mergeCell ref="EUK118:EUK122"/>
    <mergeCell ref="EUL118:EUL122"/>
    <mergeCell ref="EUM118:EUM122"/>
    <mergeCell ref="EUN118:EUN122"/>
    <mergeCell ref="EUO118:EUO122"/>
    <mergeCell ref="EUX118:EUX122"/>
    <mergeCell ref="EUY118:EUY122"/>
    <mergeCell ref="EUZ118:EUZ122"/>
    <mergeCell ref="EVA118:EVA122"/>
    <mergeCell ref="EVB118:EVB122"/>
    <mergeCell ref="EVC118:EVC122"/>
    <mergeCell ref="EVD118:EVD122"/>
    <mergeCell ref="EVE118:EVE122"/>
    <mergeCell ref="EVN118:EVN122"/>
    <mergeCell ref="EVO118:EVO122"/>
    <mergeCell ref="EVP118:EVP122"/>
    <mergeCell ref="EVQ118:EVQ122"/>
    <mergeCell ref="EVR118:EVR122"/>
    <mergeCell ref="EVS118:EVS122"/>
    <mergeCell ref="EVT118:EVT122"/>
    <mergeCell ref="EVU118:EVU122"/>
    <mergeCell ref="EWD118:EWD122"/>
    <mergeCell ref="EWE118:EWE122"/>
    <mergeCell ref="EWF118:EWF122"/>
    <mergeCell ref="EWG118:EWG122"/>
    <mergeCell ref="EWH118:EWH122"/>
    <mergeCell ref="EWI118:EWI122"/>
    <mergeCell ref="EWJ118:EWJ122"/>
    <mergeCell ref="EWK118:EWK122"/>
    <mergeCell ref="EWT118:EWT122"/>
    <mergeCell ref="EWU118:EWU122"/>
    <mergeCell ref="EWV118:EWV122"/>
    <mergeCell ref="EWW118:EWW122"/>
    <mergeCell ref="EWX118:EWX122"/>
    <mergeCell ref="EWY118:EWY122"/>
    <mergeCell ref="EWZ118:EWZ122"/>
    <mergeCell ref="EXA118:EXA122"/>
    <mergeCell ref="EXJ118:EXJ122"/>
    <mergeCell ref="EXK118:EXK122"/>
    <mergeCell ref="EXL118:EXL122"/>
    <mergeCell ref="EXM118:EXM122"/>
    <mergeCell ref="EXN118:EXN122"/>
    <mergeCell ref="EXO118:EXO122"/>
    <mergeCell ref="EXP118:EXP122"/>
    <mergeCell ref="EXQ118:EXQ122"/>
    <mergeCell ref="EXZ118:EXZ122"/>
    <mergeCell ref="EYA118:EYA122"/>
    <mergeCell ref="EYB118:EYB122"/>
    <mergeCell ref="EYC118:EYC122"/>
    <mergeCell ref="EYD118:EYD122"/>
    <mergeCell ref="EYE118:EYE122"/>
    <mergeCell ref="EYF118:EYF122"/>
    <mergeCell ref="EYG118:EYG122"/>
    <mergeCell ref="EYP118:EYP122"/>
    <mergeCell ref="EYQ118:EYQ122"/>
    <mergeCell ref="EYR118:EYR122"/>
    <mergeCell ref="EYS118:EYS122"/>
    <mergeCell ref="EYT118:EYT122"/>
    <mergeCell ref="EYU118:EYU122"/>
    <mergeCell ref="EYV118:EYV122"/>
    <mergeCell ref="EYW118:EYW122"/>
    <mergeCell ref="EZF118:EZF122"/>
    <mergeCell ref="EZG118:EZG122"/>
    <mergeCell ref="EZH118:EZH122"/>
    <mergeCell ref="EZI118:EZI122"/>
    <mergeCell ref="EZJ118:EZJ122"/>
    <mergeCell ref="EZK118:EZK122"/>
    <mergeCell ref="EZL118:EZL122"/>
    <mergeCell ref="EZM118:EZM122"/>
    <mergeCell ref="EZV118:EZV122"/>
    <mergeCell ref="EZW118:EZW122"/>
    <mergeCell ref="EZX118:EZX122"/>
    <mergeCell ref="EZY118:EZY122"/>
    <mergeCell ref="EZZ118:EZZ122"/>
    <mergeCell ref="FAA118:FAA122"/>
    <mergeCell ref="FAB118:FAB122"/>
    <mergeCell ref="FAC118:FAC122"/>
    <mergeCell ref="FAL118:FAL122"/>
    <mergeCell ref="FAM118:FAM122"/>
    <mergeCell ref="FAN118:FAN122"/>
    <mergeCell ref="FAO118:FAO122"/>
    <mergeCell ref="FAP118:FAP122"/>
    <mergeCell ref="FAQ118:FAQ122"/>
    <mergeCell ref="FAR118:FAR122"/>
    <mergeCell ref="FAS118:FAS122"/>
    <mergeCell ref="FBB118:FBB122"/>
    <mergeCell ref="FBC118:FBC122"/>
    <mergeCell ref="FBD118:FBD122"/>
    <mergeCell ref="FBE118:FBE122"/>
    <mergeCell ref="FBF118:FBF122"/>
    <mergeCell ref="FBG118:FBG122"/>
    <mergeCell ref="FBH118:FBH122"/>
    <mergeCell ref="FBI118:FBI122"/>
    <mergeCell ref="FBR118:FBR122"/>
    <mergeCell ref="FBS118:FBS122"/>
    <mergeCell ref="FBT118:FBT122"/>
    <mergeCell ref="FBU118:FBU122"/>
    <mergeCell ref="FBV118:FBV122"/>
    <mergeCell ref="FBW118:FBW122"/>
    <mergeCell ref="FBX118:FBX122"/>
    <mergeCell ref="FBY118:FBY122"/>
    <mergeCell ref="FCH118:FCH122"/>
    <mergeCell ref="FCI118:FCI122"/>
    <mergeCell ref="FCJ118:FCJ122"/>
    <mergeCell ref="FCK118:FCK122"/>
    <mergeCell ref="FCL118:FCL122"/>
    <mergeCell ref="FCM118:FCM122"/>
    <mergeCell ref="FCN118:FCN122"/>
    <mergeCell ref="FCO118:FCO122"/>
    <mergeCell ref="FCX118:FCX122"/>
    <mergeCell ref="FCY118:FCY122"/>
    <mergeCell ref="FCZ118:FCZ122"/>
    <mergeCell ref="FDA118:FDA122"/>
    <mergeCell ref="FDB118:FDB122"/>
    <mergeCell ref="FDC118:FDC122"/>
    <mergeCell ref="FDD118:FDD122"/>
    <mergeCell ref="FDE118:FDE122"/>
    <mergeCell ref="FDN118:FDN122"/>
    <mergeCell ref="FDO118:FDO122"/>
    <mergeCell ref="FDP118:FDP122"/>
    <mergeCell ref="FDQ118:FDQ122"/>
    <mergeCell ref="FDR118:FDR122"/>
    <mergeCell ref="FDS118:FDS122"/>
    <mergeCell ref="FDT118:FDT122"/>
    <mergeCell ref="FDU118:FDU122"/>
    <mergeCell ref="FED118:FED122"/>
    <mergeCell ref="FEE118:FEE122"/>
    <mergeCell ref="FEF118:FEF122"/>
    <mergeCell ref="FEG118:FEG122"/>
    <mergeCell ref="FEH118:FEH122"/>
    <mergeCell ref="FEI118:FEI122"/>
    <mergeCell ref="FEJ118:FEJ122"/>
    <mergeCell ref="FEK118:FEK122"/>
    <mergeCell ref="FET118:FET122"/>
    <mergeCell ref="FEU118:FEU122"/>
    <mergeCell ref="FEV118:FEV122"/>
    <mergeCell ref="FEW118:FEW122"/>
    <mergeCell ref="FEX118:FEX122"/>
    <mergeCell ref="FEY118:FEY122"/>
    <mergeCell ref="FEZ118:FEZ122"/>
    <mergeCell ref="FFA118:FFA122"/>
    <mergeCell ref="FFJ118:FFJ122"/>
    <mergeCell ref="FFK118:FFK122"/>
    <mergeCell ref="FFL118:FFL122"/>
    <mergeCell ref="FFM118:FFM122"/>
    <mergeCell ref="FFN118:FFN122"/>
    <mergeCell ref="FFO118:FFO122"/>
    <mergeCell ref="FFP118:FFP122"/>
    <mergeCell ref="FFQ118:FFQ122"/>
    <mergeCell ref="FFZ118:FFZ122"/>
    <mergeCell ref="FGA118:FGA122"/>
    <mergeCell ref="FGB118:FGB122"/>
    <mergeCell ref="FGC118:FGC122"/>
    <mergeCell ref="FGD118:FGD122"/>
    <mergeCell ref="FGE118:FGE122"/>
    <mergeCell ref="FGF118:FGF122"/>
    <mergeCell ref="FGG118:FGG122"/>
    <mergeCell ref="FGP118:FGP122"/>
    <mergeCell ref="FGQ118:FGQ122"/>
    <mergeCell ref="FGR118:FGR122"/>
    <mergeCell ref="FGS118:FGS122"/>
    <mergeCell ref="FGT118:FGT122"/>
    <mergeCell ref="FGU118:FGU122"/>
    <mergeCell ref="FGV118:FGV122"/>
    <mergeCell ref="FGW118:FGW122"/>
    <mergeCell ref="FHF118:FHF122"/>
    <mergeCell ref="FHG118:FHG122"/>
    <mergeCell ref="FHH118:FHH122"/>
    <mergeCell ref="FHI118:FHI122"/>
    <mergeCell ref="FHJ118:FHJ122"/>
    <mergeCell ref="FHK118:FHK122"/>
    <mergeCell ref="FHL118:FHL122"/>
    <mergeCell ref="FHM118:FHM122"/>
    <mergeCell ref="FHV118:FHV122"/>
    <mergeCell ref="FHW118:FHW122"/>
    <mergeCell ref="FHX118:FHX122"/>
    <mergeCell ref="FHY118:FHY122"/>
    <mergeCell ref="FHZ118:FHZ122"/>
    <mergeCell ref="FIA118:FIA122"/>
    <mergeCell ref="FIB118:FIB122"/>
    <mergeCell ref="FIC118:FIC122"/>
    <mergeCell ref="FIL118:FIL122"/>
    <mergeCell ref="FIM118:FIM122"/>
    <mergeCell ref="FIN118:FIN122"/>
    <mergeCell ref="FIO118:FIO122"/>
    <mergeCell ref="FIP118:FIP122"/>
    <mergeCell ref="FIQ118:FIQ122"/>
    <mergeCell ref="FIR118:FIR122"/>
    <mergeCell ref="FIS118:FIS122"/>
    <mergeCell ref="FJB118:FJB122"/>
    <mergeCell ref="FJC118:FJC122"/>
    <mergeCell ref="FJD118:FJD122"/>
    <mergeCell ref="FJE118:FJE122"/>
    <mergeCell ref="FJF118:FJF122"/>
    <mergeCell ref="FJG118:FJG122"/>
    <mergeCell ref="FJH118:FJH122"/>
    <mergeCell ref="FJI118:FJI122"/>
    <mergeCell ref="FJR118:FJR122"/>
    <mergeCell ref="FJS118:FJS122"/>
    <mergeCell ref="FJT118:FJT122"/>
    <mergeCell ref="FJU118:FJU122"/>
    <mergeCell ref="FJV118:FJV122"/>
    <mergeCell ref="FJW118:FJW122"/>
    <mergeCell ref="FJX118:FJX122"/>
    <mergeCell ref="FJY118:FJY122"/>
    <mergeCell ref="FKH118:FKH122"/>
    <mergeCell ref="FKI118:FKI122"/>
    <mergeCell ref="FKJ118:FKJ122"/>
    <mergeCell ref="FKK118:FKK122"/>
    <mergeCell ref="FKL118:FKL122"/>
    <mergeCell ref="FKM118:FKM122"/>
    <mergeCell ref="FKN118:FKN122"/>
    <mergeCell ref="FKO118:FKO122"/>
    <mergeCell ref="FKX118:FKX122"/>
    <mergeCell ref="FKY118:FKY122"/>
    <mergeCell ref="FKZ118:FKZ122"/>
    <mergeCell ref="FLA118:FLA122"/>
    <mergeCell ref="FLB118:FLB122"/>
    <mergeCell ref="FLC118:FLC122"/>
    <mergeCell ref="FLD118:FLD122"/>
    <mergeCell ref="FLE118:FLE122"/>
    <mergeCell ref="FLN118:FLN122"/>
    <mergeCell ref="FLO118:FLO122"/>
    <mergeCell ref="FLP118:FLP122"/>
    <mergeCell ref="FLQ118:FLQ122"/>
    <mergeCell ref="FLR118:FLR122"/>
    <mergeCell ref="FLS118:FLS122"/>
    <mergeCell ref="FLT118:FLT122"/>
    <mergeCell ref="FLU118:FLU122"/>
    <mergeCell ref="FMD118:FMD122"/>
    <mergeCell ref="FME118:FME122"/>
    <mergeCell ref="FMF118:FMF122"/>
    <mergeCell ref="FMG118:FMG122"/>
    <mergeCell ref="FMH118:FMH122"/>
    <mergeCell ref="FMI118:FMI122"/>
    <mergeCell ref="FMJ118:FMJ122"/>
    <mergeCell ref="FMK118:FMK122"/>
    <mergeCell ref="FMT118:FMT122"/>
    <mergeCell ref="FMU118:FMU122"/>
    <mergeCell ref="FMV118:FMV122"/>
    <mergeCell ref="FMW118:FMW122"/>
    <mergeCell ref="FMX118:FMX122"/>
    <mergeCell ref="FMY118:FMY122"/>
    <mergeCell ref="FMZ118:FMZ122"/>
    <mergeCell ref="FNA118:FNA122"/>
    <mergeCell ref="FNJ118:FNJ122"/>
    <mergeCell ref="FNK118:FNK122"/>
    <mergeCell ref="FNL118:FNL122"/>
    <mergeCell ref="FNM118:FNM122"/>
    <mergeCell ref="FNN118:FNN122"/>
    <mergeCell ref="FNO118:FNO122"/>
    <mergeCell ref="FNP118:FNP122"/>
    <mergeCell ref="FNQ118:FNQ122"/>
    <mergeCell ref="FNZ118:FNZ122"/>
    <mergeCell ref="FOA118:FOA122"/>
    <mergeCell ref="FOB118:FOB122"/>
    <mergeCell ref="FOC118:FOC122"/>
    <mergeCell ref="FOD118:FOD122"/>
    <mergeCell ref="FOE118:FOE122"/>
    <mergeCell ref="FOF118:FOF122"/>
    <mergeCell ref="FOG118:FOG122"/>
    <mergeCell ref="FOP118:FOP122"/>
    <mergeCell ref="FOQ118:FOQ122"/>
    <mergeCell ref="FOR118:FOR122"/>
    <mergeCell ref="FOS118:FOS122"/>
    <mergeCell ref="FOT118:FOT122"/>
    <mergeCell ref="FOU118:FOU122"/>
    <mergeCell ref="FOV118:FOV122"/>
    <mergeCell ref="FOW118:FOW122"/>
    <mergeCell ref="FPF118:FPF122"/>
    <mergeCell ref="FPG118:FPG122"/>
    <mergeCell ref="FPH118:FPH122"/>
    <mergeCell ref="FPI118:FPI122"/>
    <mergeCell ref="FPJ118:FPJ122"/>
    <mergeCell ref="FPK118:FPK122"/>
    <mergeCell ref="FPL118:FPL122"/>
    <mergeCell ref="FPM118:FPM122"/>
    <mergeCell ref="FPV118:FPV122"/>
    <mergeCell ref="FPW118:FPW122"/>
    <mergeCell ref="FPX118:FPX122"/>
    <mergeCell ref="FPY118:FPY122"/>
    <mergeCell ref="FPZ118:FPZ122"/>
    <mergeCell ref="FQA118:FQA122"/>
    <mergeCell ref="FQB118:FQB122"/>
    <mergeCell ref="FQC118:FQC122"/>
    <mergeCell ref="FQL118:FQL122"/>
    <mergeCell ref="FQM118:FQM122"/>
    <mergeCell ref="FQN118:FQN122"/>
    <mergeCell ref="FQO118:FQO122"/>
    <mergeCell ref="FQP118:FQP122"/>
    <mergeCell ref="FQQ118:FQQ122"/>
    <mergeCell ref="FQR118:FQR122"/>
    <mergeCell ref="FQS118:FQS122"/>
    <mergeCell ref="FRB118:FRB122"/>
    <mergeCell ref="FRC118:FRC122"/>
    <mergeCell ref="FRD118:FRD122"/>
    <mergeCell ref="FRE118:FRE122"/>
    <mergeCell ref="FRF118:FRF122"/>
    <mergeCell ref="FRG118:FRG122"/>
    <mergeCell ref="FRH118:FRH122"/>
    <mergeCell ref="FRI118:FRI122"/>
    <mergeCell ref="FRR118:FRR122"/>
    <mergeCell ref="FRS118:FRS122"/>
    <mergeCell ref="FRT118:FRT122"/>
    <mergeCell ref="FRU118:FRU122"/>
    <mergeCell ref="FRV118:FRV122"/>
    <mergeCell ref="FRW118:FRW122"/>
    <mergeCell ref="FRX118:FRX122"/>
    <mergeCell ref="FRY118:FRY122"/>
    <mergeCell ref="FSH118:FSH122"/>
    <mergeCell ref="FSI118:FSI122"/>
    <mergeCell ref="FSJ118:FSJ122"/>
    <mergeCell ref="FSK118:FSK122"/>
    <mergeCell ref="FSL118:FSL122"/>
    <mergeCell ref="FSM118:FSM122"/>
    <mergeCell ref="FSN118:FSN122"/>
    <mergeCell ref="FSO118:FSO122"/>
    <mergeCell ref="FSX118:FSX122"/>
    <mergeCell ref="FSY118:FSY122"/>
    <mergeCell ref="FSZ118:FSZ122"/>
    <mergeCell ref="FTA118:FTA122"/>
    <mergeCell ref="FTB118:FTB122"/>
    <mergeCell ref="FTC118:FTC122"/>
    <mergeCell ref="FTD118:FTD122"/>
    <mergeCell ref="FTE118:FTE122"/>
    <mergeCell ref="FTN118:FTN122"/>
    <mergeCell ref="FTO118:FTO122"/>
    <mergeCell ref="FTP118:FTP122"/>
    <mergeCell ref="FTQ118:FTQ122"/>
    <mergeCell ref="FTR118:FTR122"/>
    <mergeCell ref="FTS118:FTS122"/>
    <mergeCell ref="FTT118:FTT122"/>
    <mergeCell ref="FTU118:FTU122"/>
    <mergeCell ref="FUD118:FUD122"/>
    <mergeCell ref="FUE118:FUE122"/>
    <mergeCell ref="FUF118:FUF122"/>
    <mergeCell ref="FUG118:FUG122"/>
    <mergeCell ref="FUH118:FUH122"/>
    <mergeCell ref="FUI118:FUI122"/>
    <mergeCell ref="FUJ118:FUJ122"/>
    <mergeCell ref="FUK118:FUK122"/>
    <mergeCell ref="FUT118:FUT122"/>
    <mergeCell ref="FUU118:FUU122"/>
    <mergeCell ref="FUV118:FUV122"/>
    <mergeCell ref="FUW118:FUW122"/>
    <mergeCell ref="FUX118:FUX122"/>
    <mergeCell ref="FUY118:FUY122"/>
    <mergeCell ref="FUZ118:FUZ122"/>
    <mergeCell ref="FVA118:FVA122"/>
    <mergeCell ref="FVJ118:FVJ122"/>
    <mergeCell ref="FVK118:FVK122"/>
    <mergeCell ref="FVL118:FVL122"/>
    <mergeCell ref="FVM118:FVM122"/>
    <mergeCell ref="FVN118:FVN122"/>
    <mergeCell ref="FVO118:FVO122"/>
    <mergeCell ref="FVP118:FVP122"/>
    <mergeCell ref="FVQ118:FVQ122"/>
    <mergeCell ref="FVZ118:FVZ122"/>
    <mergeCell ref="FWA118:FWA122"/>
    <mergeCell ref="FWB118:FWB122"/>
    <mergeCell ref="FWC118:FWC122"/>
    <mergeCell ref="FWD118:FWD122"/>
    <mergeCell ref="FWE118:FWE122"/>
    <mergeCell ref="FWF118:FWF122"/>
    <mergeCell ref="FWG118:FWG122"/>
    <mergeCell ref="FWP118:FWP122"/>
    <mergeCell ref="FWQ118:FWQ122"/>
    <mergeCell ref="FWR118:FWR122"/>
    <mergeCell ref="FWS118:FWS122"/>
    <mergeCell ref="FWT118:FWT122"/>
    <mergeCell ref="FWU118:FWU122"/>
    <mergeCell ref="FWV118:FWV122"/>
    <mergeCell ref="FWW118:FWW122"/>
    <mergeCell ref="FXF118:FXF122"/>
    <mergeCell ref="FXG118:FXG122"/>
    <mergeCell ref="FXH118:FXH122"/>
    <mergeCell ref="FXI118:FXI122"/>
    <mergeCell ref="FXJ118:FXJ122"/>
    <mergeCell ref="FXK118:FXK122"/>
    <mergeCell ref="FXL118:FXL122"/>
    <mergeCell ref="FXM118:FXM122"/>
    <mergeCell ref="FXV118:FXV122"/>
    <mergeCell ref="FXW118:FXW122"/>
    <mergeCell ref="FXX118:FXX122"/>
    <mergeCell ref="FXY118:FXY122"/>
    <mergeCell ref="FXZ118:FXZ122"/>
    <mergeCell ref="FYA118:FYA122"/>
    <mergeCell ref="FYB118:FYB122"/>
    <mergeCell ref="FYC118:FYC122"/>
    <mergeCell ref="FYL118:FYL122"/>
    <mergeCell ref="FYM118:FYM122"/>
    <mergeCell ref="FYN118:FYN122"/>
    <mergeCell ref="FYO118:FYO122"/>
    <mergeCell ref="FYP118:FYP122"/>
    <mergeCell ref="FYQ118:FYQ122"/>
    <mergeCell ref="FYR118:FYR122"/>
    <mergeCell ref="FYS118:FYS122"/>
    <mergeCell ref="FZB118:FZB122"/>
    <mergeCell ref="FZC118:FZC122"/>
    <mergeCell ref="FZD118:FZD122"/>
    <mergeCell ref="FZE118:FZE122"/>
    <mergeCell ref="FZF118:FZF122"/>
    <mergeCell ref="FZG118:FZG122"/>
    <mergeCell ref="FZH118:FZH122"/>
    <mergeCell ref="FZI118:FZI122"/>
    <mergeCell ref="FZR118:FZR122"/>
    <mergeCell ref="FZS118:FZS122"/>
    <mergeCell ref="FZT118:FZT122"/>
    <mergeCell ref="FZU118:FZU122"/>
    <mergeCell ref="FZV118:FZV122"/>
    <mergeCell ref="FZW118:FZW122"/>
    <mergeCell ref="FZX118:FZX122"/>
    <mergeCell ref="FZY118:FZY122"/>
    <mergeCell ref="GAH118:GAH122"/>
    <mergeCell ref="GAI118:GAI122"/>
    <mergeCell ref="GAJ118:GAJ122"/>
    <mergeCell ref="GAK118:GAK122"/>
    <mergeCell ref="GAL118:GAL122"/>
    <mergeCell ref="GAM118:GAM122"/>
    <mergeCell ref="GAN118:GAN122"/>
    <mergeCell ref="GAO118:GAO122"/>
    <mergeCell ref="GAX118:GAX122"/>
    <mergeCell ref="GAY118:GAY122"/>
    <mergeCell ref="GAZ118:GAZ122"/>
    <mergeCell ref="GBA118:GBA122"/>
    <mergeCell ref="GBB118:GBB122"/>
    <mergeCell ref="GBC118:GBC122"/>
    <mergeCell ref="GBD118:GBD122"/>
    <mergeCell ref="GBE118:GBE122"/>
    <mergeCell ref="GBN118:GBN122"/>
    <mergeCell ref="GBO118:GBO122"/>
    <mergeCell ref="GBP118:GBP122"/>
    <mergeCell ref="GBQ118:GBQ122"/>
    <mergeCell ref="GBR118:GBR122"/>
    <mergeCell ref="GBS118:GBS122"/>
    <mergeCell ref="GBT118:GBT122"/>
    <mergeCell ref="GBU118:GBU122"/>
    <mergeCell ref="GCD118:GCD122"/>
    <mergeCell ref="GCE118:GCE122"/>
    <mergeCell ref="GCF118:GCF122"/>
    <mergeCell ref="GCG118:GCG122"/>
    <mergeCell ref="GCH118:GCH122"/>
    <mergeCell ref="GCI118:GCI122"/>
    <mergeCell ref="GCJ118:GCJ122"/>
    <mergeCell ref="GCK118:GCK122"/>
    <mergeCell ref="GCT118:GCT122"/>
    <mergeCell ref="GCU118:GCU122"/>
    <mergeCell ref="GCV118:GCV122"/>
    <mergeCell ref="GCW118:GCW122"/>
    <mergeCell ref="GCX118:GCX122"/>
    <mergeCell ref="GCY118:GCY122"/>
    <mergeCell ref="GCZ118:GCZ122"/>
    <mergeCell ref="GDA118:GDA122"/>
    <mergeCell ref="GDJ118:GDJ122"/>
    <mergeCell ref="GDK118:GDK122"/>
    <mergeCell ref="GDL118:GDL122"/>
    <mergeCell ref="GDM118:GDM122"/>
    <mergeCell ref="GDN118:GDN122"/>
    <mergeCell ref="GDO118:GDO122"/>
    <mergeCell ref="GDP118:GDP122"/>
    <mergeCell ref="GDQ118:GDQ122"/>
    <mergeCell ref="GDZ118:GDZ122"/>
    <mergeCell ref="GEA118:GEA122"/>
    <mergeCell ref="GEB118:GEB122"/>
    <mergeCell ref="GEC118:GEC122"/>
    <mergeCell ref="GED118:GED122"/>
    <mergeCell ref="GEE118:GEE122"/>
    <mergeCell ref="GEF118:GEF122"/>
    <mergeCell ref="GEG118:GEG122"/>
    <mergeCell ref="GEP118:GEP122"/>
    <mergeCell ref="GEQ118:GEQ122"/>
    <mergeCell ref="GER118:GER122"/>
    <mergeCell ref="GES118:GES122"/>
    <mergeCell ref="GET118:GET122"/>
    <mergeCell ref="GEU118:GEU122"/>
    <mergeCell ref="GEV118:GEV122"/>
    <mergeCell ref="GEW118:GEW122"/>
    <mergeCell ref="GFF118:GFF122"/>
    <mergeCell ref="GFG118:GFG122"/>
    <mergeCell ref="GFH118:GFH122"/>
    <mergeCell ref="GFI118:GFI122"/>
    <mergeCell ref="GFJ118:GFJ122"/>
    <mergeCell ref="GFK118:GFK122"/>
    <mergeCell ref="GFL118:GFL122"/>
    <mergeCell ref="GFM118:GFM122"/>
    <mergeCell ref="GFV118:GFV122"/>
    <mergeCell ref="GFW118:GFW122"/>
    <mergeCell ref="GFX118:GFX122"/>
    <mergeCell ref="GFY118:GFY122"/>
    <mergeCell ref="GFZ118:GFZ122"/>
    <mergeCell ref="GGA118:GGA122"/>
    <mergeCell ref="GGB118:GGB122"/>
    <mergeCell ref="GGC118:GGC122"/>
    <mergeCell ref="GGL118:GGL122"/>
    <mergeCell ref="GGM118:GGM122"/>
    <mergeCell ref="GGN118:GGN122"/>
    <mergeCell ref="GGO118:GGO122"/>
    <mergeCell ref="GGP118:GGP122"/>
    <mergeCell ref="GGQ118:GGQ122"/>
    <mergeCell ref="GGR118:GGR122"/>
    <mergeCell ref="GGS118:GGS122"/>
    <mergeCell ref="GHB118:GHB122"/>
    <mergeCell ref="GHC118:GHC122"/>
    <mergeCell ref="GHD118:GHD122"/>
    <mergeCell ref="GHE118:GHE122"/>
    <mergeCell ref="GHF118:GHF122"/>
    <mergeCell ref="GHG118:GHG122"/>
    <mergeCell ref="GHH118:GHH122"/>
    <mergeCell ref="GHI118:GHI122"/>
    <mergeCell ref="GHR118:GHR122"/>
    <mergeCell ref="GHS118:GHS122"/>
    <mergeCell ref="GHT118:GHT122"/>
    <mergeCell ref="GHU118:GHU122"/>
    <mergeCell ref="GHV118:GHV122"/>
    <mergeCell ref="GHW118:GHW122"/>
    <mergeCell ref="GHX118:GHX122"/>
    <mergeCell ref="GHY118:GHY122"/>
    <mergeCell ref="GIH118:GIH122"/>
    <mergeCell ref="GII118:GII122"/>
    <mergeCell ref="GIJ118:GIJ122"/>
    <mergeCell ref="GIK118:GIK122"/>
    <mergeCell ref="GIL118:GIL122"/>
    <mergeCell ref="GIM118:GIM122"/>
    <mergeCell ref="GIN118:GIN122"/>
    <mergeCell ref="GIO118:GIO122"/>
    <mergeCell ref="GIX118:GIX122"/>
    <mergeCell ref="GIY118:GIY122"/>
    <mergeCell ref="GIZ118:GIZ122"/>
    <mergeCell ref="GJA118:GJA122"/>
    <mergeCell ref="GJB118:GJB122"/>
    <mergeCell ref="GJC118:GJC122"/>
    <mergeCell ref="GJD118:GJD122"/>
    <mergeCell ref="GJE118:GJE122"/>
    <mergeCell ref="GJN118:GJN122"/>
    <mergeCell ref="GJO118:GJO122"/>
    <mergeCell ref="GJP118:GJP122"/>
    <mergeCell ref="GJQ118:GJQ122"/>
    <mergeCell ref="GJR118:GJR122"/>
    <mergeCell ref="GJS118:GJS122"/>
    <mergeCell ref="GJT118:GJT122"/>
    <mergeCell ref="GJU118:GJU122"/>
    <mergeCell ref="GKD118:GKD122"/>
    <mergeCell ref="GKE118:GKE122"/>
    <mergeCell ref="GKF118:GKF122"/>
    <mergeCell ref="GKG118:GKG122"/>
    <mergeCell ref="GKH118:GKH122"/>
    <mergeCell ref="GKI118:GKI122"/>
    <mergeCell ref="GKJ118:GKJ122"/>
    <mergeCell ref="GKK118:GKK122"/>
    <mergeCell ref="GKT118:GKT122"/>
    <mergeCell ref="GKU118:GKU122"/>
    <mergeCell ref="GKV118:GKV122"/>
    <mergeCell ref="GKW118:GKW122"/>
    <mergeCell ref="GKX118:GKX122"/>
    <mergeCell ref="GKY118:GKY122"/>
    <mergeCell ref="GKZ118:GKZ122"/>
    <mergeCell ref="GLA118:GLA122"/>
    <mergeCell ref="GLJ118:GLJ122"/>
    <mergeCell ref="GLK118:GLK122"/>
    <mergeCell ref="GLL118:GLL122"/>
    <mergeCell ref="GLM118:GLM122"/>
    <mergeCell ref="GLN118:GLN122"/>
    <mergeCell ref="GLO118:GLO122"/>
    <mergeCell ref="GLP118:GLP122"/>
    <mergeCell ref="GLQ118:GLQ122"/>
    <mergeCell ref="GLZ118:GLZ122"/>
    <mergeCell ref="GMA118:GMA122"/>
    <mergeCell ref="GMB118:GMB122"/>
    <mergeCell ref="GMC118:GMC122"/>
    <mergeCell ref="GMD118:GMD122"/>
    <mergeCell ref="GME118:GME122"/>
    <mergeCell ref="GMF118:GMF122"/>
    <mergeCell ref="GMG118:GMG122"/>
    <mergeCell ref="GMP118:GMP122"/>
    <mergeCell ref="GMQ118:GMQ122"/>
    <mergeCell ref="GMR118:GMR122"/>
    <mergeCell ref="GMS118:GMS122"/>
    <mergeCell ref="GMT118:GMT122"/>
    <mergeCell ref="GMU118:GMU122"/>
    <mergeCell ref="GMV118:GMV122"/>
    <mergeCell ref="GMW118:GMW122"/>
    <mergeCell ref="GNF118:GNF122"/>
    <mergeCell ref="GNG118:GNG122"/>
    <mergeCell ref="GNH118:GNH122"/>
    <mergeCell ref="GNI118:GNI122"/>
    <mergeCell ref="GNJ118:GNJ122"/>
    <mergeCell ref="GNK118:GNK122"/>
    <mergeCell ref="GNL118:GNL122"/>
    <mergeCell ref="GNM118:GNM122"/>
    <mergeCell ref="GNV118:GNV122"/>
    <mergeCell ref="GNW118:GNW122"/>
    <mergeCell ref="GNX118:GNX122"/>
    <mergeCell ref="GNY118:GNY122"/>
    <mergeCell ref="GNZ118:GNZ122"/>
    <mergeCell ref="GOA118:GOA122"/>
    <mergeCell ref="GOB118:GOB122"/>
    <mergeCell ref="GOC118:GOC122"/>
    <mergeCell ref="GOL118:GOL122"/>
    <mergeCell ref="GOM118:GOM122"/>
    <mergeCell ref="GON118:GON122"/>
    <mergeCell ref="GOO118:GOO122"/>
    <mergeCell ref="GOP118:GOP122"/>
    <mergeCell ref="GOQ118:GOQ122"/>
    <mergeCell ref="GOR118:GOR122"/>
    <mergeCell ref="GOS118:GOS122"/>
    <mergeCell ref="GPB118:GPB122"/>
    <mergeCell ref="GPC118:GPC122"/>
    <mergeCell ref="GPD118:GPD122"/>
    <mergeCell ref="GPE118:GPE122"/>
    <mergeCell ref="GPF118:GPF122"/>
    <mergeCell ref="GPG118:GPG122"/>
    <mergeCell ref="GPH118:GPH122"/>
    <mergeCell ref="GPI118:GPI122"/>
    <mergeCell ref="GPR118:GPR122"/>
    <mergeCell ref="GPS118:GPS122"/>
    <mergeCell ref="GPT118:GPT122"/>
    <mergeCell ref="GPU118:GPU122"/>
    <mergeCell ref="GPV118:GPV122"/>
    <mergeCell ref="GPW118:GPW122"/>
    <mergeCell ref="GPX118:GPX122"/>
    <mergeCell ref="GPY118:GPY122"/>
    <mergeCell ref="GQH118:GQH122"/>
    <mergeCell ref="GQI118:GQI122"/>
    <mergeCell ref="GQJ118:GQJ122"/>
    <mergeCell ref="GQK118:GQK122"/>
    <mergeCell ref="GQL118:GQL122"/>
    <mergeCell ref="GQM118:GQM122"/>
    <mergeCell ref="GQN118:GQN122"/>
    <mergeCell ref="GQO118:GQO122"/>
    <mergeCell ref="GQX118:GQX122"/>
    <mergeCell ref="GQY118:GQY122"/>
    <mergeCell ref="GQZ118:GQZ122"/>
    <mergeCell ref="GRA118:GRA122"/>
    <mergeCell ref="GRB118:GRB122"/>
    <mergeCell ref="GRC118:GRC122"/>
    <mergeCell ref="GRD118:GRD122"/>
    <mergeCell ref="GRE118:GRE122"/>
    <mergeCell ref="GRN118:GRN122"/>
    <mergeCell ref="GRO118:GRO122"/>
    <mergeCell ref="GRP118:GRP122"/>
    <mergeCell ref="GRQ118:GRQ122"/>
    <mergeCell ref="GRR118:GRR122"/>
    <mergeCell ref="GRS118:GRS122"/>
    <mergeCell ref="GRT118:GRT122"/>
    <mergeCell ref="GRU118:GRU122"/>
    <mergeCell ref="GSD118:GSD122"/>
    <mergeCell ref="GSE118:GSE122"/>
    <mergeCell ref="GSF118:GSF122"/>
    <mergeCell ref="GSG118:GSG122"/>
    <mergeCell ref="GSH118:GSH122"/>
    <mergeCell ref="GSI118:GSI122"/>
    <mergeCell ref="GSJ118:GSJ122"/>
    <mergeCell ref="GSK118:GSK122"/>
    <mergeCell ref="GST118:GST122"/>
    <mergeCell ref="GSU118:GSU122"/>
    <mergeCell ref="GSV118:GSV122"/>
    <mergeCell ref="GSW118:GSW122"/>
    <mergeCell ref="GSX118:GSX122"/>
    <mergeCell ref="GSY118:GSY122"/>
    <mergeCell ref="GSZ118:GSZ122"/>
    <mergeCell ref="GTA118:GTA122"/>
    <mergeCell ref="GTJ118:GTJ122"/>
    <mergeCell ref="GTK118:GTK122"/>
    <mergeCell ref="GTL118:GTL122"/>
    <mergeCell ref="GTM118:GTM122"/>
    <mergeCell ref="GTN118:GTN122"/>
    <mergeCell ref="GTO118:GTO122"/>
    <mergeCell ref="GTP118:GTP122"/>
    <mergeCell ref="GTQ118:GTQ122"/>
    <mergeCell ref="GTZ118:GTZ122"/>
    <mergeCell ref="GUA118:GUA122"/>
    <mergeCell ref="GUB118:GUB122"/>
    <mergeCell ref="GUC118:GUC122"/>
    <mergeCell ref="GUD118:GUD122"/>
    <mergeCell ref="GUE118:GUE122"/>
    <mergeCell ref="GUF118:GUF122"/>
    <mergeCell ref="GUG118:GUG122"/>
    <mergeCell ref="GUP118:GUP122"/>
    <mergeCell ref="GUQ118:GUQ122"/>
    <mergeCell ref="GUR118:GUR122"/>
    <mergeCell ref="GUS118:GUS122"/>
    <mergeCell ref="GUT118:GUT122"/>
    <mergeCell ref="GUU118:GUU122"/>
    <mergeCell ref="GUV118:GUV122"/>
    <mergeCell ref="GUW118:GUW122"/>
    <mergeCell ref="GVF118:GVF122"/>
    <mergeCell ref="GVG118:GVG122"/>
    <mergeCell ref="GVH118:GVH122"/>
    <mergeCell ref="GVI118:GVI122"/>
    <mergeCell ref="GVJ118:GVJ122"/>
    <mergeCell ref="GVK118:GVK122"/>
    <mergeCell ref="GVL118:GVL122"/>
    <mergeCell ref="GVM118:GVM122"/>
    <mergeCell ref="GVV118:GVV122"/>
    <mergeCell ref="GVW118:GVW122"/>
    <mergeCell ref="GVX118:GVX122"/>
    <mergeCell ref="GVY118:GVY122"/>
    <mergeCell ref="GVZ118:GVZ122"/>
    <mergeCell ref="GWA118:GWA122"/>
    <mergeCell ref="GWB118:GWB122"/>
    <mergeCell ref="GWC118:GWC122"/>
    <mergeCell ref="GWL118:GWL122"/>
    <mergeCell ref="GWM118:GWM122"/>
    <mergeCell ref="GWN118:GWN122"/>
    <mergeCell ref="GWO118:GWO122"/>
    <mergeCell ref="GWP118:GWP122"/>
    <mergeCell ref="GWQ118:GWQ122"/>
    <mergeCell ref="GWR118:GWR122"/>
    <mergeCell ref="GWS118:GWS122"/>
    <mergeCell ref="GXB118:GXB122"/>
    <mergeCell ref="GXC118:GXC122"/>
    <mergeCell ref="GXD118:GXD122"/>
    <mergeCell ref="GXE118:GXE122"/>
    <mergeCell ref="GXF118:GXF122"/>
    <mergeCell ref="GXG118:GXG122"/>
    <mergeCell ref="GXH118:GXH122"/>
    <mergeCell ref="GXI118:GXI122"/>
    <mergeCell ref="GXR118:GXR122"/>
    <mergeCell ref="GXS118:GXS122"/>
    <mergeCell ref="GXT118:GXT122"/>
    <mergeCell ref="GXU118:GXU122"/>
    <mergeCell ref="GXV118:GXV122"/>
    <mergeCell ref="GXW118:GXW122"/>
    <mergeCell ref="GXX118:GXX122"/>
    <mergeCell ref="GXY118:GXY122"/>
    <mergeCell ref="GYH118:GYH122"/>
    <mergeCell ref="GYI118:GYI122"/>
    <mergeCell ref="GYJ118:GYJ122"/>
    <mergeCell ref="GYK118:GYK122"/>
    <mergeCell ref="GYL118:GYL122"/>
    <mergeCell ref="GYM118:GYM122"/>
    <mergeCell ref="GYN118:GYN122"/>
    <mergeCell ref="GYO118:GYO122"/>
    <mergeCell ref="GYX118:GYX122"/>
    <mergeCell ref="GYY118:GYY122"/>
    <mergeCell ref="GYZ118:GYZ122"/>
    <mergeCell ref="GZA118:GZA122"/>
    <mergeCell ref="GZB118:GZB122"/>
    <mergeCell ref="GZC118:GZC122"/>
    <mergeCell ref="GZD118:GZD122"/>
    <mergeCell ref="GZE118:GZE122"/>
    <mergeCell ref="GZN118:GZN122"/>
    <mergeCell ref="GZO118:GZO122"/>
    <mergeCell ref="GZP118:GZP122"/>
    <mergeCell ref="GZQ118:GZQ122"/>
    <mergeCell ref="GZR118:GZR122"/>
    <mergeCell ref="GZS118:GZS122"/>
    <mergeCell ref="GZT118:GZT122"/>
    <mergeCell ref="GZU118:GZU122"/>
    <mergeCell ref="HAD118:HAD122"/>
    <mergeCell ref="HAE118:HAE122"/>
    <mergeCell ref="HAF118:HAF122"/>
    <mergeCell ref="HAG118:HAG122"/>
    <mergeCell ref="HAH118:HAH122"/>
    <mergeCell ref="HAI118:HAI122"/>
    <mergeCell ref="HAJ118:HAJ122"/>
    <mergeCell ref="HAK118:HAK122"/>
    <mergeCell ref="HAT118:HAT122"/>
    <mergeCell ref="HAU118:HAU122"/>
    <mergeCell ref="HAV118:HAV122"/>
    <mergeCell ref="HAW118:HAW122"/>
    <mergeCell ref="HAX118:HAX122"/>
    <mergeCell ref="HAY118:HAY122"/>
    <mergeCell ref="HAZ118:HAZ122"/>
    <mergeCell ref="HBA118:HBA122"/>
    <mergeCell ref="HBJ118:HBJ122"/>
    <mergeCell ref="HBK118:HBK122"/>
    <mergeCell ref="HBL118:HBL122"/>
    <mergeCell ref="HBM118:HBM122"/>
    <mergeCell ref="HBN118:HBN122"/>
    <mergeCell ref="HBO118:HBO122"/>
    <mergeCell ref="HBP118:HBP122"/>
    <mergeCell ref="HBQ118:HBQ122"/>
    <mergeCell ref="HBZ118:HBZ122"/>
    <mergeCell ref="HCA118:HCA122"/>
    <mergeCell ref="HCB118:HCB122"/>
    <mergeCell ref="HCC118:HCC122"/>
    <mergeCell ref="HCD118:HCD122"/>
    <mergeCell ref="HCE118:HCE122"/>
    <mergeCell ref="HCF118:HCF122"/>
    <mergeCell ref="HCG118:HCG122"/>
    <mergeCell ref="HCP118:HCP122"/>
    <mergeCell ref="HCQ118:HCQ122"/>
    <mergeCell ref="HCR118:HCR122"/>
    <mergeCell ref="HCS118:HCS122"/>
    <mergeCell ref="HCT118:HCT122"/>
    <mergeCell ref="HCU118:HCU122"/>
    <mergeCell ref="HCV118:HCV122"/>
    <mergeCell ref="HCW118:HCW122"/>
    <mergeCell ref="HDF118:HDF122"/>
    <mergeCell ref="HDG118:HDG122"/>
    <mergeCell ref="HDH118:HDH122"/>
    <mergeCell ref="HDI118:HDI122"/>
    <mergeCell ref="HDJ118:HDJ122"/>
    <mergeCell ref="HDK118:HDK122"/>
    <mergeCell ref="HDL118:HDL122"/>
    <mergeCell ref="HDM118:HDM122"/>
    <mergeCell ref="HDV118:HDV122"/>
    <mergeCell ref="HDW118:HDW122"/>
    <mergeCell ref="HDX118:HDX122"/>
    <mergeCell ref="HDY118:HDY122"/>
    <mergeCell ref="HDZ118:HDZ122"/>
    <mergeCell ref="HEA118:HEA122"/>
    <mergeCell ref="HEB118:HEB122"/>
    <mergeCell ref="HEC118:HEC122"/>
    <mergeCell ref="HEL118:HEL122"/>
    <mergeCell ref="HEM118:HEM122"/>
    <mergeCell ref="HEN118:HEN122"/>
    <mergeCell ref="HEO118:HEO122"/>
    <mergeCell ref="HEP118:HEP122"/>
    <mergeCell ref="HEQ118:HEQ122"/>
    <mergeCell ref="HER118:HER122"/>
    <mergeCell ref="HES118:HES122"/>
    <mergeCell ref="HFB118:HFB122"/>
    <mergeCell ref="HFC118:HFC122"/>
    <mergeCell ref="HFD118:HFD122"/>
    <mergeCell ref="HFE118:HFE122"/>
    <mergeCell ref="HFF118:HFF122"/>
    <mergeCell ref="HFG118:HFG122"/>
    <mergeCell ref="HFH118:HFH122"/>
    <mergeCell ref="HFI118:HFI122"/>
    <mergeCell ref="HFR118:HFR122"/>
    <mergeCell ref="HFS118:HFS122"/>
    <mergeCell ref="HFT118:HFT122"/>
    <mergeCell ref="HFU118:HFU122"/>
    <mergeCell ref="HFV118:HFV122"/>
    <mergeCell ref="HFW118:HFW122"/>
    <mergeCell ref="HFX118:HFX122"/>
    <mergeCell ref="HFY118:HFY122"/>
    <mergeCell ref="HGH118:HGH122"/>
    <mergeCell ref="HGI118:HGI122"/>
    <mergeCell ref="HGJ118:HGJ122"/>
    <mergeCell ref="HGK118:HGK122"/>
    <mergeCell ref="HGL118:HGL122"/>
    <mergeCell ref="HGM118:HGM122"/>
    <mergeCell ref="HGN118:HGN122"/>
    <mergeCell ref="HGO118:HGO122"/>
    <mergeCell ref="HGX118:HGX122"/>
    <mergeCell ref="HGY118:HGY122"/>
    <mergeCell ref="HGZ118:HGZ122"/>
    <mergeCell ref="HHA118:HHA122"/>
    <mergeCell ref="HHB118:HHB122"/>
    <mergeCell ref="HHC118:HHC122"/>
    <mergeCell ref="HHD118:HHD122"/>
    <mergeCell ref="HHE118:HHE122"/>
    <mergeCell ref="HHN118:HHN122"/>
    <mergeCell ref="HHO118:HHO122"/>
    <mergeCell ref="HHP118:HHP122"/>
    <mergeCell ref="HHQ118:HHQ122"/>
    <mergeCell ref="HHR118:HHR122"/>
    <mergeCell ref="HHS118:HHS122"/>
    <mergeCell ref="HHT118:HHT122"/>
    <mergeCell ref="HHU118:HHU122"/>
    <mergeCell ref="HID118:HID122"/>
    <mergeCell ref="HIE118:HIE122"/>
    <mergeCell ref="HIF118:HIF122"/>
    <mergeCell ref="HIG118:HIG122"/>
    <mergeCell ref="HIH118:HIH122"/>
    <mergeCell ref="HII118:HII122"/>
    <mergeCell ref="HIJ118:HIJ122"/>
    <mergeCell ref="HIK118:HIK122"/>
    <mergeCell ref="HIT118:HIT122"/>
    <mergeCell ref="HIU118:HIU122"/>
    <mergeCell ref="HIV118:HIV122"/>
    <mergeCell ref="HIW118:HIW122"/>
    <mergeCell ref="HIX118:HIX122"/>
    <mergeCell ref="HIY118:HIY122"/>
    <mergeCell ref="HIZ118:HIZ122"/>
    <mergeCell ref="HJA118:HJA122"/>
    <mergeCell ref="HJJ118:HJJ122"/>
    <mergeCell ref="HJK118:HJK122"/>
    <mergeCell ref="HJL118:HJL122"/>
    <mergeCell ref="HJM118:HJM122"/>
    <mergeCell ref="HJN118:HJN122"/>
    <mergeCell ref="HJO118:HJO122"/>
    <mergeCell ref="HJP118:HJP122"/>
    <mergeCell ref="HJQ118:HJQ122"/>
    <mergeCell ref="HJZ118:HJZ122"/>
    <mergeCell ref="HKA118:HKA122"/>
    <mergeCell ref="HKB118:HKB122"/>
    <mergeCell ref="HKC118:HKC122"/>
    <mergeCell ref="HKD118:HKD122"/>
    <mergeCell ref="HKE118:HKE122"/>
    <mergeCell ref="HKF118:HKF122"/>
    <mergeCell ref="HKG118:HKG122"/>
    <mergeCell ref="HKP118:HKP122"/>
    <mergeCell ref="HKQ118:HKQ122"/>
    <mergeCell ref="HKR118:HKR122"/>
    <mergeCell ref="HKS118:HKS122"/>
    <mergeCell ref="HKT118:HKT122"/>
    <mergeCell ref="HKU118:HKU122"/>
    <mergeCell ref="HKV118:HKV122"/>
    <mergeCell ref="HKW118:HKW122"/>
    <mergeCell ref="HLF118:HLF122"/>
    <mergeCell ref="HLG118:HLG122"/>
    <mergeCell ref="HLH118:HLH122"/>
    <mergeCell ref="HLI118:HLI122"/>
    <mergeCell ref="HLJ118:HLJ122"/>
    <mergeCell ref="HLK118:HLK122"/>
    <mergeCell ref="HLL118:HLL122"/>
    <mergeCell ref="HLM118:HLM122"/>
    <mergeCell ref="HLV118:HLV122"/>
    <mergeCell ref="HLW118:HLW122"/>
    <mergeCell ref="HLX118:HLX122"/>
    <mergeCell ref="HLY118:HLY122"/>
    <mergeCell ref="HLZ118:HLZ122"/>
    <mergeCell ref="HMA118:HMA122"/>
    <mergeCell ref="HMB118:HMB122"/>
    <mergeCell ref="HMC118:HMC122"/>
    <mergeCell ref="HML118:HML122"/>
    <mergeCell ref="HMM118:HMM122"/>
    <mergeCell ref="HMN118:HMN122"/>
    <mergeCell ref="HMO118:HMO122"/>
    <mergeCell ref="HMP118:HMP122"/>
    <mergeCell ref="HMQ118:HMQ122"/>
    <mergeCell ref="HMR118:HMR122"/>
    <mergeCell ref="HMS118:HMS122"/>
    <mergeCell ref="HNB118:HNB122"/>
    <mergeCell ref="HNC118:HNC122"/>
    <mergeCell ref="HND118:HND122"/>
    <mergeCell ref="HNE118:HNE122"/>
    <mergeCell ref="HNF118:HNF122"/>
    <mergeCell ref="HNG118:HNG122"/>
    <mergeCell ref="HNH118:HNH122"/>
    <mergeCell ref="HNI118:HNI122"/>
    <mergeCell ref="HNR118:HNR122"/>
    <mergeCell ref="HNS118:HNS122"/>
    <mergeCell ref="HNT118:HNT122"/>
    <mergeCell ref="HNU118:HNU122"/>
    <mergeCell ref="HNV118:HNV122"/>
    <mergeCell ref="HNW118:HNW122"/>
    <mergeCell ref="HNX118:HNX122"/>
    <mergeCell ref="HNY118:HNY122"/>
    <mergeCell ref="HOH118:HOH122"/>
    <mergeCell ref="HOI118:HOI122"/>
    <mergeCell ref="HOJ118:HOJ122"/>
    <mergeCell ref="HOK118:HOK122"/>
    <mergeCell ref="HOL118:HOL122"/>
    <mergeCell ref="HOM118:HOM122"/>
    <mergeCell ref="HON118:HON122"/>
    <mergeCell ref="HOO118:HOO122"/>
    <mergeCell ref="HOX118:HOX122"/>
    <mergeCell ref="HOY118:HOY122"/>
    <mergeCell ref="HOZ118:HOZ122"/>
    <mergeCell ref="HPA118:HPA122"/>
    <mergeCell ref="HPB118:HPB122"/>
    <mergeCell ref="HPC118:HPC122"/>
    <mergeCell ref="HPD118:HPD122"/>
    <mergeCell ref="HPE118:HPE122"/>
    <mergeCell ref="HPN118:HPN122"/>
    <mergeCell ref="HPO118:HPO122"/>
    <mergeCell ref="HPP118:HPP122"/>
    <mergeCell ref="HPQ118:HPQ122"/>
    <mergeCell ref="HPR118:HPR122"/>
    <mergeCell ref="HPS118:HPS122"/>
    <mergeCell ref="HPT118:HPT122"/>
    <mergeCell ref="HPU118:HPU122"/>
    <mergeCell ref="HQD118:HQD122"/>
    <mergeCell ref="HQE118:HQE122"/>
    <mergeCell ref="HQF118:HQF122"/>
    <mergeCell ref="HQG118:HQG122"/>
    <mergeCell ref="HQH118:HQH122"/>
    <mergeCell ref="HQI118:HQI122"/>
    <mergeCell ref="HQJ118:HQJ122"/>
    <mergeCell ref="HQK118:HQK122"/>
    <mergeCell ref="HQT118:HQT122"/>
    <mergeCell ref="HQU118:HQU122"/>
    <mergeCell ref="HQV118:HQV122"/>
    <mergeCell ref="HQW118:HQW122"/>
    <mergeCell ref="HQX118:HQX122"/>
    <mergeCell ref="HQY118:HQY122"/>
    <mergeCell ref="HQZ118:HQZ122"/>
    <mergeCell ref="HRA118:HRA122"/>
    <mergeCell ref="HRJ118:HRJ122"/>
    <mergeCell ref="HRK118:HRK122"/>
    <mergeCell ref="HRL118:HRL122"/>
    <mergeCell ref="HRM118:HRM122"/>
    <mergeCell ref="HRN118:HRN122"/>
    <mergeCell ref="HRO118:HRO122"/>
    <mergeCell ref="HRP118:HRP122"/>
    <mergeCell ref="HRQ118:HRQ122"/>
    <mergeCell ref="HRZ118:HRZ122"/>
    <mergeCell ref="HSA118:HSA122"/>
    <mergeCell ref="HSB118:HSB122"/>
    <mergeCell ref="HSC118:HSC122"/>
    <mergeCell ref="HSD118:HSD122"/>
    <mergeCell ref="HSE118:HSE122"/>
    <mergeCell ref="HSF118:HSF122"/>
    <mergeCell ref="HSG118:HSG122"/>
    <mergeCell ref="HSP118:HSP122"/>
    <mergeCell ref="HSQ118:HSQ122"/>
    <mergeCell ref="HSR118:HSR122"/>
    <mergeCell ref="HSS118:HSS122"/>
    <mergeCell ref="HST118:HST122"/>
    <mergeCell ref="HSU118:HSU122"/>
    <mergeCell ref="HSV118:HSV122"/>
    <mergeCell ref="HSW118:HSW122"/>
    <mergeCell ref="HTF118:HTF122"/>
    <mergeCell ref="HTG118:HTG122"/>
    <mergeCell ref="HTH118:HTH122"/>
    <mergeCell ref="HTI118:HTI122"/>
    <mergeCell ref="HTJ118:HTJ122"/>
    <mergeCell ref="HTK118:HTK122"/>
    <mergeCell ref="HTL118:HTL122"/>
    <mergeCell ref="HTM118:HTM122"/>
    <mergeCell ref="HTV118:HTV122"/>
    <mergeCell ref="HTW118:HTW122"/>
    <mergeCell ref="HTX118:HTX122"/>
    <mergeCell ref="HTY118:HTY122"/>
    <mergeCell ref="HTZ118:HTZ122"/>
    <mergeCell ref="HUA118:HUA122"/>
    <mergeCell ref="HUB118:HUB122"/>
    <mergeCell ref="HUC118:HUC122"/>
    <mergeCell ref="HUL118:HUL122"/>
    <mergeCell ref="HUM118:HUM122"/>
    <mergeCell ref="HUN118:HUN122"/>
    <mergeCell ref="HUO118:HUO122"/>
    <mergeCell ref="HUP118:HUP122"/>
    <mergeCell ref="HUQ118:HUQ122"/>
    <mergeCell ref="HUR118:HUR122"/>
    <mergeCell ref="HUS118:HUS122"/>
    <mergeCell ref="HVB118:HVB122"/>
    <mergeCell ref="HVC118:HVC122"/>
    <mergeCell ref="HVD118:HVD122"/>
    <mergeCell ref="HVE118:HVE122"/>
    <mergeCell ref="HVF118:HVF122"/>
    <mergeCell ref="HVG118:HVG122"/>
    <mergeCell ref="HVH118:HVH122"/>
    <mergeCell ref="HVI118:HVI122"/>
    <mergeCell ref="HVR118:HVR122"/>
    <mergeCell ref="HVS118:HVS122"/>
    <mergeCell ref="HVT118:HVT122"/>
    <mergeCell ref="HVU118:HVU122"/>
    <mergeCell ref="HVV118:HVV122"/>
    <mergeCell ref="HVW118:HVW122"/>
    <mergeCell ref="HVX118:HVX122"/>
    <mergeCell ref="HVY118:HVY122"/>
    <mergeCell ref="HWH118:HWH122"/>
    <mergeCell ref="HWI118:HWI122"/>
    <mergeCell ref="HWJ118:HWJ122"/>
    <mergeCell ref="HWK118:HWK122"/>
    <mergeCell ref="HWL118:HWL122"/>
    <mergeCell ref="HWM118:HWM122"/>
    <mergeCell ref="HWN118:HWN122"/>
    <mergeCell ref="HWO118:HWO122"/>
    <mergeCell ref="HWX118:HWX122"/>
    <mergeCell ref="HWY118:HWY122"/>
    <mergeCell ref="HWZ118:HWZ122"/>
    <mergeCell ref="HXA118:HXA122"/>
    <mergeCell ref="HXB118:HXB122"/>
    <mergeCell ref="HXC118:HXC122"/>
    <mergeCell ref="HXD118:HXD122"/>
    <mergeCell ref="HXE118:HXE122"/>
    <mergeCell ref="HXN118:HXN122"/>
    <mergeCell ref="HXO118:HXO122"/>
    <mergeCell ref="HXP118:HXP122"/>
    <mergeCell ref="HXQ118:HXQ122"/>
    <mergeCell ref="HXR118:HXR122"/>
    <mergeCell ref="HXS118:HXS122"/>
    <mergeCell ref="HXT118:HXT122"/>
    <mergeCell ref="HXU118:HXU122"/>
    <mergeCell ref="HYD118:HYD122"/>
    <mergeCell ref="HYE118:HYE122"/>
    <mergeCell ref="HYF118:HYF122"/>
    <mergeCell ref="HYG118:HYG122"/>
    <mergeCell ref="HYH118:HYH122"/>
    <mergeCell ref="HYI118:HYI122"/>
    <mergeCell ref="HYJ118:HYJ122"/>
    <mergeCell ref="HYK118:HYK122"/>
    <mergeCell ref="HYT118:HYT122"/>
    <mergeCell ref="HYU118:HYU122"/>
    <mergeCell ref="HYV118:HYV122"/>
    <mergeCell ref="HYW118:HYW122"/>
    <mergeCell ref="HYX118:HYX122"/>
    <mergeCell ref="HYY118:HYY122"/>
    <mergeCell ref="HYZ118:HYZ122"/>
    <mergeCell ref="HZA118:HZA122"/>
    <mergeCell ref="HZJ118:HZJ122"/>
    <mergeCell ref="HZK118:HZK122"/>
    <mergeCell ref="HZL118:HZL122"/>
    <mergeCell ref="HZM118:HZM122"/>
    <mergeCell ref="HZN118:HZN122"/>
    <mergeCell ref="HZO118:HZO122"/>
    <mergeCell ref="HZP118:HZP122"/>
    <mergeCell ref="HZQ118:HZQ122"/>
    <mergeCell ref="HZZ118:HZZ122"/>
    <mergeCell ref="IAA118:IAA122"/>
    <mergeCell ref="IAB118:IAB122"/>
    <mergeCell ref="IAC118:IAC122"/>
    <mergeCell ref="IAD118:IAD122"/>
    <mergeCell ref="IAE118:IAE122"/>
    <mergeCell ref="IAF118:IAF122"/>
    <mergeCell ref="IAG118:IAG122"/>
    <mergeCell ref="IAP118:IAP122"/>
    <mergeCell ref="IAQ118:IAQ122"/>
    <mergeCell ref="IAR118:IAR122"/>
    <mergeCell ref="IAS118:IAS122"/>
    <mergeCell ref="IAT118:IAT122"/>
    <mergeCell ref="IAU118:IAU122"/>
    <mergeCell ref="IAV118:IAV122"/>
    <mergeCell ref="IAW118:IAW122"/>
    <mergeCell ref="IBF118:IBF122"/>
    <mergeCell ref="IBG118:IBG122"/>
    <mergeCell ref="IBH118:IBH122"/>
    <mergeCell ref="IBI118:IBI122"/>
    <mergeCell ref="IBJ118:IBJ122"/>
    <mergeCell ref="IBK118:IBK122"/>
    <mergeCell ref="IBL118:IBL122"/>
    <mergeCell ref="IBM118:IBM122"/>
    <mergeCell ref="IBV118:IBV122"/>
    <mergeCell ref="IBW118:IBW122"/>
    <mergeCell ref="IBX118:IBX122"/>
    <mergeCell ref="IBY118:IBY122"/>
    <mergeCell ref="IBZ118:IBZ122"/>
    <mergeCell ref="ICA118:ICA122"/>
    <mergeCell ref="ICB118:ICB122"/>
    <mergeCell ref="ICC118:ICC122"/>
    <mergeCell ref="ICL118:ICL122"/>
    <mergeCell ref="ICM118:ICM122"/>
    <mergeCell ref="ICN118:ICN122"/>
    <mergeCell ref="ICO118:ICO122"/>
    <mergeCell ref="ICP118:ICP122"/>
    <mergeCell ref="ICQ118:ICQ122"/>
    <mergeCell ref="ICR118:ICR122"/>
    <mergeCell ref="ICS118:ICS122"/>
    <mergeCell ref="IDB118:IDB122"/>
    <mergeCell ref="IDC118:IDC122"/>
    <mergeCell ref="IDD118:IDD122"/>
    <mergeCell ref="IDE118:IDE122"/>
    <mergeCell ref="IDF118:IDF122"/>
    <mergeCell ref="IDG118:IDG122"/>
    <mergeCell ref="IDH118:IDH122"/>
    <mergeCell ref="IDI118:IDI122"/>
    <mergeCell ref="IDR118:IDR122"/>
    <mergeCell ref="IDS118:IDS122"/>
    <mergeCell ref="IDT118:IDT122"/>
    <mergeCell ref="IDU118:IDU122"/>
    <mergeCell ref="IDV118:IDV122"/>
    <mergeCell ref="IDW118:IDW122"/>
    <mergeCell ref="IDX118:IDX122"/>
    <mergeCell ref="IDY118:IDY122"/>
    <mergeCell ref="IEH118:IEH122"/>
    <mergeCell ref="IEI118:IEI122"/>
    <mergeCell ref="IEJ118:IEJ122"/>
    <mergeCell ref="IEK118:IEK122"/>
    <mergeCell ref="IEL118:IEL122"/>
    <mergeCell ref="IEM118:IEM122"/>
    <mergeCell ref="IEN118:IEN122"/>
    <mergeCell ref="IEO118:IEO122"/>
    <mergeCell ref="IEX118:IEX122"/>
    <mergeCell ref="IEY118:IEY122"/>
    <mergeCell ref="IEZ118:IEZ122"/>
    <mergeCell ref="IFA118:IFA122"/>
    <mergeCell ref="IFB118:IFB122"/>
    <mergeCell ref="IFC118:IFC122"/>
    <mergeCell ref="IFD118:IFD122"/>
    <mergeCell ref="IFE118:IFE122"/>
    <mergeCell ref="IFN118:IFN122"/>
    <mergeCell ref="IFO118:IFO122"/>
    <mergeCell ref="IFP118:IFP122"/>
    <mergeCell ref="IFQ118:IFQ122"/>
    <mergeCell ref="IFR118:IFR122"/>
    <mergeCell ref="IFS118:IFS122"/>
    <mergeCell ref="IFT118:IFT122"/>
    <mergeCell ref="IFU118:IFU122"/>
    <mergeCell ref="IGD118:IGD122"/>
    <mergeCell ref="IGE118:IGE122"/>
    <mergeCell ref="IGF118:IGF122"/>
    <mergeCell ref="IGG118:IGG122"/>
    <mergeCell ref="IGH118:IGH122"/>
    <mergeCell ref="IGI118:IGI122"/>
    <mergeCell ref="IGJ118:IGJ122"/>
    <mergeCell ref="IGK118:IGK122"/>
    <mergeCell ref="IGT118:IGT122"/>
    <mergeCell ref="IGU118:IGU122"/>
    <mergeCell ref="IGV118:IGV122"/>
    <mergeCell ref="IGW118:IGW122"/>
    <mergeCell ref="IGX118:IGX122"/>
    <mergeCell ref="IGY118:IGY122"/>
    <mergeCell ref="IGZ118:IGZ122"/>
    <mergeCell ref="IHA118:IHA122"/>
    <mergeCell ref="IHJ118:IHJ122"/>
    <mergeCell ref="IHK118:IHK122"/>
    <mergeCell ref="IHL118:IHL122"/>
    <mergeCell ref="IHM118:IHM122"/>
    <mergeCell ref="IHN118:IHN122"/>
    <mergeCell ref="IHO118:IHO122"/>
    <mergeCell ref="IHP118:IHP122"/>
    <mergeCell ref="IHQ118:IHQ122"/>
    <mergeCell ref="IHZ118:IHZ122"/>
    <mergeCell ref="IIA118:IIA122"/>
    <mergeCell ref="IIB118:IIB122"/>
    <mergeCell ref="IIC118:IIC122"/>
    <mergeCell ref="IID118:IID122"/>
    <mergeCell ref="IIE118:IIE122"/>
    <mergeCell ref="IIF118:IIF122"/>
    <mergeCell ref="IIG118:IIG122"/>
    <mergeCell ref="IIP118:IIP122"/>
    <mergeCell ref="IIQ118:IIQ122"/>
    <mergeCell ref="IIR118:IIR122"/>
    <mergeCell ref="IIS118:IIS122"/>
    <mergeCell ref="IIT118:IIT122"/>
    <mergeCell ref="IIU118:IIU122"/>
    <mergeCell ref="IIV118:IIV122"/>
    <mergeCell ref="IIW118:IIW122"/>
    <mergeCell ref="IJF118:IJF122"/>
    <mergeCell ref="IJG118:IJG122"/>
    <mergeCell ref="IJH118:IJH122"/>
    <mergeCell ref="IJI118:IJI122"/>
    <mergeCell ref="IJJ118:IJJ122"/>
    <mergeCell ref="IJK118:IJK122"/>
    <mergeCell ref="IJL118:IJL122"/>
    <mergeCell ref="IJM118:IJM122"/>
    <mergeCell ref="IJV118:IJV122"/>
    <mergeCell ref="IJW118:IJW122"/>
    <mergeCell ref="IJX118:IJX122"/>
    <mergeCell ref="IJY118:IJY122"/>
    <mergeCell ref="IJZ118:IJZ122"/>
    <mergeCell ref="IKA118:IKA122"/>
    <mergeCell ref="IKB118:IKB122"/>
    <mergeCell ref="IKC118:IKC122"/>
    <mergeCell ref="IKL118:IKL122"/>
    <mergeCell ref="IKM118:IKM122"/>
    <mergeCell ref="IKN118:IKN122"/>
    <mergeCell ref="IKO118:IKO122"/>
    <mergeCell ref="IKP118:IKP122"/>
    <mergeCell ref="IKQ118:IKQ122"/>
    <mergeCell ref="IKR118:IKR122"/>
    <mergeCell ref="IKS118:IKS122"/>
    <mergeCell ref="ILB118:ILB122"/>
    <mergeCell ref="ILC118:ILC122"/>
    <mergeCell ref="ILD118:ILD122"/>
    <mergeCell ref="ILE118:ILE122"/>
    <mergeCell ref="ILF118:ILF122"/>
    <mergeCell ref="ILG118:ILG122"/>
    <mergeCell ref="ILH118:ILH122"/>
    <mergeCell ref="ILI118:ILI122"/>
    <mergeCell ref="ILR118:ILR122"/>
    <mergeCell ref="ILS118:ILS122"/>
    <mergeCell ref="ILT118:ILT122"/>
    <mergeCell ref="ILU118:ILU122"/>
    <mergeCell ref="ILV118:ILV122"/>
    <mergeCell ref="ILW118:ILW122"/>
    <mergeCell ref="ILX118:ILX122"/>
    <mergeCell ref="ILY118:ILY122"/>
    <mergeCell ref="IMH118:IMH122"/>
    <mergeCell ref="IMI118:IMI122"/>
    <mergeCell ref="IMJ118:IMJ122"/>
    <mergeCell ref="IMK118:IMK122"/>
    <mergeCell ref="IML118:IML122"/>
    <mergeCell ref="IMM118:IMM122"/>
    <mergeCell ref="IMN118:IMN122"/>
    <mergeCell ref="IMO118:IMO122"/>
    <mergeCell ref="IMX118:IMX122"/>
    <mergeCell ref="IMY118:IMY122"/>
    <mergeCell ref="IMZ118:IMZ122"/>
    <mergeCell ref="INA118:INA122"/>
    <mergeCell ref="INB118:INB122"/>
    <mergeCell ref="INC118:INC122"/>
    <mergeCell ref="IND118:IND122"/>
    <mergeCell ref="INE118:INE122"/>
    <mergeCell ref="INN118:INN122"/>
    <mergeCell ref="INO118:INO122"/>
    <mergeCell ref="INP118:INP122"/>
    <mergeCell ref="INQ118:INQ122"/>
    <mergeCell ref="INR118:INR122"/>
    <mergeCell ref="INS118:INS122"/>
    <mergeCell ref="INT118:INT122"/>
    <mergeCell ref="INU118:INU122"/>
    <mergeCell ref="IOD118:IOD122"/>
    <mergeCell ref="IOE118:IOE122"/>
    <mergeCell ref="IOF118:IOF122"/>
    <mergeCell ref="IOG118:IOG122"/>
    <mergeCell ref="IOH118:IOH122"/>
    <mergeCell ref="IOI118:IOI122"/>
    <mergeCell ref="IOJ118:IOJ122"/>
    <mergeCell ref="IOK118:IOK122"/>
    <mergeCell ref="IOT118:IOT122"/>
    <mergeCell ref="IOU118:IOU122"/>
    <mergeCell ref="IOV118:IOV122"/>
    <mergeCell ref="IOW118:IOW122"/>
    <mergeCell ref="IOX118:IOX122"/>
    <mergeCell ref="IOY118:IOY122"/>
    <mergeCell ref="IOZ118:IOZ122"/>
    <mergeCell ref="IPA118:IPA122"/>
    <mergeCell ref="IPJ118:IPJ122"/>
    <mergeCell ref="IPK118:IPK122"/>
    <mergeCell ref="IPL118:IPL122"/>
    <mergeCell ref="IPM118:IPM122"/>
    <mergeCell ref="IPN118:IPN122"/>
    <mergeCell ref="IPO118:IPO122"/>
    <mergeCell ref="IPP118:IPP122"/>
    <mergeCell ref="IPQ118:IPQ122"/>
    <mergeCell ref="IPZ118:IPZ122"/>
    <mergeCell ref="IQA118:IQA122"/>
    <mergeCell ref="IQB118:IQB122"/>
    <mergeCell ref="IQC118:IQC122"/>
    <mergeCell ref="IQD118:IQD122"/>
    <mergeCell ref="IQE118:IQE122"/>
    <mergeCell ref="IQF118:IQF122"/>
    <mergeCell ref="IQG118:IQG122"/>
    <mergeCell ref="IQP118:IQP122"/>
    <mergeCell ref="IQQ118:IQQ122"/>
    <mergeCell ref="IQR118:IQR122"/>
    <mergeCell ref="IQS118:IQS122"/>
    <mergeCell ref="IQT118:IQT122"/>
    <mergeCell ref="IQU118:IQU122"/>
    <mergeCell ref="IQV118:IQV122"/>
    <mergeCell ref="IQW118:IQW122"/>
    <mergeCell ref="IRF118:IRF122"/>
    <mergeCell ref="IRG118:IRG122"/>
    <mergeCell ref="IRH118:IRH122"/>
    <mergeCell ref="IRI118:IRI122"/>
    <mergeCell ref="IRJ118:IRJ122"/>
    <mergeCell ref="IRK118:IRK122"/>
    <mergeCell ref="IRL118:IRL122"/>
    <mergeCell ref="IRM118:IRM122"/>
    <mergeCell ref="IRV118:IRV122"/>
    <mergeCell ref="IRW118:IRW122"/>
    <mergeCell ref="IRX118:IRX122"/>
    <mergeCell ref="IRY118:IRY122"/>
    <mergeCell ref="IRZ118:IRZ122"/>
    <mergeCell ref="ISA118:ISA122"/>
    <mergeCell ref="ISB118:ISB122"/>
    <mergeCell ref="ISC118:ISC122"/>
    <mergeCell ref="ISL118:ISL122"/>
    <mergeCell ref="ISM118:ISM122"/>
    <mergeCell ref="ISN118:ISN122"/>
    <mergeCell ref="ISO118:ISO122"/>
    <mergeCell ref="ISP118:ISP122"/>
    <mergeCell ref="ISQ118:ISQ122"/>
    <mergeCell ref="ISR118:ISR122"/>
    <mergeCell ref="ISS118:ISS122"/>
    <mergeCell ref="ITB118:ITB122"/>
    <mergeCell ref="ITC118:ITC122"/>
    <mergeCell ref="ITD118:ITD122"/>
    <mergeCell ref="ITE118:ITE122"/>
    <mergeCell ref="ITF118:ITF122"/>
    <mergeCell ref="ITG118:ITG122"/>
    <mergeCell ref="ITH118:ITH122"/>
    <mergeCell ref="ITI118:ITI122"/>
    <mergeCell ref="ITR118:ITR122"/>
    <mergeCell ref="ITS118:ITS122"/>
    <mergeCell ref="ITT118:ITT122"/>
    <mergeCell ref="ITU118:ITU122"/>
    <mergeCell ref="ITV118:ITV122"/>
    <mergeCell ref="ITW118:ITW122"/>
    <mergeCell ref="ITX118:ITX122"/>
    <mergeCell ref="ITY118:ITY122"/>
    <mergeCell ref="IUH118:IUH122"/>
    <mergeCell ref="IUI118:IUI122"/>
    <mergeCell ref="IUJ118:IUJ122"/>
    <mergeCell ref="IUK118:IUK122"/>
    <mergeCell ref="IUL118:IUL122"/>
    <mergeCell ref="IUM118:IUM122"/>
    <mergeCell ref="IUN118:IUN122"/>
    <mergeCell ref="IUO118:IUO122"/>
    <mergeCell ref="IUX118:IUX122"/>
    <mergeCell ref="IUY118:IUY122"/>
    <mergeCell ref="IUZ118:IUZ122"/>
    <mergeCell ref="IVA118:IVA122"/>
    <mergeCell ref="IVB118:IVB122"/>
    <mergeCell ref="IVC118:IVC122"/>
    <mergeCell ref="IVD118:IVD122"/>
    <mergeCell ref="IVE118:IVE122"/>
    <mergeCell ref="IVN118:IVN122"/>
    <mergeCell ref="IVO118:IVO122"/>
    <mergeCell ref="IVP118:IVP122"/>
    <mergeCell ref="IVQ118:IVQ122"/>
    <mergeCell ref="IVR118:IVR122"/>
    <mergeCell ref="IVS118:IVS122"/>
    <mergeCell ref="IVT118:IVT122"/>
    <mergeCell ref="IVU118:IVU122"/>
    <mergeCell ref="IWD118:IWD122"/>
    <mergeCell ref="IWE118:IWE122"/>
    <mergeCell ref="IWF118:IWF122"/>
    <mergeCell ref="IWG118:IWG122"/>
    <mergeCell ref="IWH118:IWH122"/>
    <mergeCell ref="IWI118:IWI122"/>
    <mergeCell ref="IWJ118:IWJ122"/>
    <mergeCell ref="IWK118:IWK122"/>
    <mergeCell ref="IWT118:IWT122"/>
    <mergeCell ref="IWU118:IWU122"/>
    <mergeCell ref="IWV118:IWV122"/>
    <mergeCell ref="IWW118:IWW122"/>
    <mergeCell ref="IWX118:IWX122"/>
    <mergeCell ref="IWY118:IWY122"/>
    <mergeCell ref="IWZ118:IWZ122"/>
    <mergeCell ref="IXA118:IXA122"/>
    <mergeCell ref="IXJ118:IXJ122"/>
    <mergeCell ref="IXK118:IXK122"/>
    <mergeCell ref="IXL118:IXL122"/>
    <mergeCell ref="IXM118:IXM122"/>
    <mergeCell ref="IXN118:IXN122"/>
    <mergeCell ref="IXO118:IXO122"/>
    <mergeCell ref="IXP118:IXP122"/>
    <mergeCell ref="IXQ118:IXQ122"/>
    <mergeCell ref="IXZ118:IXZ122"/>
    <mergeCell ref="IYA118:IYA122"/>
    <mergeCell ref="IYB118:IYB122"/>
    <mergeCell ref="IYC118:IYC122"/>
    <mergeCell ref="IYD118:IYD122"/>
    <mergeCell ref="IYE118:IYE122"/>
    <mergeCell ref="IYF118:IYF122"/>
    <mergeCell ref="IYG118:IYG122"/>
    <mergeCell ref="IYP118:IYP122"/>
    <mergeCell ref="IYQ118:IYQ122"/>
    <mergeCell ref="IYR118:IYR122"/>
    <mergeCell ref="IYS118:IYS122"/>
    <mergeCell ref="IYT118:IYT122"/>
    <mergeCell ref="IYU118:IYU122"/>
    <mergeCell ref="IYV118:IYV122"/>
    <mergeCell ref="IYW118:IYW122"/>
    <mergeCell ref="IZF118:IZF122"/>
    <mergeCell ref="IZG118:IZG122"/>
    <mergeCell ref="IZH118:IZH122"/>
    <mergeCell ref="IZI118:IZI122"/>
    <mergeCell ref="IZJ118:IZJ122"/>
    <mergeCell ref="IZK118:IZK122"/>
    <mergeCell ref="IZL118:IZL122"/>
    <mergeCell ref="IZM118:IZM122"/>
    <mergeCell ref="IZV118:IZV122"/>
    <mergeCell ref="IZW118:IZW122"/>
    <mergeCell ref="IZX118:IZX122"/>
    <mergeCell ref="IZY118:IZY122"/>
    <mergeCell ref="IZZ118:IZZ122"/>
    <mergeCell ref="JAA118:JAA122"/>
    <mergeCell ref="JAB118:JAB122"/>
    <mergeCell ref="JAC118:JAC122"/>
    <mergeCell ref="JAL118:JAL122"/>
    <mergeCell ref="JAM118:JAM122"/>
    <mergeCell ref="JAN118:JAN122"/>
    <mergeCell ref="JAO118:JAO122"/>
    <mergeCell ref="JAP118:JAP122"/>
    <mergeCell ref="JAQ118:JAQ122"/>
    <mergeCell ref="JAR118:JAR122"/>
    <mergeCell ref="JAS118:JAS122"/>
    <mergeCell ref="JBB118:JBB122"/>
    <mergeCell ref="JBC118:JBC122"/>
    <mergeCell ref="JBD118:JBD122"/>
    <mergeCell ref="JBE118:JBE122"/>
    <mergeCell ref="JBF118:JBF122"/>
    <mergeCell ref="JBG118:JBG122"/>
    <mergeCell ref="JBH118:JBH122"/>
    <mergeCell ref="JBI118:JBI122"/>
    <mergeCell ref="JBR118:JBR122"/>
    <mergeCell ref="JBS118:JBS122"/>
    <mergeCell ref="JBT118:JBT122"/>
    <mergeCell ref="JBU118:JBU122"/>
    <mergeCell ref="JBV118:JBV122"/>
    <mergeCell ref="JBW118:JBW122"/>
    <mergeCell ref="JBX118:JBX122"/>
    <mergeCell ref="JBY118:JBY122"/>
    <mergeCell ref="JCH118:JCH122"/>
    <mergeCell ref="JCI118:JCI122"/>
    <mergeCell ref="JCJ118:JCJ122"/>
    <mergeCell ref="JCK118:JCK122"/>
    <mergeCell ref="JCL118:JCL122"/>
    <mergeCell ref="JCM118:JCM122"/>
    <mergeCell ref="JCN118:JCN122"/>
    <mergeCell ref="JCO118:JCO122"/>
    <mergeCell ref="JCX118:JCX122"/>
    <mergeCell ref="JCY118:JCY122"/>
    <mergeCell ref="JCZ118:JCZ122"/>
    <mergeCell ref="JDA118:JDA122"/>
    <mergeCell ref="JDB118:JDB122"/>
    <mergeCell ref="JDC118:JDC122"/>
    <mergeCell ref="JDD118:JDD122"/>
    <mergeCell ref="JDE118:JDE122"/>
    <mergeCell ref="JDN118:JDN122"/>
    <mergeCell ref="JDO118:JDO122"/>
    <mergeCell ref="JDP118:JDP122"/>
    <mergeCell ref="JDQ118:JDQ122"/>
    <mergeCell ref="JDR118:JDR122"/>
    <mergeCell ref="JDS118:JDS122"/>
    <mergeCell ref="JDT118:JDT122"/>
    <mergeCell ref="JDU118:JDU122"/>
    <mergeCell ref="JED118:JED122"/>
    <mergeCell ref="JEE118:JEE122"/>
    <mergeCell ref="JEF118:JEF122"/>
    <mergeCell ref="JEG118:JEG122"/>
    <mergeCell ref="JEH118:JEH122"/>
    <mergeCell ref="JEI118:JEI122"/>
    <mergeCell ref="JEJ118:JEJ122"/>
    <mergeCell ref="JEK118:JEK122"/>
    <mergeCell ref="JET118:JET122"/>
    <mergeCell ref="JEU118:JEU122"/>
    <mergeCell ref="JEV118:JEV122"/>
    <mergeCell ref="JEW118:JEW122"/>
    <mergeCell ref="JEX118:JEX122"/>
    <mergeCell ref="JEY118:JEY122"/>
    <mergeCell ref="JEZ118:JEZ122"/>
    <mergeCell ref="JFA118:JFA122"/>
    <mergeCell ref="JFJ118:JFJ122"/>
    <mergeCell ref="JFK118:JFK122"/>
    <mergeCell ref="JFL118:JFL122"/>
    <mergeCell ref="JFM118:JFM122"/>
    <mergeCell ref="JFN118:JFN122"/>
    <mergeCell ref="JFO118:JFO122"/>
    <mergeCell ref="JFP118:JFP122"/>
    <mergeCell ref="JFQ118:JFQ122"/>
    <mergeCell ref="JFZ118:JFZ122"/>
    <mergeCell ref="JGA118:JGA122"/>
    <mergeCell ref="JGB118:JGB122"/>
    <mergeCell ref="JGC118:JGC122"/>
    <mergeCell ref="JGD118:JGD122"/>
    <mergeCell ref="JGE118:JGE122"/>
    <mergeCell ref="JGF118:JGF122"/>
    <mergeCell ref="JGG118:JGG122"/>
    <mergeCell ref="JGP118:JGP122"/>
    <mergeCell ref="JGQ118:JGQ122"/>
    <mergeCell ref="JGR118:JGR122"/>
    <mergeCell ref="JGS118:JGS122"/>
    <mergeCell ref="JGT118:JGT122"/>
    <mergeCell ref="JGU118:JGU122"/>
    <mergeCell ref="JGV118:JGV122"/>
    <mergeCell ref="JGW118:JGW122"/>
    <mergeCell ref="JHF118:JHF122"/>
    <mergeCell ref="JHG118:JHG122"/>
    <mergeCell ref="JHH118:JHH122"/>
    <mergeCell ref="JHI118:JHI122"/>
    <mergeCell ref="JHJ118:JHJ122"/>
    <mergeCell ref="JHK118:JHK122"/>
    <mergeCell ref="JHL118:JHL122"/>
    <mergeCell ref="JHM118:JHM122"/>
    <mergeCell ref="JHV118:JHV122"/>
    <mergeCell ref="JHW118:JHW122"/>
    <mergeCell ref="JHX118:JHX122"/>
    <mergeCell ref="JHY118:JHY122"/>
    <mergeCell ref="JHZ118:JHZ122"/>
    <mergeCell ref="JIA118:JIA122"/>
    <mergeCell ref="JIB118:JIB122"/>
    <mergeCell ref="JIC118:JIC122"/>
    <mergeCell ref="JIL118:JIL122"/>
    <mergeCell ref="JIM118:JIM122"/>
    <mergeCell ref="JIN118:JIN122"/>
    <mergeCell ref="JIO118:JIO122"/>
    <mergeCell ref="JIP118:JIP122"/>
    <mergeCell ref="JIQ118:JIQ122"/>
    <mergeCell ref="JIR118:JIR122"/>
    <mergeCell ref="JIS118:JIS122"/>
    <mergeCell ref="JJB118:JJB122"/>
    <mergeCell ref="JJC118:JJC122"/>
    <mergeCell ref="JJD118:JJD122"/>
    <mergeCell ref="JJE118:JJE122"/>
    <mergeCell ref="JJF118:JJF122"/>
    <mergeCell ref="JJG118:JJG122"/>
    <mergeCell ref="JJH118:JJH122"/>
    <mergeCell ref="JJI118:JJI122"/>
    <mergeCell ref="JJR118:JJR122"/>
    <mergeCell ref="JJS118:JJS122"/>
    <mergeCell ref="JJT118:JJT122"/>
    <mergeCell ref="JJU118:JJU122"/>
    <mergeCell ref="JJV118:JJV122"/>
    <mergeCell ref="JJW118:JJW122"/>
    <mergeCell ref="JJX118:JJX122"/>
    <mergeCell ref="JJY118:JJY122"/>
    <mergeCell ref="JKH118:JKH122"/>
    <mergeCell ref="JKI118:JKI122"/>
    <mergeCell ref="JKJ118:JKJ122"/>
    <mergeCell ref="JKK118:JKK122"/>
    <mergeCell ref="JKL118:JKL122"/>
    <mergeCell ref="JKM118:JKM122"/>
    <mergeCell ref="JKN118:JKN122"/>
    <mergeCell ref="JKO118:JKO122"/>
    <mergeCell ref="JKX118:JKX122"/>
    <mergeCell ref="JKY118:JKY122"/>
    <mergeCell ref="JKZ118:JKZ122"/>
    <mergeCell ref="JLA118:JLA122"/>
    <mergeCell ref="JLB118:JLB122"/>
    <mergeCell ref="JLC118:JLC122"/>
    <mergeCell ref="JLD118:JLD122"/>
    <mergeCell ref="JLE118:JLE122"/>
    <mergeCell ref="JLN118:JLN122"/>
    <mergeCell ref="JLO118:JLO122"/>
    <mergeCell ref="JLP118:JLP122"/>
    <mergeCell ref="JLQ118:JLQ122"/>
    <mergeCell ref="JLR118:JLR122"/>
    <mergeCell ref="JLS118:JLS122"/>
    <mergeCell ref="JLT118:JLT122"/>
    <mergeCell ref="JLU118:JLU122"/>
    <mergeCell ref="JMD118:JMD122"/>
    <mergeCell ref="JME118:JME122"/>
    <mergeCell ref="JMF118:JMF122"/>
    <mergeCell ref="JMG118:JMG122"/>
    <mergeCell ref="JMH118:JMH122"/>
    <mergeCell ref="JMI118:JMI122"/>
    <mergeCell ref="JMJ118:JMJ122"/>
    <mergeCell ref="JMK118:JMK122"/>
    <mergeCell ref="JMT118:JMT122"/>
    <mergeCell ref="JMU118:JMU122"/>
    <mergeCell ref="JMV118:JMV122"/>
    <mergeCell ref="JMW118:JMW122"/>
    <mergeCell ref="JMX118:JMX122"/>
    <mergeCell ref="JMY118:JMY122"/>
    <mergeCell ref="JMZ118:JMZ122"/>
    <mergeCell ref="JNA118:JNA122"/>
    <mergeCell ref="JNJ118:JNJ122"/>
    <mergeCell ref="JNK118:JNK122"/>
    <mergeCell ref="JNL118:JNL122"/>
    <mergeCell ref="JNM118:JNM122"/>
    <mergeCell ref="JNN118:JNN122"/>
    <mergeCell ref="JNO118:JNO122"/>
    <mergeCell ref="JNP118:JNP122"/>
    <mergeCell ref="JNQ118:JNQ122"/>
    <mergeCell ref="JNZ118:JNZ122"/>
    <mergeCell ref="JOA118:JOA122"/>
    <mergeCell ref="JOB118:JOB122"/>
    <mergeCell ref="JOC118:JOC122"/>
    <mergeCell ref="JOD118:JOD122"/>
    <mergeCell ref="JOE118:JOE122"/>
    <mergeCell ref="JOF118:JOF122"/>
    <mergeCell ref="JOG118:JOG122"/>
    <mergeCell ref="JOP118:JOP122"/>
    <mergeCell ref="JOQ118:JOQ122"/>
    <mergeCell ref="JOR118:JOR122"/>
    <mergeCell ref="JOS118:JOS122"/>
    <mergeCell ref="JOT118:JOT122"/>
    <mergeCell ref="JOU118:JOU122"/>
    <mergeCell ref="JOV118:JOV122"/>
    <mergeCell ref="JOW118:JOW122"/>
    <mergeCell ref="JPF118:JPF122"/>
    <mergeCell ref="JPG118:JPG122"/>
    <mergeCell ref="JPH118:JPH122"/>
    <mergeCell ref="JPI118:JPI122"/>
    <mergeCell ref="JPJ118:JPJ122"/>
    <mergeCell ref="JPK118:JPK122"/>
    <mergeCell ref="JPL118:JPL122"/>
    <mergeCell ref="JPM118:JPM122"/>
    <mergeCell ref="JPV118:JPV122"/>
    <mergeCell ref="JPW118:JPW122"/>
    <mergeCell ref="JPX118:JPX122"/>
    <mergeCell ref="JPY118:JPY122"/>
    <mergeCell ref="JPZ118:JPZ122"/>
    <mergeCell ref="JQA118:JQA122"/>
    <mergeCell ref="JQB118:JQB122"/>
    <mergeCell ref="JQC118:JQC122"/>
    <mergeCell ref="JQL118:JQL122"/>
    <mergeCell ref="JQM118:JQM122"/>
    <mergeCell ref="JQN118:JQN122"/>
    <mergeCell ref="JQO118:JQO122"/>
    <mergeCell ref="JQP118:JQP122"/>
    <mergeCell ref="JQQ118:JQQ122"/>
    <mergeCell ref="JQR118:JQR122"/>
    <mergeCell ref="JQS118:JQS122"/>
    <mergeCell ref="JRB118:JRB122"/>
    <mergeCell ref="JRC118:JRC122"/>
    <mergeCell ref="JRD118:JRD122"/>
    <mergeCell ref="JRE118:JRE122"/>
    <mergeCell ref="JRF118:JRF122"/>
    <mergeCell ref="JRG118:JRG122"/>
    <mergeCell ref="JRH118:JRH122"/>
    <mergeCell ref="JRI118:JRI122"/>
    <mergeCell ref="JRR118:JRR122"/>
    <mergeCell ref="JRS118:JRS122"/>
    <mergeCell ref="JRT118:JRT122"/>
    <mergeCell ref="JRU118:JRU122"/>
    <mergeCell ref="JRV118:JRV122"/>
    <mergeCell ref="JRW118:JRW122"/>
    <mergeCell ref="JRX118:JRX122"/>
    <mergeCell ref="JRY118:JRY122"/>
    <mergeCell ref="JSH118:JSH122"/>
    <mergeCell ref="JSI118:JSI122"/>
    <mergeCell ref="JSJ118:JSJ122"/>
    <mergeCell ref="JSK118:JSK122"/>
    <mergeCell ref="JSL118:JSL122"/>
    <mergeCell ref="JSM118:JSM122"/>
    <mergeCell ref="JSN118:JSN122"/>
    <mergeCell ref="JSO118:JSO122"/>
    <mergeCell ref="JSX118:JSX122"/>
    <mergeCell ref="JSY118:JSY122"/>
    <mergeCell ref="JSZ118:JSZ122"/>
    <mergeCell ref="JTA118:JTA122"/>
    <mergeCell ref="JTB118:JTB122"/>
    <mergeCell ref="JTC118:JTC122"/>
    <mergeCell ref="JTD118:JTD122"/>
    <mergeCell ref="JTE118:JTE122"/>
    <mergeCell ref="JTN118:JTN122"/>
    <mergeCell ref="JTO118:JTO122"/>
    <mergeCell ref="JTP118:JTP122"/>
    <mergeCell ref="JTQ118:JTQ122"/>
    <mergeCell ref="JTR118:JTR122"/>
    <mergeCell ref="JTS118:JTS122"/>
    <mergeCell ref="JTT118:JTT122"/>
    <mergeCell ref="JTU118:JTU122"/>
    <mergeCell ref="JUD118:JUD122"/>
    <mergeCell ref="JUE118:JUE122"/>
    <mergeCell ref="JUF118:JUF122"/>
    <mergeCell ref="JUG118:JUG122"/>
    <mergeCell ref="JUH118:JUH122"/>
    <mergeCell ref="JUI118:JUI122"/>
    <mergeCell ref="JUJ118:JUJ122"/>
    <mergeCell ref="JUK118:JUK122"/>
    <mergeCell ref="JUT118:JUT122"/>
    <mergeCell ref="JUU118:JUU122"/>
    <mergeCell ref="JUV118:JUV122"/>
    <mergeCell ref="JUW118:JUW122"/>
    <mergeCell ref="JUX118:JUX122"/>
    <mergeCell ref="JUY118:JUY122"/>
    <mergeCell ref="JUZ118:JUZ122"/>
    <mergeCell ref="JVA118:JVA122"/>
    <mergeCell ref="JVJ118:JVJ122"/>
    <mergeCell ref="JVK118:JVK122"/>
    <mergeCell ref="JVL118:JVL122"/>
    <mergeCell ref="JVM118:JVM122"/>
    <mergeCell ref="JVN118:JVN122"/>
    <mergeCell ref="JVO118:JVO122"/>
    <mergeCell ref="JVP118:JVP122"/>
    <mergeCell ref="JVQ118:JVQ122"/>
    <mergeCell ref="JVZ118:JVZ122"/>
    <mergeCell ref="JWA118:JWA122"/>
    <mergeCell ref="JWB118:JWB122"/>
    <mergeCell ref="JWC118:JWC122"/>
    <mergeCell ref="JWD118:JWD122"/>
    <mergeCell ref="JWE118:JWE122"/>
    <mergeCell ref="JWF118:JWF122"/>
    <mergeCell ref="JWG118:JWG122"/>
    <mergeCell ref="JWP118:JWP122"/>
    <mergeCell ref="JWQ118:JWQ122"/>
    <mergeCell ref="JWR118:JWR122"/>
    <mergeCell ref="JWS118:JWS122"/>
    <mergeCell ref="JWT118:JWT122"/>
    <mergeCell ref="JWU118:JWU122"/>
    <mergeCell ref="JWV118:JWV122"/>
    <mergeCell ref="JWW118:JWW122"/>
    <mergeCell ref="JXF118:JXF122"/>
    <mergeCell ref="JXG118:JXG122"/>
    <mergeCell ref="JXH118:JXH122"/>
    <mergeCell ref="JXI118:JXI122"/>
    <mergeCell ref="JXJ118:JXJ122"/>
    <mergeCell ref="JXK118:JXK122"/>
    <mergeCell ref="JXL118:JXL122"/>
    <mergeCell ref="JXM118:JXM122"/>
    <mergeCell ref="JXV118:JXV122"/>
    <mergeCell ref="JXW118:JXW122"/>
    <mergeCell ref="JXX118:JXX122"/>
    <mergeCell ref="JXY118:JXY122"/>
    <mergeCell ref="JXZ118:JXZ122"/>
    <mergeCell ref="JYA118:JYA122"/>
    <mergeCell ref="JYB118:JYB122"/>
    <mergeCell ref="JYC118:JYC122"/>
    <mergeCell ref="JYL118:JYL122"/>
    <mergeCell ref="JYM118:JYM122"/>
    <mergeCell ref="JYN118:JYN122"/>
    <mergeCell ref="JYO118:JYO122"/>
    <mergeCell ref="JYP118:JYP122"/>
    <mergeCell ref="JYQ118:JYQ122"/>
    <mergeCell ref="JYR118:JYR122"/>
    <mergeCell ref="JYS118:JYS122"/>
    <mergeCell ref="JZB118:JZB122"/>
    <mergeCell ref="JZC118:JZC122"/>
    <mergeCell ref="JZD118:JZD122"/>
    <mergeCell ref="JZE118:JZE122"/>
    <mergeCell ref="JZF118:JZF122"/>
    <mergeCell ref="JZG118:JZG122"/>
    <mergeCell ref="JZH118:JZH122"/>
    <mergeCell ref="JZI118:JZI122"/>
    <mergeCell ref="JZR118:JZR122"/>
    <mergeCell ref="JZS118:JZS122"/>
    <mergeCell ref="JZT118:JZT122"/>
    <mergeCell ref="JZU118:JZU122"/>
    <mergeCell ref="JZV118:JZV122"/>
    <mergeCell ref="JZW118:JZW122"/>
    <mergeCell ref="JZX118:JZX122"/>
    <mergeCell ref="JZY118:JZY122"/>
    <mergeCell ref="KAH118:KAH122"/>
    <mergeCell ref="KAI118:KAI122"/>
    <mergeCell ref="KAJ118:KAJ122"/>
    <mergeCell ref="KAK118:KAK122"/>
    <mergeCell ref="KAL118:KAL122"/>
    <mergeCell ref="KAM118:KAM122"/>
    <mergeCell ref="KAN118:KAN122"/>
    <mergeCell ref="KAO118:KAO122"/>
    <mergeCell ref="KAX118:KAX122"/>
    <mergeCell ref="KAY118:KAY122"/>
    <mergeCell ref="KAZ118:KAZ122"/>
    <mergeCell ref="KBA118:KBA122"/>
    <mergeCell ref="KBB118:KBB122"/>
    <mergeCell ref="KBC118:KBC122"/>
    <mergeCell ref="KBD118:KBD122"/>
    <mergeCell ref="KBE118:KBE122"/>
    <mergeCell ref="KBN118:KBN122"/>
    <mergeCell ref="KBO118:KBO122"/>
    <mergeCell ref="KBP118:KBP122"/>
    <mergeCell ref="KBQ118:KBQ122"/>
    <mergeCell ref="KBR118:KBR122"/>
    <mergeCell ref="KBS118:KBS122"/>
    <mergeCell ref="KBT118:KBT122"/>
    <mergeCell ref="KBU118:KBU122"/>
    <mergeCell ref="KCD118:KCD122"/>
    <mergeCell ref="KCE118:KCE122"/>
    <mergeCell ref="KCF118:KCF122"/>
    <mergeCell ref="KCG118:KCG122"/>
    <mergeCell ref="KCH118:KCH122"/>
    <mergeCell ref="KCI118:KCI122"/>
    <mergeCell ref="KCJ118:KCJ122"/>
    <mergeCell ref="KCK118:KCK122"/>
    <mergeCell ref="KCT118:KCT122"/>
    <mergeCell ref="KCU118:KCU122"/>
    <mergeCell ref="KCV118:KCV122"/>
    <mergeCell ref="KCW118:KCW122"/>
    <mergeCell ref="KCX118:KCX122"/>
    <mergeCell ref="KCY118:KCY122"/>
    <mergeCell ref="KCZ118:KCZ122"/>
    <mergeCell ref="KDA118:KDA122"/>
    <mergeCell ref="KDJ118:KDJ122"/>
    <mergeCell ref="KDK118:KDK122"/>
    <mergeCell ref="KDL118:KDL122"/>
    <mergeCell ref="KDM118:KDM122"/>
    <mergeCell ref="KDN118:KDN122"/>
    <mergeCell ref="KDO118:KDO122"/>
    <mergeCell ref="KDP118:KDP122"/>
    <mergeCell ref="KDQ118:KDQ122"/>
    <mergeCell ref="KDZ118:KDZ122"/>
    <mergeCell ref="KEA118:KEA122"/>
    <mergeCell ref="KEB118:KEB122"/>
    <mergeCell ref="KEC118:KEC122"/>
    <mergeCell ref="KED118:KED122"/>
    <mergeCell ref="KEE118:KEE122"/>
    <mergeCell ref="KEF118:KEF122"/>
    <mergeCell ref="KEG118:KEG122"/>
    <mergeCell ref="KEP118:KEP122"/>
    <mergeCell ref="KEQ118:KEQ122"/>
    <mergeCell ref="KER118:KER122"/>
    <mergeCell ref="KES118:KES122"/>
    <mergeCell ref="KET118:KET122"/>
    <mergeCell ref="KEU118:KEU122"/>
    <mergeCell ref="KEV118:KEV122"/>
    <mergeCell ref="KEW118:KEW122"/>
    <mergeCell ref="KFF118:KFF122"/>
    <mergeCell ref="KFG118:KFG122"/>
    <mergeCell ref="KFH118:KFH122"/>
    <mergeCell ref="KFI118:KFI122"/>
    <mergeCell ref="KFJ118:KFJ122"/>
    <mergeCell ref="KFK118:KFK122"/>
    <mergeCell ref="KFL118:KFL122"/>
    <mergeCell ref="KFM118:KFM122"/>
    <mergeCell ref="KFV118:KFV122"/>
    <mergeCell ref="KFW118:KFW122"/>
    <mergeCell ref="KFX118:KFX122"/>
    <mergeCell ref="KFY118:KFY122"/>
    <mergeCell ref="KFZ118:KFZ122"/>
    <mergeCell ref="KGA118:KGA122"/>
    <mergeCell ref="KGB118:KGB122"/>
    <mergeCell ref="KGC118:KGC122"/>
    <mergeCell ref="KGL118:KGL122"/>
    <mergeCell ref="KGM118:KGM122"/>
    <mergeCell ref="KGN118:KGN122"/>
    <mergeCell ref="KGO118:KGO122"/>
    <mergeCell ref="KGP118:KGP122"/>
    <mergeCell ref="KGQ118:KGQ122"/>
    <mergeCell ref="KGR118:KGR122"/>
    <mergeCell ref="KGS118:KGS122"/>
    <mergeCell ref="KHB118:KHB122"/>
    <mergeCell ref="KHC118:KHC122"/>
    <mergeCell ref="KHD118:KHD122"/>
    <mergeCell ref="KHE118:KHE122"/>
    <mergeCell ref="KHF118:KHF122"/>
    <mergeCell ref="KHG118:KHG122"/>
    <mergeCell ref="KHH118:KHH122"/>
    <mergeCell ref="KHI118:KHI122"/>
    <mergeCell ref="KHR118:KHR122"/>
    <mergeCell ref="KHS118:KHS122"/>
    <mergeCell ref="KHT118:KHT122"/>
    <mergeCell ref="KHU118:KHU122"/>
    <mergeCell ref="KHV118:KHV122"/>
    <mergeCell ref="KHW118:KHW122"/>
    <mergeCell ref="KHX118:KHX122"/>
    <mergeCell ref="KHY118:KHY122"/>
    <mergeCell ref="KIH118:KIH122"/>
    <mergeCell ref="KII118:KII122"/>
    <mergeCell ref="KIJ118:KIJ122"/>
    <mergeCell ref="KIK118:KIK122"/>
    <mergeCell ref="KIL118:KIL122"/>
    <mergeCell ref="KIM118:KIM122"/>
    <mergeCell ref="KIN118:KIN122"/>
    <mergeCell ref="KIO118:KIO122"/>
    <mergeCell ref="KIX118:KIX122"/>
    <mergeCell ref="KIY118:KIY122"/>
    <mergeCell ref="KIZ118:KIZ122"/>
    <mergeCell ref="KJA118:KJA122"/>
    <mergeCell ref="KJB118:KJB122"/>
    <mergeCell ref="KJC118:KJC122"/>
    <mergeCell ref="KJD118:KJD122"/>
    <mergeCell ref="KJE118:KJE122"/>
    <mergeCell ref="KJN118:KJN122"/>
    <mergeCell ref="KJO118:KJO122"/>
    <mergeCell ref="KJP118:KJP122"/>
    <mergeCell ref="KJQ118:KJQ122"/>
    <mergeCell ref="KJR118:KJR122"/>
    <mergeCell ref="KJS118:KJS122"/>
    <mergeCell ref="KJT118:KJT122"/>
    <mergeCell ref="KJU118:KJU122"/>
    <mergeCell ref="KKD118:KKD122"/>
    <mergeCell ref="KKE118:KKE122"/>
    <mergeCell ref="KKF118:KKF122"/>
    <mergeCell ref="KKG118:KKG122"/>
    <mergeCell ref="KKH118:KKH122"/>
    <mergeCell ref="KKI118:KKI122"/>
    <mergeCell ref="KKJ118:KKJ122"/>
    <mergeCell ref="KKK118:KKK122"/>
    <mergeCell ref="KKT118:KKT122"/>
    <mergeCell ref="KKU118:KKU122"/>
    <mergeCell ref="KKV118:KKV122"/>
    <mergeCell ref="KKW118:KKW122"/>
    <mergeCell ref="KKX118:KKX122"/>
    <mergeCell ref="KKY118:KKY122"/>
    <mergeCell ref="KKZ118:KKZ122"/>
    <mergeCell ref="KLA118:KLA122"/>
    <mergeCell ref="KLJ118:KLJ122"/>
    <mergeCell ref="KLK118:KLK122"/>
    <mergeCell ref="KLL118:KLL122"/>
    <mergeCell ref="KLM118:KLM122"/>
    <mergeCell ref="KLN118:KLN122"/>
    <mergeCell ref="KLO118:KLO122"/>
    <mergeCell ref="KLP118:KLP122"/>
    <mergeCell ref="KLQ118:KLQ122"/>
    <mergeCell ref="KLZ118:KLZ122"/>
    <mergeCell ref="KMA118:KMA122"/>
    <mergeCell ref="KMB118:KMB122"/>
    <mergeCell ref="KMC118:KMC122"/>
    <mergeCell ref="KMD118:KMD122"/>
    <mergeCell ref="KME118:KME122"/>
    <mergeCell ref="KMF118:KMF122"/>
    <mergeCell ref="KMG118:KMG122"/>
    <mergeCell ref="KMP118:KMP122"/>
    <mergeCell ref="KMQ118:KMQ122"/>
    <mergeCell ref="KMR118:KMR122"/>
    <mergeCell ref="KMS118:KMS122"/>
    <mergeCell ref="KMT118:KMT122"/>
    <mergeCell ref="KMU118:KMU122"/>
    <mergeCell ref="KMV118:KMV122"/>
    <mergeCell ref="KMW118:KMW122"/>
    <mergeCell ref="KNF118:KNF122"/>
    <mergeCell ref="KNG118:KNG122"/>
    <mergeCell ref="KNH118:KNH122"/>
    <mergeCell ref="KNI118:KNI122"/>
    <mergeCell ref="KNJ118:KNJ122"/>
    <mergeCell ref="KNK118:KNK122"/>
    <mergeCell ref="KNL118:KNL122"/>
    <mergeCell ref="KNM118:KNM122"/>
    <mergeCell ref="KNV118:KNV122"/>
    <mergeCell ref="KNW118:KNW122"/>
    <mergeCell ref="KNX118:KNX122"/>
    <mergeCell ref="KNY118:KNY122"/>
    <mergeCell ref="KNZ118:KNZ122"/>
    <mergeCell ref="KOA118:KOA122"/>
    <mergeCell ref="KOB118:KOB122"/>
    <mergeCell ref="KOC118:KOC122"/>
    <mergeCell ref="KOL118:KOL122"/>
    <mergeCell ref="KOM118:KOM122"/>
    <mergeCell ref="KON118:KON122"/>
    <mergeCell ref="KOO118:KOO122"/>
    <mergeCell ref="KOP118:KOP122"/>
    <mergeCell ref="KOQ118:KOQ122"/>
    <mergeCell ref="KOR118:KOR122"/>
    <mergeCell ref="KOS118:KOS122"/>
    <mergeCell ref="KPB118:KPB122"/>
    <mergeCell ref="KPC118:KPC122"/>
    <mergeCell ref="KPD118:KPD122"/>
    <mergeCell ref="KPE118:KPE122"/>
    <mergeCell ref="KPF118:KPF122"/>
    <mergeCell ref="KPG118:KPG122"/>
    <mergeCell ref="KPH118:KPH122"/>
    <mergeCell ref="KPI118:KPI122"/>
    <mergeCell ref="KPR118:KPR122"/>
    <mergeCell ref="KPS118:KPS122"/>
    <mergeCell ref="KPT118:KPT122"/>
    <mergeCell ref="KPU118:KPU122"/>
    <mergeCell ref="KPV118:KPV122"/>
    <mergeCell ref="KPW118:KPW122"/>
    <mergeCell ref="KPX118:KPX122"/>
    <mergeCell ref="KPY118:KPY122"/>
    <mergeCell ref="KQH118:KQH122"/>
    <mergeCell ref="KQI118:KQI122"/>
    <mergeCell ref="KQJ118:KQJ122"/>
    <mergeCell ref="KQK118:KQK122"/>
    <mergeCell ref="KQL118:KQL122"/>
    <mergeCell ref="KQM118:KQM122"/>
    <mergeCell ref="KQN118:KQN122"/>
    <mergeCell ref="KQO118:KQO122"/>
    <mergeCell ref="KQX118:KQX122"/>
    <mergeCell ref="KQY118:KQY122"/>
    <mergeCell ref="KQZ118:KQZ122"/>
    <mergeCell ref="KRA118:KRA122"/>
    <mergeCell ref="KRB118:KRB122"/>
    <mergeCell ref="KRC118:KRC122"/>
    <mergeCell ref="KRD118:KRD122"/>
    <mergeCell ref="KRE118:KRE122"/>
    <mergeCell ref="KRN118:KRN122"/>
    <mergeCell ref="KRO118:KRO122"/>
    <mergeCell ref="KRP118:KRP122"/>
    <mergeCell ref="KRQ118:KRQ122"/>
    <mergeCell ref="KRR118:KRR122"/>
    <mergeCell ref="KRS118:KRS122"/>
    <mergeCell ref="KRT118:KRT122"/>
    <mergeCell ref="KRU118:KRU122"/>
    <mergeCell ref="KSD118:KSD122"/>
    <mergeCell ref="KSE118:KSE122"/>
    <mergeCell ref="KSF118:KSF122"/>
    <mergeCell ref="KSG118:KSG122"/>
    <mergeCell ref="KSH118:KSH122"/>
    <mergeCell ref="KSI118:KSI122"/>
    <mergeCell ref="KSJ118:KSJ122"/>
    <mergeCell ref="KSK118:KSK122"/>
    <mergeCell ref="KST118:KST122"/>
    <mergeCell ref="KSU118:KSU122"/>
    <mergeCell ref="KSV118:KSV122"/>
    <mergeCell ref="KSW118:KSW122"/>
    <mergeCell ref="KSX118:KSX122"/>
    <mergeCell ref="KSY118:KSY122"/>
    <mergeCell ref="KSZ118:KSZ122"/>
    <mergeCell ref="KTA118:KTA122"/>
    <mergeCell ref="KTJ118:KTJ122"/>
    <mergeCell ref="KTK118:KTK122"/>
    <mergeCell ref="KTL118:KTL122"/>
    <mergeCell ref="KTM118:KTM122"/>
    <mergeCell ref="KTN118:KTN122"/>
    <mergeCell ref="KTO118:KTO122"/>
    <mergeCell ref="KTP118:KTP122"/>
    <mergeCell ref="KTQ118:KTQ122"/>
    <mergeCell ref="KTZ118:KTZ122"/>
    <mergeCell ref="KUA118:KUA122"/>
    <mergeCell ref="KUB118:KUB122"/>
    <mergeCell ref="KUC118:KUC122"/>
    <mergeCell ref="KUD118:KUD122"/>
    <mergeCell ref="KUE118:KUE122"/>
    <mergeCell ref="KUF118:KUF122"/>
    <mergeCell ref="KUG118:KUG122"/>
    <mergeCell ref="KUP118:KUP122"/>
    <mergeCell ref="KUQ118:KUQ122"/>
    <mergeCell ref="KUR118:KUR122"/>
    <mergeCell ref="KUS118:KUS122"/>
    <mergeCell ref="KUT118:KUT122"/>
    <mergeCell ref="KUU118:KUU122"/>
    <mergeCell ref="KUV118:KUV122"/>
    <mergeCell ref="KUW118:KUW122"/>
    <mergeCell ref="KVF118:KVF122"/>
    <mergeCell ref="KVG118:KVG122"/>
    <mergeCell ref="KVH118:KVH122"/>
    <mergeCell ref="KVI118:KVI122"/>
    <mergeCell ref="KVJ118:KVJ122"/>
    <mergeCell ref="KVK118:KVK122"/>
    <mergeCell ref="KVL118:KVL122"/>
    <mergeCell ref="KVM118:KVM122"/>
    <mergeCell ref="KVV118:KVV122"/>
    <mergeCell ref="KVW118:KVW122"/>
    <mergeCell ref="KVX118:KVX122"/>
    <mergeCell ref="KVY118:KVY122"/>
    <mergeCell ref="KVZ118:KVZ122"/>
    <mergeCell ref="KWA118:KWA122"/>
    <mergeCell ref="KWB118:KWB122"/>
    <mergeCell ref="KWC118:KWC122"/>
    <mergeCell ref="KWL118:KWL122"/>
    <mergeCell ref="KWM118:KWM122"/>
    <mergeCell ref="KWN118:KWN122"/>
    <mergeCell ref="KWO118:KWO122"/>
    <mergeCell ref="KWP118:KWP122"/>
    <mergeCell ref="KWQ118:KWQ122"/>
    <mergeCell ref="KWR118:KWR122"/>
    <mergeCell ref="KWS118:KWS122"/>
    <mergeCell ref="KXB118:KXB122"/>
    <mergeCell ref="KXC118:KXC122"/>
    <mergeCell ref="KXD118:KXD122"/>
    <mergeCell ref="KXE118:KXE122"/>
    <mergeCell ref="KXF118:KXF122"/>
    <mergeCell ref="KXG118:KXG122"/>
    <mergeCell ref="KXH118:KXH122"/>
    <mergeCell ref="KXI118:KXI122"/>
    <mergeCell ref="KXR118:KXR122"/>
    <mergeCell ref="KXS118:KXS122"/>
    <mergeCell ref="KXT118:KXT122"/>
    <mergeCell ref="KXU118:KXU122"/>
    <mergeCell ref="KXV118:KXV122"/>
    <mergeCell ref="KXW118:KXW122"/>
    <mergeCell ref="KXX118:KXX122"/>
    <mergeCell ref="KXY118:KXY122"/>
    <mergeCell ref="KYH118:KYH122"/>
    <mergeCell ref="KYI118:KYI122"/>
    <mergeCell ref="KYJ118:KYJ122"/>
    <mergeCell ref="KYK118:KYK122"/>
    <mergeCell ref="KYL118:KYL122"/>
    <mergeCell ref="KYM118:KYM122"/>
    <mergeCell ref="KYN118:KYN122"/>
    <mergeCell ref="KYO118:KYO122"/>
    <mergeCell ref="KYX118:KYX122"/>
    <mergeCell ref="KYY118:KYY122"/>
    <mergeCell ref="KYZ118:KYZ122"/>
    <mergeCell ref="KZA118:KZA122"/>
    <mergeCell ref="KZB118:KZB122"/>
    <mergeCell ref="KZC118:KZC122"/>
    <mergeCell ref="KZD118:KZD122"/>
    <mergeCell ref="KZE118:KZE122"/>
    <mergeCell ref="KZN118:KZN122"/>
    <mergeCell ref="KZO118:KZO122"/>
    <mergeCell ref="KZP118:KZP122"/>
    <mergeCell ref="KZQ118:KZQ122"/>
    <mergeCell ref="KZR118:KZR122"/>
    <mergeCell ref="KZS118:KZS122"/>
    <mergeCell ref="KZT118:KZT122"/>
    <mergeCell ref="KZU118:KZU122"/>
    <mergeCell ref="LAD118:LAD122"/>
    <mergeCell ref="LAE118:LAE122"/>
    <mergeCell ref="LAF118:LAF122"/>
    <mergeCell ref="LAG118:LAG122"/>
    <mergeCell ref="LAH118:LAH122"/>
    <mergeCell ref="LAI118:LAI122"/>
    <mergeCell ref="LAJ118:LAJ122"/>
    <mergeCell ref="LAK118:LAK122"/>
    <mergeCell ref="LAT118:LAT122"/>
    <mergeCell ref="LAU118:LAU122"/>
    <mergeCell ref="LAV118:LAV122"/>
    <mergeCell ref="LAW118:LAW122"/>
    <mergeCell ref="LAX118:LAX122"/>
    <mergeCell ref="LAY118:LAY122"/>
    <mergeCell ref="LAZ118:LAZ122"/>
    <mergeCell ref="LBA118:LBA122"/>
    <mergeCell ref="LBJ118:LBJ122"/>
    <mergeCell ref="LBK118:LBK122"/>
    <mergeCell ref="LBL118:LBL122"/>
    <mergeCell ref="LBM118:LBM122"/>
    <mergeCell ref="LBN118:LBN122"/>
    <mergeCell ref="LBO118:LBO122"/>
    <mergeCell ref="LBP118:LBP122"/>
    <mergeCell ref="LBQ118:LBQ122"/>
    <mergeCell ref="LBZ118:LBZ122"/>
    <mergeCell ref="LCA118:LCA122"/>
    <mergeCell ref="LCB118:LCB122"/>
    <mergeCell ref="LCC118:LCC122"/>
    <mergeCell ref="LCD118:LCD122"/>
    <mergeCell ref="LCE118:LCE122"/>
    <mergeCell ref="LCF118:LCF122"/>
    <mergeCell ref="LCG118:LCG122"/>
    <mergeCell ref="LCP118:LCP122"/>
    <mergeCell ref="LCQ118:LCQ122"/>
    <mergeCell ref="LCR118:LCR122"/>
    <mergeCell ref="LCS118:LCS122"/>
    <mergeCell ref="LCT118:LCT122"/>
    <mergeCell ref="LCU118:LCU122"/>
    <mergeCell ref="LCV118:LCV122"/>
    <mergeCell ref="LCW118:LCW122"/>
    <mergeCell ref="LDF118:LDF122"/>
    <mergeCell ref="LDG118:LDG122"/>
    <mergeCell ref="LDH118:LDH122"/>
    <mergeCell ref="LDI118:LDI122"/>
    <mergeCell ref="LDJ118:LDJ122"/>
    <mergeCell ref="LDK118:LDK122"/>
    <mergeCell ref="LDL118:LDL122"/>
    <mergeCell ref="LDM118:LDM122"/>
    <mergeCell ref="LDV118:LDV122"/>
    <mergeCell ref="LDW118:LDW122"/>
    <mergeCell ref="LDX118:LDX122"/>
    <mergeCell ref="LDY118:LDY122"/>
    <mergeCell ref="LDZ118:LDZ122"/>
    <mergeCell ref="LEA118:LEA122"/>
    <mergeCell ref="LEB118:LEB122"/>
    <mergeCell ref="LEC118:LEC122"/>
    <mergeCell ref="LEL118:LEL122"/>
    <mergeCell ref="LEM118:LEM122"/>
    <mergeCell ref="LEN118:LEN122"/>
    <mergeCell ref="LEO118:LEO122"/>
    <mergeCell ref="LEP118:LEP122"/>
    <mergeCell ref="LEQ118:LEQ122"/>
    <mergeCell ref="LER118:LER122"/>
    <mergeCell ref="LES118:LES122"/>
    <mergeCell ref="LFB118:LFB122"/>
    <mergeCell ref="LFC118:LFC122"/>
    <mergeCell ref="LFD118:LFD122"/>
    <mergeCell ref="LFE118:LFE122"/>
    <mergeCell ref="LFF118:LFF122"/>
    <mergeCell ref="LFG118:LFG122"/>
    <mergeCell ref="LFH118:LFH122"/>
    <mergeCell ref="LFI118:LFI122"/>
    <mergeCell ref="LFR118:LFR122"/>
    <mergeCell ref="LFS118:LFS122"/>
    <mergeCell ref="LFT118:LFT122"/>
    <mergeCell ref="LFU118:LFU122"/>
    <mergeCell ref="LFV118:LFV122"/>
    <mergeCell ref="LFW118:LFW122"/>
    <mergeCell ref="LFX118:LFX122"/>
    <mergeCell ref="LFY118:LFY122"/>
    <mergeCell ref="LGH118:LGH122"/>
    <mergeCell ref="LGI118:LGI122"/>
    <mergeCell ref="LGJ118:LGJ122"/>
    <mergeCell ref="LGK118:LGK122"/>
    <mergeCell ref="LGL118:LGL122"/>
    <mergeCell ref="LGM118:LGM122"/>
    <mergeCell ref="LGN118:LGN122"/>
    <mergeCell ref="LGO118:LGO122"/>
    <mergeCell ref="LGX118:LGX122"/>
    <mergeCell ref="LGY118:LGY122"/>
    <mergeCell ref="LGZ118:LGZ122"/>
    <mergeCell ref="LHA118:LHA122"/>
    <mergeCell ref="LHB118:LHB122"/>
    <mergeCell ref="LHC118:LHC122"/>
    <mergeCell ref="LHD118:LHD122"/>
    <mergeCell ref="LHE118:LHE122"/>
    <mergeCell ref="LHN118:LHN122"/>
    <mergeCell ref="LHO118:LHO122"/>
    <mergeCell ref="LHP118:LHP122"/>
    <mergeCell ref="LHQ118:LHQ122"/>
    <mergeCell ref="LHR118:LHR122"/>
    <mergeCell ref="LHS118:LHS122"/>
    <mergeCell ref="LHT118:LHT122"/>
    <mergeCell ref="LHU118:LHU122"/>
    <mergeCell ref="LID118:LID122"/>
    <mergeCell ref="LIE118:LIE122"/>
    <mergeCell ref="LIF118:LIF122"/>
    <mergeCell ref="LIG118:LIG122"/>
    <mergeCell ref="LIH118:LIH122"/>
    <mergeCell ref="LII118:LII122"/>
    <mergeCell ref="LIJ118:LIJ122"/>
    <mergeCell ref="LIK118:LIK122"/>
    <mergeCell ref="LIT118:LIT122"/>
    <mergeCell ref="LIU118:LIU122"/>
    <mergeCell ref="LIV118:LIV122"/>
    <mergeCell ref="LIW118:LIW122"/>
    <mergeCell ref="LIX118:LIX122"/>
    <mergeCell ref="LIY118:LIY122"/>
    <mergeCell ref="LIZ118:LIZ122"/>
    <mergeCell ref="LJA118:LJA122"/>
    <mergeCell ref="LJJ118:LJJ122"/>
    <mergeCell ref="LJK118:LJK122"/>
    <mergeCell ref="LJL118:LJL122"/>
    <mergeCell ref="LJM118:LJM122"/>
    <mergeCell ref="LJN118:LJN122"/>
    <mergeCell ref="LJO118:LJO122"/>
    <mergeCell ref="LJP118:LJP122"/>
    <mergeCell ref="LJQ118:LJQ122"/>
    <mergeCell ref="LJZ118:LJZ122"/>
    <mergeCell ref="LKA118:LKA122"/>
    <mergeCell ref="LKB118:LKB122"/>
    <mergeCell ref="LKC118:LKC122"/>
    <mergeCell ref="LKD118:LKD122"/>
    <mergeCell ref="LKE118:LKE122"/>
    <mergeCell ref="LKF118:LKF122"/>
    <mergeCell ref="LKG118:LKG122"/>
    <mergeCell ref="LKP118:LKP122"/>
    <mergeCell ref="LKQ118:LKQ122"/>
    <mergeCell ref="LKR118:LKR122"/>
    <mergeCell ref="LKS118:LKS122"/>
    <mergeCell ref="LKT118:LKT122"/>
    <mergeCell ref="LKU118:LKU122"/>
    <mergeCell ref="LKV118:LKV122"/>
    <mergeCell ref="LKW118:LKW122"/>
    <mergeCell ref="LLF118:LLF122"/>
    <mergeCell ref="LLG118:LLG122"/>
    <mergeCell ref="LLH118:LLH122"/>
    <mergeCell ref="LLI118:LLI122"/>
    <mergeCell ref="LLJ118:LLJ122"/>
    <mergeCell ref="LLK118:LLK122"/>
    <mergeCell ref="LLL118:LLL122"/>
    <mergeCell ref="LLM118:LLM122"/>
    <mergeCell ref="LLV118:LLV122"/>
    <mergeCell ref="LLW118:LLW122"/>
    <mergeCell ref="LLX118:LLX122"/>
    <mergeCell ref="LLY118:LLY122"/>
    <mergeCell ref="LLZ118:LLZ122"/>
    <mergeCell ref="LMA118:LMA122"/>
    <mergeCell ref="LMB118:LMB122"/>
    <mergeCell ref="LMC118:LMC122"/>
    <mergeCell ref="LML118:LML122"/>
    <mergeCell ref="LMM118:LMM122"/>
    <mergeCell ref="LMN118:LMN122"/>
    <mergeCell ref="LMO118:LMO122"/>
    <mergeCell ref="LMP118:LMP122"/>
    <mergeCell ref="LMQ118:LMQ122"/>
    <mergeCell ref="LMR118:LMR122"/>
    <mergeCell ref="LMS118:LMS122"/>
    <mergeCell ref="LNB118:LNB122"/>
    <mergeCell ref="LNC118:LNC122"/>
    <mergeCell ref="LND118:LND122"/>
    <mergeCell ref="LNE118:LNE122"/>
    <mergeCell ref="LNF118:LNF122"/>
    <mergeCell ref="LNG118:LNG122"/>
    <mergeCell ref="LNH118:LNH122"/>
    <mergeCell ref="LNI118:LNI122"/>
    <mergeCell ref="LNR118:LNR122"/>
    <mergeCell ref="LNS118:LNS122"/>
    <mergeCell ref="LNT118:LNT122"/>
    <mergeCell ref="LNU118:LNU122"/>
    <mergeCell ref="LNV118:LNV122"/>
    <mergeCell ref="LNW118:LNW122"/>
    <mergeCell ref="LNX118:LNX122"/>
    <mergeCell ref="LNY118:LNY122"/>
    <mergeCell ref="LOH118:LOH122"/>
    <mergeCell ref="LOI118:LOI122"/>
    <mergeCell ref="LOJ118:LOJ122"/>
    <mergeCell ref="LOK118:LOK122"/>
    <mergeCell ref="LOL118:LOL122"/>
    <mergeCell ref="LOM118:LOM122"/>
    <mergeCell ref="LON118:LON122"/>
    <mergeCell ref="LOO118:LOO122"/>
    <mergeCell ref="LOX118:LOX122"/>
    <mergeCell ref="LOY118:LOY122"/>
    <mergeCell ref="LOZ118:LOZ122"/>
    <mergeCell ref="LPA118:LPA122"/>
    <mergeCell ref="LPB118:LPB122"/>
    <mergeCell ref="LPC118:LPC122"/>
    <mergeCell ref="LPD118:LPD122"/>
    <mergeCell ref="LPE118:LPE122"/>
    <mergeCell ref="LPN118:LPN122"/>
    <mergeCell ref="LPO118:LPO122"/>
    <mergeCell ref="LPP118:LPP122"/>
    <mergeCell ref="LPQ118:LPQ122"/>
    <mergeCell ref="LPR118:LPR122"/>
    <mergeCell ref="LPS118:LPS122"/>
    <mergeCell ref="LPT118:LPT122"/>
    <mergeCell ref="LPU118:LPU122"/>
    <mergeCell ref="LQD118:LQD122"/>
    <mergeCell ref="LQE118:LQE122"/>
    <mergeCell ref="LQF118:LQF122"/>
    <mergeCell ref="LQG118:LQG122"/>
    <mergeCell ref="LQH118:LQH122"/>
    <mergeCell ref="LQI118:LQI122"/>
    <mergeCell ref="LQJ118:LQJ122"/>
    <mergeCell ref="LQK118:LQK122"/>
    <mergeCell ref="LQT118:LQT122"/>
    <mergeCell ref="LQU118:LQU122"/>
    <mergeCell ref="LQV118:LQV122"/>
    <mergeCell ref="LQW118:LQW122"/>
    <mergeCell ref="LQX118:LQX122"/>
    <mergeCell ref="LQY118:LQY122"/>
    <mergeCell ref="LQZ118:LQZ122"/>
    <mergeCell ref="LRA118:LRA122"/>
    <mergeCell ref="LRJ118:LRJ122"/>
    <mergeCell ref="LRK118:LRK122"/>
    <mergeCell ref="LRL118:LRL122"/>
    <mergeCell ref="LRM118:LRM122"/>
    <mergeCell ref="LRN118:LRN122"/>
    <mergeCell ref="LRO118:LRO122"/>
    <mergeCell ref="LRP118:LRP122"/>
    <mergeCell ref="LRQ118:LRQ122"/>
    <mergeCell ref="LRZ118:LRZ122"/>
    <mergeCell ref="LSA118:LSA122"/>
    <mergeCell ref="LSB118:LSB122"/>
    <mergeCell ref="LSC118:LSC122"/>
    <mergeCell ref="LSD118:LSD122"/>
    <mergeCell ref="LSE118:LSE122"/>
    <mergeCell ref="LSF118:LSF122"/>
    <mergeCell ref="LSG118:LSG122"/>
    <mergeCell ref="LSP118:LSP122"/>
    <mergeCell ref="LSQ118:LSQ122"/>
    <mergeCell ref="LSR118:LSR122"/>
    <mergeCell ref="LSS118:LSS122"/>
    <mergeCell ref="LST118:LST122"/>
    <mergeCell ref="LSU118:LSU122"/>
    <mergeCell ref="LSV118:LSV122"/>
    <mergeCell ref="LSW118:LSW122"/>
    <mergeCell ref="LTF118:LTF122"/>
    <mergeCell ref="LTG118:LTG122"/>
    <mergeCell ref="LTH118:LTH122"/>
    <mergeCell ref="LTI118:LTI122"/>
    <mergeCell ref="LTJ118:LTJ122"/>
    <mergeCell ref="LTK118:LTK122"/>
    <mergeCell ref="LTL118:LTL122"/>
    <mergeCell ref="LTM118:LTM122"/>
    <mergeCell ref="LTV118:LTV122"/>
    <mergeCell ref="LTW118:LTW122"/>
    <mergeCell ref="LTX118:LTX122"/>
    <mergeCell ref="LTY118:LTY122"/>
    <mergeCell ref="LTZ118:LTZ122"/>
    <mergeCell ref="LUA118:LUA122"/>
    <mergeCell ref="LUB118:LUB122"/>
    <mergeCell ref="LUC118:LUC122"/>
    <mergeCell ref="LUL118:LUL122"/>
    <mergeCell ref="LUM118:LUM122"/>
    <mergeCell ref="LUN118:LUN122"/>
    <mergeCell ref="LUO118:LUO122"/>
    <mergeCell ref="LUP118:LUP122"/>
    <mergeCell ref="LUQ118:LUQ122"/>
    <mergeCell ref="LUR118:LUR122"/>
    <mergeCell ref="LUS118:LUS122"/>
    <mergeCell ref="LVB118:LVB122"/>
    <mergeCell ref="LVC118:LVC122"/>
    <mergeCell ref="LVD118:LVD122"/>
    <mergeCell ref="LVE118:LVE122"/>
    <mergeCell ref="LVF118:LVF122"/>
    <mergeCell ref="LVG118:LVG122"/>
    <mergeCell ref="LVH118:LVH122"/>
    <mergeCell ref="LVI118:LVI122"/>
    <mergeCell ref="LVR118:LVR122"/>
    <mergeCell ref="LVS118:LVS122"/>
    <mergeCell ref="LVT118:LVT122"/>
    <mergeCell ref="LVU118:LVU122"/>
    <mergeCell ref="LVV118:LVV122"/>
    <mergeCell ref="LVW118:LVW122"/>
    <mergeCell ref="LVX118:LVX122"/>
    <mergeCell ref="LVY118:LVY122"/>
    <mergeCell ref="LWH118:LWH122"/>
    <mergeCell ref="LWI118:LWI122"/>
    <mergeCell ref="LWJ118:LWJ122"/>
    <mergeCell ref="LWK118:LWK122"/>
    <mergeCell ref="LWL118:LWL122"/>
    <mergeCell ref="LWM118:LWM122"/>
    <mergeCell ref="LWN118:LWN122"/>
    <mergeCell ref="LWO118:LWO122"/>
    <mergeCell ref="LWX118:LWX122"/>
    <mergeCell ref="LWY118:LWY122"/>
    <mergeCell ref="LWZ118:LWZ122"/>
    <mergeCell ref="LXA118:LXA122"/>
    <mergeCell ref="LXB118:LXB122"/>
    <mergeCell ref="LXC118:LXC122"/>
    <mergeCell ref="LXD118:LXD122"/>
    <mergeCell ref="LXE118:LXE122"/>
    <mergeCell ref="LXN118:LXN122"/>
    <mergeCell ref="LXO118:LXO122"/>
    <mergeCell ref="LXP118:LXP122"/>
    <mergeCell ref="LXQ118:LXQ122"/>
    <mergeCell ref="LXR118:LXR122"/>
    <mergeCell ref="LXS118:LXS122"/>
    <mergeCell ref="LXT118:LXT122"/>
    <mergeCell ref="LXU118:LXU122"/>
    <mergeCell ref="LYD118:LYD122"/>
    <mergeCell ref="LYE118:LYE122"/>
    <mergeCell ref="LYF118:LYF122"/>
    <mergeCell ref="LYG118:LYG122"/>
    <mergeCell ref="LYH118:LYH122"/>
    <mergeCell ref="LYI118:LYI122"/>
    <mergeCell ref="LYJ118:LYJ122"/>
    <mergeCell ref="LYK118:LYK122"/>
    <mergeCell ref="LYT118:LYT122"/>
    <mergeCell ref="LYU118:LYU122"/>
    <mergeCell ref="LYV118:LYV122"/>
    <mergeCell ref="LYW118:LYW122"/>
    <mergeCell ref="LYX118:LYX122"/>
    <mergeCell ref="LYY118:LYY122"/>
    <mergeCell ref="LYZ118:LYZ122"/>
    <mergeCell ref="LZA118:LZA122"/>
    <mergeCell ref="LZJ118:LZJ122"/>
    <mergeCell ref="LZK118:LZK122"/>
    <mergeCell ref="LZL118:LZL122"/>
    <mergeCell ref="LZM118:LZM122"/>
    <mergeCell ref="LZN118:LZN122"/>
    <mergeCell ref="LZO118:LZO122"/>
    <mergeCell ref="LZP118:LZP122"/>
    <mergeCell ref="LZQ118:LZQ122"/>
    <mergeCell ref="LZZ118:LZZ122"/>
    <mergeCell ref="MAA118:MAA122"/>
    <mergeCell ref="MAB118:MAB122"/>
    <mergeCell ref="MAC118:MAC122"/>
    <mergeCell ref="MAD118:MAD122"/>
    <mergeCell ref="MAE118:MAE122"/>
    <mergeCell ref="MAF118:MAF122"/>
    <mergeCell ref="MAG118:MAG122"/>
    <mergeCell ref="MAP118:MAP122"/>
    <mergeCell ref="MAQ118:MAQ122"/>
    <mergeCell ref="MAR118:MAR122"/>
    <mergeCell ref="MAS118:MAS122"/>
    <mergeCell ref="MAT118:MAT122"/>
    <mergeCell ref="MAU118:MAU122"/>
    <mergeCell ref="MAV118:MAV122"/>
    <mergeCell ref="MAW118:MAW122"/>
    <mergeCell ref="MBF118:MBF122"/>
    <mergeCell ref="MBG118:MBG122"/>
    <mergeCell ref="MBH118:MBH122"/>
    <mergeCell ref="MBI118:MBI122"/>
    <mergeCell ref="MBJ118:MBJ122"/>
    <mergeCell ref="MBK118:MBK122"/>
    <mergeCell ref="MBL118:MBL122"/>
    <mergeCell ref="MBM118:MBM122"/>
    <mergeCell ref="MBV118:MBV122"/>
    <mergeCell ref="MBW118:MBW122"/>
    <mergeCell ref="MBX118:MBX122"/>
    <mergeCell ref="MBY118:MBY122"/>
    <mergeCell ref="MBZ118:MBZ122"/>
    <mergeCell ref="MCA118:MCA122"/>
    <mergeCell ref="MCB118:MCB122"/>
    <mergeCell ref="MCC118:MCC122"/>
    <mergeCell ref="MCL118:MCL122"/>
    <mergeCell ref="MCM118:MCM122"/>
    <mergeCell ref="MCN118:MCN122"/>
    <mergeCell ref="MCO118:MCO122"/>
    <mergeCell ref="MCP118:MCP122"/>
    <mergeCell ref="MCQ118:MCQ122"/>
    <mergeCell ref="MCR118:MCR122"/>
    <mergeCell ref="MCS118:MCS122"/>
    <mergeCell ref="MDB118:MDB122"/>
    <mergeCell ref="MDC118:MDC122"/>
    <mergeCell ref="MDD118:MDD122"/>
    <mergeCell ref="MDE118:MDE122"/>
    <mergeCell ref="MDF118:MDF122"/>
    <mergeCell ref="MDG118:MDG122"/>
    <mergeCell ref="MDH118:MDH122"/>
    <mergeCell ref="MDI118:MDI122"/>
    <mergeCell ref="MDR118:MDR122"/>
    <mergeCell ref="MDS118:MDS122"/>
    <mergeCell ref="MDT118:MDT122"/>
    <mergeCell ref="MDU118:MDU122"/>
    <mergeCell ref="MDV118:MDV122"/>
    <mergeCell ref="MDW118:MDW122"/>
    <mergeCell ref="MDX118:MDX122"/>
    <mergeCell ref="MDY118:MDY122"/>
    <mergeCell ref="MEH118:MEH122"/>
    <mergeCell ref="MEI118:MEI122"/>
    <mergeCell ref="MEJ118:MEJ122"/>
    <mergeCell ref="MEK118:MEK122"/>
    <mergeCell ref="MEL118:MEL122"/>
    <mergeCell ref="MEM118:MEM122"/>
    <mergeCell ref="MEN118:MEN122"/>
    <mergeCell ref="MEO118:MEO122"/>
    <mergeCell ref="MEX118:MEX122"/>
    <mergeCell ref="MEY118:MEY122"/>
    <mergeCell ref="MEZ118:MEZ122"/>
    <mergeCell ref="MFA118:MFA122"/>
    <mergeCell ref="MFB118:MFB122"/>
    <mergeCell ref="MFC118:MFC122"/>
    <mergeCell ref="MFD118:MFD122"/>
    <mergeCell ref="MFE118:MFE122"/>
    <mergeCell ref="MFN118:MFN122"/>
    <mergeCell ref="MFO118:MFO122"/>
    <mergeCell ref="MFP118:MFP122"/>
    <mergeCell ref="MFQ118:MFQ122"/>
    <mergeCell ref="MFR118:MFR122"/>
    <mergeCell ref="MFS118:MFS122"/>
    <mergeCell ref="MFT118:MFT122"/>
    <mergeCell ref="MFU118:MFU122"/>
    <mergeCell ref="MGD118:MGD122"/>
    <mergeCell ref="MGE118:MGE122"/>
    <mergeCell ref="MGF118:MGF122"/>
    <mergeCell ref="MGG118:MGG122"/>
    <mergeCell ref="MGH118:MGH122"/>
    <mergeCell ref="MGI118:MGI122"/>
    <mergeCell ref="MGJ118:MGJ122"/>
    <mergeCell ref="MGK118:MGK122"/>
    <mergeCell ref="MGT118:MGT122"/>
    <mergeCell ref="MGU118:MGU122"/>
    <mergeCell ref="MGV118:MGV122"/>
    <mergeCell ref="MGW118:MGW122"/>
    <mergeCell ref="MGX118:MGX122"/>
    <mergeCell ref="MGY118:MGY122"/>
    <mergeCell ref="MGZ118:MGZ122"/>
    <mergeCell ref="MHA118:MHA122"/>
    <mergeCell ref="MHJ118:MHJ122"/>
    <mergeCell ref="MHK118:MHK122"/>
    <mergeCell ref="MHL118:MHL122"/>
    <mergeCell ref="MHM118:MHM122"/>
    <mergeCell ref="MHN118:MHN122"/>
    <mergeCell ref="MHO118:MHO122"/>
    <mergeCell ref="MHP118:MHP122"/>
    <mergeCell ref="MHQ118:MHQ122"/>
    <mergeCell ref="MHZ118:MHZ122"/>
    <mergeCell ref="MIA118:MIA122"/>
    <mergeCell ref="MIB118:MIB122"/>
    <mergeCell ref="MIC118:MIC122"/>
    <mergeCell ref="MID118:MID122"/>
    <mergeCell ref="MIE118:MIE122"/>
    <mergeCell ref="MIF118:MIF122"/>
    <mergeCell ref="MIG118:MIG122"/>
    <mergeCell ref="MIP118:MIP122"/>
    <mergeCell ref="MIQ118:MIQ122"/>
    <mergeCell ref="MIR118:MIR122"/>
    <mergeCell ref="MIS118:MIS122"/>
    <mergeCell ref="MIT118:MIT122"/>
    <mergeCell ref="MIU118:MIU122"/>
    <mergeCell ref="MIV118:MIV122"/>
    <mergeCell ref="MIW118:MIW122"/>
    <mergeCell ref="MJF118:MJF122"/>
    <mergeCell ref="MJG118:MJG122"/>
    <mergeCell ref="MJH118:MJH122"/>
    <mergeCell ref="MJI118:MJI122"/>
    <mergeCell ref="MJJ118:MJJ122"/>
    <mergeCell ref="MJK118:MJK122"/>
    <mergeCell ref="MJL118:MJL122"/>
    <mergeCell ref="MJM118:MJM122"/>
    <mergeCell ref="MJV118:MJV122"/>
    <mergeCell ref="MJW118:MJW122"/>
    <mergeCell ref="MJX118:MJX122"/>
    <mergeCell ref="MJY118:MJY122"/>
    <mergeCell ref="MJZ118:MJZ122"/>
    <mergeCell ref="MKA118:MKA122"/>
    <mergeCell ref="MKB118:MKB122"/>
    <mergeCell ref="MKC118:MKC122"/>
    <mergeCell ref="MKL118:MKL122"/>
    <mergeCell ref="MKM118:MKM122"/>
    <mergeCell ref="MKN118:MKN122"/>
    <mergeCell ref="MKO118:MKO122"/>
    <mergeCell ref="MKP118:MKP122"/>
    <mergeCell ref="MKQ118:MKQ122"/>
    <mergeCell ref="MKR118:MKR122"/>
    <mergeCell ref="MKS118:MKS122"/>
    <mergeCell ref="MLB118:MLB122"/>
    <mergeCell ref="MLC118:MLC122"/>
    <mergeCell ref="MLD118:MLD122"/>
    <mergeCell ref="MLE118:MLE122"/>
    <mergeCell ref="MLF118:MLF122"/>
    <mergeCell ref="MLG118:MLG122"/>
    <mergeCell ref="MLH118:MLH122"/>
    <mergeCell ref="MLI118:MLI122"/>
    <mergeCell ref="MLR118:MLR122"/>
    <mergeCell ref="MLS118:MLS122"/>
    <mergeCell ref="MLT118:MLT122"/>
    <mergeCell ref="MLU118:MLU122"/>
    <mergeCell ref="MLV118:MLV122"/>
    <mergeCell ref="MLW118:MLW122"/>
    <mergeCell ref="MLX118:MLX122"/>
    <mergeCell ref="MLY118:MLY122"/>
    <mergeCell ref="MMH118:MMH122"/>
    <mergeCell ref="MMI118:MMI122"/>
    <mergeCell ref="MMJ118:MMJ122"/>
    <mergeCell ref="MMK118:MMK122"/>
    <mergeCell ref="MML118:MML122"/>
    <mergeCell ref="MMM118:MMM122"/>
    <mergeCell ref="MMN118:MMN122"/>
    <mergeCell ref="MMO118:MMO122"/>
    <mergeCell ref="MMX118:MMX122"/>
    <mergeCell ref="MMY118:MMY122"/>
    <mergeCell ref="MMZ118:MMZ122"/>
    <mergeCell ref="MNA118:MNA122"/>
    <mergeCell ref="MNB118:MNB122"/>
    <mergeCell ref="MNC118:MNC122"/>
    <mergeCell ref="MND118:MND122"/>
    <mergeCell ref="MNE118:MNE122"/>
    <mergeCell ref="MNN118:MNN122"/>
    <mergeCell ref="MNO118:MNO122"/>
    <mergeCell ref="MNP118:MNP122"/>
    <mergeCell ref="MNQ118:MNQ122"/>
    <mergeCell ref="MNR118:MNR122"/>
    <mergeCell ref="MNS118:MNS122"/>
    <mergeCell ref="MNT118:MNT122"/>
    <mergeCell ref="MNU118:MNU122"/>
    <mergeCell ref="MOD118:MOD122"/>
    <mergeCell ref="MOE118:MOE122"/>
    <mergeCell ref="MOF118:MOF122"/>
    <mergeCell ref="MOG118:MOG122"/>
    <mergeCell ref="MOH118:MOH122"/>
    <mergeCell ref="MOI118:MOI122"/>
    <mergeCell ref="MOJ118:MOJ122"/>
    <mergeCell ref="MOK118:MOK122"/>
    <mergeCell ref="MOT118:MOT122"/>
    <mergeCell ref="MOU118:MOU122"/>
    <mergeCell ref="MOV118:MOV122"/>
    <mergeCell ref="MOW118:MOW122"/>
    <mergeCell ref="MOX118:MOX122"/>
    <mergeCell ref="MOY118:MOY122"/>
    <mergeCell ref="MOZ118:MOZ122"/>
    <mergeCell ref="MPA118:MPA122"/>
    <mergeCell ref="MPJ118:MPJ122"/>
    <mergeCell ref="MPK118:MPK122"/>
    <mergeCell ref="MPL118:MPL122"/>
    <mergeCell ref="MPM118:MPM122"/>
    <mergeCell ref="MPN118:MPN122"/>
    <mergeCell ref="MPO118:MPO122"/>
    <mergeCell ref="MPP118:MPP122"/>
    <mergeCell ref="MPQ118:MPQ122"/>
    <mergeCell ref="MPZ118:MPZ122"/>
    <mergeCell ref="MQA118:MQA122"/>
    <mergeCell ref="MQB118:MQB122"/>
    <mergeCell ref="MQC118:MQC122"/>
    <mergeCell ref="MQD118:MQD122"/>
    <mergeCell ref="MQE118:MQE122"/>
    <mergeCell ref="MQF118:MQF122"/>
    <mergeCell ref="MQG118:MQG122"/>
    <mergeCell ref="MQP118:MQP122"/>
    <mergeCell ref="MQQ118:MQQ122"/>
    <mergeCell ref="MQR118:MQR122"/>
    <mergeCell ref="MQS118:MQS122"/>
    <mergeCell ref="MQT118:MQT122"/>
    <mergeCell ref="MQU118:MQU122"/>
    <mergeCell ref="MQV118:MQV122"/>
    <mergeCell ref="MQW118:MQW122"/>
    <mergeCell ref="MRF118:MRF122"/>
    <mergeCell ref="MRG118:MRG122"/>
    <mergeCell ref="MRH118:MRH122"/>
    <mergeCell ref="MRI118:MRI122"/>
    <mergeCell ref="MRJ118:MRJ122"/>
    <mergeCell ref="MRK118:MRK122"/>
    <mergeCell ref="MRL118:MRL122"/>
    <mergeCell ref="MRM118:MRM122"/>
    <mergeCell ref="MRV118:MRV122"/>
    <mergeCell ref="MRW118:MRW122"/>
    <mergeCell ref="MRX118:MRX122"/>
    <mergeCell ref="MRY118:MRY122"/>
    <mergeCell ref="MRZ118:MRZ122"/>
    <mergeCell ref="MSA118:MSA122"/>
    <mergeCell ref="MSB118:MSB122"/>
    <mergeCell ref="MSC118:MSC122"/>
    <mergeCell ref="MSL118:MSL122"/>
    <mergeCell ref="MSM118:MSM122"/>
    <mergeCell ref="MSN118:MSN122"/>
    <mergeCell ref="MSO118:MSO122"/>
    <mergeCell ref="MSP118:MSP122"/>
    <mergeCell ref="MSQ118:MSQ122"/>
    <mergeCell ref="MSR118:MSR122"/>
    <mergeCell ref="MSS118:MSS122"/>
    <mergeCell ref="MTB118:MTB122"/>
    <mergeCell ref="MTC118:MTC122"/>
    <mergeCell ref="MTD118:MTD122"/>
    <mergeCell ref="MTE118:MTE122"/>
    <mergeCell ref="MTF118:MTF122"/>
    <mergeCell ref="MTG118:MTG122"/>
    <mergeCell ref="MTH118:MTH122"/>
    <mergeCell ref="MTI118:MTI122"/>
    <mergeCell ref="MTR118:MTR122"/>
    <mergeCell ref="MTS118:MTS122"/>
    <mergeCell ref="MTT118:MTT122"/>
    <mergeCell ref="MTU118:MTU122"/>
    <mergeCell ref="MTV118:MTV122"/>
    <mergeCell ref="MTW118:MTW122"/>
    <mergeCell ref="MTX118:MTX122"/>
    <mergeCell ref="MTY118:MTY122"/>
    <mergeCell ref="MUH118:MUH122"/>
    <mergeCell ref="MUI118:MUI122"/>
    <mergeCell ref="MUJ118:MUJ122"/>
    <mergeCell ref="MUK118:MUK122"/>
    <mergeCell ref="MUL118:MUL122"/>
    <mergeCell ref="MUM118:MUM122"/>
    <mergeCell ref="MUN118:MUN122"/>
    <mergeCell ref="MUO118:MUO122"/>
    <mergeCell ref="MUX118:MUX122"/>
    <mergeCell ref="MUY118:MUY122"/>
    <mergeCell ref="MUZ118:MUZ122"/>
    <mergeCell ref="MVA118:MVA122"/>
    <mergeCell ref="MVB118:MVB122"/>
    <mergeCell ref="MVC118:MVC122"/>
    <mergeCell ref="MVD118:MVD122"/>
    <mergeCell ref="MVE118:MVE122"/>
    <mergeCell ref="MVN118:MVN122"/>
    <mergeCell ref="MVO118:MVO122"/>
    <mergeCell ref="MVP118:MVP122"/>
    <mergeCell ref="MVQ118:MVQ122"/>
    <mergeCell ref="MVR118:MVR122"/>
    <mergeCell ref="MVS118:MVS122"/>
    <mergeCell ref="MVT118:MVT122"/>
    <mergeCell ref="MVU118:MVU122"/>
    <mergeCell ref="MWD118:MWD122"/>
    <mergeCell ref="MWE118:MWE122"/>
    <mergeCell ref="MWF118:MWF122"/>
    <mergeCell ref="MWG118:MWG122"/>
    <mergeCell ref="MWH118:MWH122"/>
    <mergeCell ref="MWI118:MWI122"/>
    <mergeCell ref="MWJ118:MWJ122"/>
    <mergeCell ref="MWK118:MWK122"/>
    <mergeCell ref="MWT118:MWT122"/>
    <mergeCell ref="MWU118:MWU122"/>
    <mergeCell ref="MWV118:MWV122"/>
    <mergeCell ref="MWW118:MWW122"/>
    <mergeCell ref="MWX118:MWX122"/>
    <mergeCell ref="MWY118:MWY122"/>
    <mergeCell ref="MWZ118:MWZ122"/>
    <mergeCell ref="MXA118:MXA122"/>
    <mergeCell ref="MXJ118:MXJ122"/>
    <mergeCell ref="MXK118:MXK122"/>
    <mergeCell ref="MXL118:MXL122"/>
    <mergeCell ref="MXM118:MXM122"/>
    <mergeCell ref="MXN118:MXN122"/>
    <mergeCell ref="MXO118:MXO122"/>
    <mergeCell ref="MXP118:MXP122"/>
    <mergeCell ref="MXQ118:MXQ122"/>
    <mergeCell ref="MXZ118:MXZ122"/>
    <mergeCell ref="MYA118:MYA122"/>
    <mergeCell ref="MYB118:MYB122"/>
    <mergeCell ref="MYC118:MYC122"/>
    <mergeCell ref="MYD118:MYD122"/>
    <mergeCell ref="MYE118:MYE122"/>
    <mergeCell ref="MYF118:MYF122"/>
    <mergeCell ref="MYG118:MYG122"/>
    <mergeCell ref="MYP118:MYP122"/>
    <mergeCell ref="MYQ118:MYQ122"/>
    <mergeCell ref="MYR118:MYR122"/>
    <mergeCell ref="MYS118:MYS122"/>
    <mergeCell ref="MYT118:MYT122"/>
    <mergeCell ref="MYU118:MYU122"/>
    <mergeCell ref="MYV118:MYV122"/>
    <mergeCell ref="MYW118:MYW122"/>
    <mergeCell ref="MZF118:MZF122"/>
    <mergeCell ref="MZG118:MZG122"/>
    <mergeCell ref="MZH118:MZH122"/>
    <mergeCell ref="MZI118:MZI122"/>
    <mergeCell ref="MZJ118:MZJ122"/>
    <mergeCell ref="MZK118:MZK122"/>
    <mergeCell ref="MZL118:MZL122"/>
    <mergeCell ref="MZM118:MZM122"/>
    <mergeCell ref="MZV118:MZV122"/>
    <mergeCell ref="MZW118:MZW122"/>
    <mergeCell ref="MZX118:MZX122"/>
    <mergeCell ref="MZY118:MZY122"/>
    <mergeCell ref="MZZ118:MZZ122"/>
    <mergeCell ref="NAA118:NAA122"/>
    <mergeCell ref="NAB118:NAB122"/>
    <mergeCell ref="NAC118:NAC122"/>
    <mergeCell ref="NAL118:NAL122"/>
    <mergeCell ref="NAM118:NAM122"/>
    <mergeCell ref="NAN118:NAN122"/>
    <mergeCell ref="NAO118:NAO122"/>
    <mergeCell ref="NAP118:NAP122"/>
    <mergeCell ref="NAQ118:NAQ122"/>
    <mergeCell ref="NAR118:NAR122"/>
    <mergeCell ref="NAS118:NAS122"/>
    <mergeCell ref="NBB118:NBB122"/>
    <mergeCell ref="NBC118:NBC122"/>
    <mergeCell ref="NBD118:NBD122"/>
    <mergeCell ref="NBE118:NBE122"/>
    <mergeCell ref="NBF118:NBF122"/>
    <mergeCell ref="NBG118:NBG122"/>
    <mergeCell ref="NBH118:NBH122"/>
    <mergeCell ref="NBI118:NBI122"/>
    <mergeCell ref="NBR118:NBR122"/>
    <mergeCell ref="NBS118:NBS122"/>
    <mergeCell ref="NBT118:NBT122"/>
    <mergeCell ref="NBU118:NBU122"/>
    <mergeCell ref="NBV118:NBV122"/>
    <mergeCell ref="NBW118:NBW122"/>
    <mergeCell ref="NBX118:NBX122"/>
    <mergeCell ref="NBY118:NBY122"/>
    <mergeCell ref="NCH118:NCH122"/>
    <mergeCell ref="NCI118:NCI122"/>
    <mergeCell ref="NCJ118:NCJ122"/>
    <mergeCell ref="NCK118:NCK122"/>
    <mergeCell ref="NCL118:NCL122"/>
    <mergeCell ref="NCM118:NCM122"/>
    <mergeCell ref="NCN118:NCN122"/>
    <mergeCell ref="NCO118:NCO122"/>
    <mergeCell ref="NCX118:NCX122"/>
    <mergeCell ref="NCY118:NCY122"/>
    <mergeCell ref="NCZ118:NCZ122"/>
    <mergeCell ref="NDA118:NDA122"/>
    <mergeCell ref="NDB118:NDB122"/>
    <mergeCell ref="NDC118:NDC122"/>
    <mergeCell ref="NDD118:NDD122"/>
    <mergeCell ref="NDE118:NDE122"/>
    <mergeCell ref="NDN118:NDN122"/>
    <mergeCell ref="NDO118:NDO122"/>
    <mergeCell ref="NDP118:NDP122"/>
    <mergeCell ref="NDQ118:NDQ122"/>
    <mergeCell ref="NDR118:NDR122"/>
    <mergeCell ref="NDS118:NDS122"/>
    <mergeCell ref="NDT118:NDT122"/>
    <mergeCell ref="NDU118:NDU122"/>
    <mergeCell ref="NED118:NED122"/>
    <mergeCell ref="NEE118:NEE122"/>
    <mergeCell ref="NEF118:NEF122"/>
    <mergeCell ref="NEG118:NEG122"/>
    <mergeCell ref="NEH118:NEH122"/>
    <mergeCell ref="NEI118:NEI122"/>
    <mergeCell ref="NEJ118:NEJ122"/>
    <mergeCell ref="NEK118:NEK122"/>
    <mergeCell ref="NET118:NET122"/>
    <mergeCell ref="NEU118:NEU122"/>
    <mergeCell ref="NEV118:NEV122"/>
    <mergeCell ref="NEW118:NEW122"/>
    <mergeCell ref="NEX118:NEX122"/>
    <mergeCell ref="NEY118:NEY122"/>
    <mergeCell ref="NEZ118:NEZ122"/>
    <mergeCell ref="NFA118:NFA122"/>
    <mergeCell ref="NFJ118:NFJ122"/>
    <mergeCell ref="NFK118:NFK122"/>
    <mergeCell ref="NFL118:NFL122"/>
    <mergeCell ref="NFM118:NFM122"/>
    <mergeCell ref="NFN118:NFN122"/>
    <mergeCell ref="NFO118:NFO122"/>
    <mergeCell ref="NFP118:NFP122"/>
    <mergeCell ref="NFQ118:NFQ122"/>
    <mergeCell ref="NFZ118:NFZ122"/>
    <mergeCell ref="NGA118:NGA122"/>
    <mergeCell ref="NGB118:NGB122"/>
    <mergeCell ref="NGC118:NGC122"/>
    <mergeCell ref="NGD118:NGD122"/>
    <mergeCell ref="NGE118:NGE122"/>
    <mergeCell ref="NGF118:NGF122"/>
    <mergeCell ref="NGG118:NGG122"/>
    <mergeCell ref="NGP118:NGP122"/>
    <mergeCell ref="NGQ118:NGQ122"/>
    <mergeCell ref="NGR118:NGR122"/>
    <mergeCell ref="NGS118:NGS122"/>
    <mergeCell ref="NGT118:NGT122"/>
    <mergeCell ref="NGU118:NGU122"/>
    <mergeCell ref="NGV118:NGV122"/>
    <mergeCell ref="NGW118:NGW122"/>
    <mergeCell ref="NHF118:NHF122"/>
    <mergeCell ref="NHG118:NHG122"/>
    <mergeCell ref="NHH118:NHH122"/>
    <mergeCell ref="NHI118:NHI122"/>
    <mergeCell ref="NHJ118:NHJ122"/>
    <mergeCell ref="NHK118:NHK122"/>
    <mergeCell ref="NHL118:NHL122"/>
    <mergeCell ref="NHM118:NHM122"/>
    <mergeCell ref="NHV118:NHV122"/>
    <mergeCell ref="NHW118:NHW122"/>
    <mergeCell ref="NHX118:NHX122"/>
    <mergeCell ref="NHY118:NHY122"/>
    <mergeCell ref="NHZ118:NHZ122"/>
    <mergeCell ref="NIA118:NIA122"/>
    <mergeCell ref="NIB118:NIB122"/>
    <mergeCell ref="NIC118:NIC122"/>
    <mergeCell ref="NIL118:NIL122"/>
    <mergeCell ref="NIM118:NIM122"/>
    <mergeCell ref="NIN118:NIN122"/>
    <mergeCell ref="NIO118:NIO122"/>
    <mergeCell ref="NIP118:NIP122"/>
    <mergeCell ref="NIQ118:NIQ122"/>
    <mergeCell ref="NIR118:NIR122"/>
    <mergeCell ref="NIS118:NIS122"/>
    <mergeCell ref="NJB118:NJB122"/>
    <mergeCell ref="NJC118:NJC122"/>
    <mergeCell ref="NJD118:NJD122"/>
    <mergeCell ref="NJE118:NJE122"/>
    <mergeCell ref="NJF118:NJF122"/>
    <mergeCell ref="NJG118:NJG122"/>
    <mergeCell ref="NJH118:NJH122"/>
    <mergeCell ref="NJI118:NJI122"/>
    <mergeCell ref="NJR118:NJR122"/>
    <mergeCell ref="NJS118:NJS122"/>
    <mergeCell ref="NJT118:NJT122"/>
    <mergeCell ref="NJU118:NJU122"/>
    <mergeCell ref="NJV118:NJV122"/>
    <mergeCell ref="NJW118:NJW122"/>
    <mergeCell ref="NJX118:NJX122"/>
    <mergeCell ref="NJY118:NJY122"/>
    <mergeCell ref="NKH118:NKH122"/>
    <mergeCell ref="NKI118:NKI122"/>
    <mergeCell ref="NKJ118:NKJ122"/>
    <mergeCell ref="NKK118:NKK122"/>
    <mergeCell ref="NKL118:NKL122"/>
    <mergeCell ref="NKM118:NKM122"/>
    <mergeCell ref="NKN118:NKN122"/>
    <mergeCell ref="NKO118:NKO122"/>
    <mergeCell ref="NKX118:NKX122"/>
    <mergeCell ref="NKY118:NKY122"/>
    <mergeCell ref="NKZ118:NKZ122"/>
    <mergeCell ref="NLA118:NLA122"/>
    <mergeCell ref="NLB118:NLB122"/>
    <mergeCell ref="NLC118:NLC122"/>
    <mergeCell ref="NLD118:NLD122"/>
    <mergeCell ref="NLE118:NLE122"/>
    <mergeCell ref="NLN118:NLN122"/>
    <mergeCell ref="NLO118:NLO122"/>
    <mergeCell ref="NLP118:NLP122"/>
    <mergeCell ref="NLQ118:NLQ122"/>
    <mergeCell ref="NLR118:NLR122"/>
    <mergeCell ref="NLS118:NLS122"/>
    <mergeCell ref="NLT118:NLT122"/>
    <mergeCell ref="NLU118:NLU122"/>
    <mergeCell ref="NMD118:NMD122"/>
    <mergeCell ref="NME118:NME122"/>
    <mergeCell ref="NMF118:NMF122"/>
    <mergeCell ref="NMG118:NMG122"/>
    <mergeCell ref="NMH118:NMH122"/>
    <mergeCell ref="NMI118:NMI122"/>
    <mergeCell ref="NMJ118:NMJ122"/>
    <mergeCell ref="NMK118:NMK122"/>
    <mergeCell ref="NMT118:NMT122"/>
    <mergeCell ref="NMU118:NMU122"/>
    <mergeCell ref="NMV118:NMV122"/>
    <mergeCell ref="NMW118:NMW122"/>
    <mergeCell ref="NMX118:NMX122"/>
    <mergeCell ref="NMY118:NMY122"/>
    <mergeCell ref="NMZ118:NMZ122"/>
    <mergeCell ref="NNA118:NNA122"/>
    <mergeCell ref="NNJ118:NNJ122"/>
    <mergeCell ref="NNK118:NNK122"/>
    <mergeCell ref="NNL118:NNL122"/>
    <mergeCell ref="NNM118:NNM122"/>
    <mergeCell ref="NNN118:NNN122"/>
    <mergeCell ref="NNO118:NNO122"/>
    <mergeCell ref="NNP118:NNP122"/>
    <mergeCell ref="NNQ118:NNQ122"/>
    <mergeCell ref="NNZ118:NNZ122"/>
    <mergeCell ref="NOA118:NOA122"/>
    <mergeCell ref="NOB118:NOB122"/>
    <mergeCell ref="NOC118:NOC122"/>
    <mergeCell ref="NOD118:NOD122"/>
    <mergeCell ref="NOE118:NOE122"/>
    <mergeCell ref="NOF118:NOF122"/>
    <mergeCell ref="NOG118:NOG122"/>
    <mergeCell ref="NOP118:NOP122"/>
    <mergeCell ref="NOQ118:NOQ122"/>
    <mergeCell ref="NOR118:NOR122"/>
    <mergeCell ref="NOS118:NOS122"/>
    <mergeCell ref="NOT118:NOT122"/>
    <mergeCell ref="NOU118:NOU122"/>
    <mergeCell ref="NOV118:NOV122"/>
    <mergeCell ref="NOW118:NOW122"/>
    <mergeCell ref="NPF118:NPF122"/>
    <mergeCell ref="NPG118:NPG122"/>
    <mergeCell ref="NPH118:NPH122"/>
    <mergeCell ref="NPI118:NPI122"/>
    <mergeCell ref="NPJ118:NPJ122"/>
    <mergeCell ref="NPK118:NPK122"/>
    <mergeCell ref="NPL118:NPL122"/>
    <mergeCell ref="NPM118:NPM122"/>
    <mergeCell ref="NPV118:NPV122"/>
    <mergeCell ref="NPW118:NPW122"/>
    <mergeCell ref="NPX118:NPX122"/>
    <mergeCell ref="NPY118:NPY122"/>
    <mergeCell ref="NPZ118:NPZ122"/>
    <mergeCell ref="NQA118:NQA122"/>
    <mergeCell ref="NQB118:NQB122"/>
    <mergeCell ref="NQC118:NQC122"/>
    <mergeCell ref="NQL118:NQL122"/>
    <mergeCell ref="NQM118:NQM122"/>
    <mergeCell ref="NQN118:NQN122"/>
    <mergeCell ref="NQO118:NQO122"/>
    <mergeCell ref="NQP118:NQP122"/>
    <mergeCell ref="NQQ118:NQQ122"/>
    <mergeCell ref="NQR118:NQR122"/>
    <mergeCell ref="NQS118:NQS122"/>
    <mergeCell ref="NRB118:NRB122"/>
    <mergeCell ref="NRC118:NRC122"/>
    <mergeCell ref="NRD118:NRD122"/>
    <mergeCell ref="NRE118:NRE122"/>
    <mergeCell ref="NRF118:NRF122"/>
    <mergeCell ref="NRG118:NRG122"/>
    <mergeCell ref="NRH118:NRH122"/>
    <mergeCell ref="NRI118:NRI122"/>
    <mergeCell ref="NRR118:NRR122"/>
    <mergeCell ref="NRS118:NRS122"/>
    <mergeCell ref="NRT118:NRT122"/>
    <mergeCell ref="NRU118:NRU122"/>
    <mergeCell ref="NRV118:NRV122"/>
    <mergeCell ref="NRW118:NRW122"/>
    <mergeCell ref="NRX118:NRX122"/>
    <mergeCell ref="NRY118:NRY122"/>
    <mergeCell ref="NSH118:NSH122"/>
    <mergeCell ref="NSI118:NSI122"/>
    <mergeCell ref="NSJ118:NSJ122"/>
    <mergeCell ref="NSK118:NSK122"/>
    <mergeCell ref="NSL118:NSL122"/>
    <mergeCell ref="NSM118:NSM122"/>
    <mergeCell ref="NSN118:NSN122"/>
    <mergeCell ref="NSO118:NSO122"/>
    <mergeCell ref="NSX118:NSX122"/>
    <mergeCell ref="NSY118:NSY122"/>
    <mergeCell ref="NSZ118:NSZ122"/>
    <mergeCell ref="NTA118:NTA122"/>
    <mergeCell ref="NTB118:NTB122"/>
    <mergeCell ref="NTC118:NTC122"/>
    <mergeCell ref="NTD118:NTD122"/>
    <mergeCell ref="NTE118:NTE122"/>
    <mergeCell ref="NTN118:NTN122"/>
    <mergeCell ref="NTO118:NTO122"/>
    <mergeCell ref="NTP118:NTP122"/>
    <mergeCell ref="NTQ118:NTQ122"/>
    <mergeCell ref="NTR118:NTR122"/>
    <mergeCell ref="NTS118:NTS122"/>
    <mergeCell ref="NTT118:NTT122"/>
    <mergeCell ref="NTU118:NTU122"/>
    <mergeCell ref="NUD118:NUD122"/>
    <mergeCell ref="NUE118:NUE122"/>
    <mergeCell ref="NUF118:NUF122"/>
    <mergeCell ref="NUG118:NUG122"/>
    <mergeCell ref="NUH118:NUH122"/>
    <mergeCell ref="NUI118:NUI122"/>
    <mergeCell ref="NUJ118:NUJ122"/>
    <mergeCell ref="NUK118:NUK122"/>
    <mergeCell ref="NUT118:NUT122"/>
    <mergeCell ref="NUU118:NUU122"/>
    <mergeCell ref="NUV118:NUV122"/>
    <mergeCell ref="NUW118:NUW122"/>
    <mergeCell ref="NUX118:NUX122"/>
    <mergeCell ref="NUY118:NUY122"/>
    <mergeCell ref="NUZ118:NUZ122"/>
    <mergeCell ref="NVA118:NVA122"/>
    <mergeCell ref="NVJ118:NVJ122"/>
    <mergeCell ref="NVK118:NVK122"/>
    <mergeCell ref="NVL118:NVL122"/>
    <mergeCell ref="NVM118:NVM122"/>
    <mergeCell ref="NVN118:NVN122"/>
    <mergeCell ref="NVO118:NVO122"/>
    <mergeCell ref="NVP118:NVP122"/>
    <mergeCell ref="NVQ118:NVQ122"/>
    <mergeCell ref="NVZ118:NVZ122"/>
    <mergeCell ref="NWA118:NWA122"/>
    <mergeCell ref="NWB118:NWB122"/>
    <mergeCell ref="NWC118:NWC122"/>
    <mergeCell ref="NWD118:NWD122"/>
    <mergeCell ref="NWE118:NWE122"/>
    <mergeCell ref="NWF118:NWF122"/>
    <mergeCell ref="NWG118:NWG122"/>
    <mergeCell ref="NWP118:NWP122"/>
    <mergeCell ref="NWQ118:NWQ122"/>
    <mergeCell ref="NWR118:NWR122"/>
    <mergeCell ref="NWS118:NWS122"/>
    <mergeCell ref="NWT118:NWT122"/>
    <mergeCell ref="NWU118:NWU122"/>
    <mergeCell ref="NWV118:NWV122"/>
    <mergeCell ref="NWW118:NWW122"/>
    <mergeCell ref="NXF118:NXF122"/>
    <mergeCell ref="NXG118:NXG122"/>
    <mergeCell ref="NXH118:NXH122"/>
    <mergeCell ref="NXI118:NXI122"/>
    <mergeCell ref="NXJ118:NXJ122"/>
    <mergeCell ref="NXK118:NXK122"/>
    <mergeCell ref="NXL118:NXL122"/>
    <mergeCell ref="NXM118:NXM122"/>
    <mergeCell ref="NXV118:NXV122"/>
    <mergeCell ref="NXW118:NXW122"/>
    <mergeCell ref="NXX118:NXX122"/>
    <mergeCell ref="NXY118:NXY122"/>
    <mergeCell ref="NXZ118:NXZ122"/>
    <mergeCell ref="NYA118:NYA122"/>
    <mergeCell ref="NYB118:NYB122"/>
    <mergeCell ref="NYC118:NYC122"/>
    <mergeCell ref="NYL118:NYL122"/>
    <mergeCell ref="NYM118:NYM122"/>
    <mergeCell ref="NYN118:NYN122"/>
    <mergeCell ref="NYO118:NYO122"/>
    <mergeCell ref="NYP118:NYP122"/>
    <mergeCell ref="NYQ118:NYQ122"/>
    <mergeCell ref="NYR118:NYR122"/>
    <mergeCell ref="NYS118:NYS122"/>
    <mergeCell ref="NZB118:NZB122"/>
    <mergeCell ref="NZC118:NZC122"/>
    <mergeCell ref="NZD118:NZD122"/>
    <mergeCell ref="NZE118:NZE122"/>
    <mergeCell ref="NZF118:NZF122"/>
    <mergeCell ref="NZG118:NZG122"/>
    <mergeCell ref="NZH118:NZH122"/>
    <mergeCell ref="NZI118:NZI122"/>
    <mergeCell ref="NZR118:NZR122"/>
    <mergeCell ref="NZS118:NZS122"/>
    <mergeCell ref="NZT118:NZT122"/>
    <mergeCell ref="NZU118:NZU122"/>
    <mergeCell ref="NZV118:NZV122"/>
    <mergeCell ref="NZW118:NZW122"/>
    <mergeCell ref="NZX118:NZX122"/>
    <mergeCell ref="NZY118:NZY122"/>
    <mergeCell ref="OAH118:OAH122"/>
    <mergeCell ref="OAI118:OAI122"/>
    <mergeCell ref="OAJ118:OAJ122"/>
    <mergeCell ref="OAK118:OAK122"/>
    <mergeCell ref="OAL118:OAL122"/>
    <mergeCell ref="OAM118:OAM122"/>
    <mergeCell ref="OAN118:OAN122"/>
    <mergeCell ref="OAO118:OAO122"/>
    <mergeCell ref="OAX118:OAX122"/>
    <mergeCell ref="OAY118:OAY122"/>
    <mergeCell ref="OAZ118:OAZ122"/>
    <mergeCell ref="OBA118:OBA122"/>
    <mergeCell ref="OBB118:OBB122"/>
    <mergeCell ref="OBC118:OBC122"/>
    <mergeCell ref="OBD118:OBD122"/>
    <mergeCell ref="OBE118:OBE122"/>
    <mergeCell ref="OBN118:OBN122"/>
    <mergeCell ref="OBO118:OBO122"/>
    <mergeCell ref="OBP118:OBP122"/>
    <mergeCell ref="OBQ118:OBQ122"/>
    <mergeCell ref="OBR118:OBR122"/>
    <mergeCell ref="OBS118:OBS122"/>
    <mergeCell ref="OBT118:OBT122"/>
    <mergeCell ref="OBU118:OBU122"/>
    <mergeCell ref="OCD118:OCD122"/>
    <mergeCell ref="OCE118:OCE122"/>
    <mergeCell ref="OCF118:OCF122"/>
    <mergeCell ref="OCG118:OCG122"/>
    <mergeCell ref="OCH118:OCH122"/>
    <mergeCell ref="OCI118:OCI122"/>
    <mergeCell ref="OCJ118:OCJ122"/>
    <mergeCell ref="OCK118:OCK122"/>
    <mergeCell ref="OCT118:OCT122"/>
    <mergeCell ref="OCU118:OCU122"/>
    <mergeCell ref="OCV118:OCV122"/>
    <mergeCell ref="OCW118:OCW122"/>
    <mergeCell ref="OCX118:OCX122"/>
    <mergeCell ref="OCY118:OCY122"/>
    <mergeCell ref="OCZ118:OCZ122"/>
    <mergeCell ref="ODA118:ODA122"/>
    <mergeCell ref="ODJ118:ODJ122"/>
    <mergeCell ref="ODK118:ODK122"/>
    <mergeCell ref="ODL118:ODL122"/>
    <mergeCell ref="ODM118:ODM122"/>
    <mergeCell ref="ODN118:ODN122"/>
    <mergeCell ref="ODO118:ODO122"/>
    <mergeCell ref="ODP118:ODP122"/>
    <mergeCell ref="ODQ118:ODQ122"/>
    <mergeCell ref="ODZ118:ODZ122"/>
    <mergeCell ref="OEA118:OEA122"/>
    <mergeCell ref="OEB118:OEB122"/>
    <mergeCell ref="OEC118:OEC122"/>
    <mergeCell ref="OED118:OED122"/>
    <mergeCell ref="OEE118:OEE122"/>
    <mergeCell ref="OEF118:OEF122"/>
    <mergeCell ref="OEG118:OEG122"/>
    <mergeCell ref="OEP118:OEP122"/>
    <mergeCell ref="OEQ118:OEQ122"/>
    <mergeCell ref="OER118:OER122"/>
    <mergeCell ref="OES118:OES122"/>
    <mergeCell ref="OET118:OET122"/>
    <mergeCell ref="OEU118:OEU122"/>
    <mergeCell ref="OEV118:OEV122"/>
    <mergeCell ref="OEW118:OEW122"/>
    <mergeCell ref="OFF118:OFF122"/>
    <mergeCell ref="OFG118:OFG122"/>
    <mergeCell ref="OFH118:OFH122"/>
    <mergeCell ref="OFI118:OFI122"/>
    <mergeCell ref="OFJ118:OFJ122"/>
    <mergeCell ref="OFK118:OFK122"/>
    <mergeCell ref="OFL118:OFL122"/>
    <mergeCell ref="OFM118:OFM122"/>
    <mergeCell ref="OFV118:OFV122"/>
    <mergeCell ref="OFW118:OFW122"/>
    <mergeCell ref="OFX118:OFX122"/>
    <mergeCell ref="OFY118:OFY122"/>
    <mergeCell ref="OFZ118:OFZ122"/>
    <mergeCell ref="OGA118:OGA122"/>
    <mergeCell ref="OGB118:OGB122"/>
    <mergeCell ref="OGC118:OGC122"/>
    <mergeCell ref="OGL118:OGL122"/>
    <mergeCell ref="OGM118:OGM122"/>
    <mergeCell ref="OGN118:OGN122"/>
    <mergeCell ref="OGO118:OGO122"/>
    <mergeCell ref="OGP118:OGP122"/>
    <mergeCell ref="OGQ118:OGQ122"/>
    <mergeCell ref="OGR118:OGR122"/>
    <mergeCell ref="OGS118:OGS122"/>
    <mergeCell ref="OHB118:OHB122"/>
    <mergeCell ref="OHC118:OHC122"/>
    <mergeCell ref="OHD118:OHD122"/>
    <mergeCell ref="OHE118:OHE122"/>
    <mergeCell ref="OHF118:OHF122"/>
    <mergeCell ref="OHG118:OHG122"/>
    <mergeCell ref="OHH118:OHH122"/>
    <mergeCell ref="OHI118:OHI122"/>
    <mergeCell ref="OHR118:OHR122"/>
    <mergeCell ref="OHS118:OHS122"/>
    <mergeCell ref="OHT118:OHT122"/>
    <mergeCell ref="OHU118:OHU122"/>
    <mergeCell ref="OHV118:OHV122"/>
    <mergeCell ref="OHW118:OHW122"/>
    <mergeCell ref="OHX118:OHX122"/>
    <mergeCell ref="OHY118:OHY122"/>
    <mergeCell ref="OIH118:OIH122"/>
    <mergeCell ref="OII118:OII122"/>
    <mergeCell ref="OIJ118:OIJ122"/>
    <mergeCell ref="OIK118:OIK122"/>
    <mergeCell ref="OIL118:OIL122"/>
    <mergeCell ref="OIM118:OIM122"/>
    <mergeCell ref="OIN118:OIN122"/>
    <mergeCell ref="OIO118:OIO122"/>
    <mergeCell ref="OIX118:OIX122"/>
    <mergeCell ref="OIY118:OIY122"/>
    <mergeCell ref="OIZ118:OIZ122"/>
    <mergeCell ref="OJA118:OJA122"/>
    <mergeCell ref="OJB118:OJB122"/>
    <mergeCell ref="OJC118:OJC122"/>
    <mergeCell ref="OJD118:OJD122"/>
    <mergeCell ref="OJE118:OJE122"/>
    <mergeCell ref="OJN118:OJN122"/>
    <mergeCell ref="OJO118:OJO122"/>
    <mergeCell ref="OJP118:OJP122"/>
    <mergeCell ref="OJQ118:OJQ122"/>
    <mergeCell ref="OJR118:OJR122"/>
    <mergeCell ref="OJS118:OJS122"/>
    <mergeCell ref="OJT118:OJT122"/>
    <mergeCell ref="OJU118:OJU122"/>
    <mergeCell ref="OKD118:OKD122"/>
    <mergeCell ref="OKE118:OKE122"/>
    <mergeCell ref="OKF118:OKF122"/>
    <mergeCell ref="OKG118:OKG122"/>
    <mergeCell ref="OKH118:OKH122"/>
    <mergeCell ref="OKI118:OKI122"/>
    <mergeCell ref="OKJ118:OKJ122"/>
    <mergeCell ref="OKK118:OKK122"/>
    <mergeCell ref="OKT118:OKT122"/>
    <mergeCell ref="OKU118:OKU122"/>
    <mergeCell ref="OKV118:OKV122"/>
    <mergeCell ref="OKW118:OKW122"/>
    <mergeCell ref="OKX118:OKX122"/>
    <mergeCell ref="OKY118:OKY122"/>
    <mergeCell ref="OKZ118:OKZ122"/>
    <mergeCell ref="OLA118:OLA122"/>
    <mergeCell ref="OLJ118:OLJ122"/>
    <mergeCell ref="OLK118:OLK122"/>
    <mergeCell ref="OLL118:OLL122"/>
    <mergeCell ref="OLM118:OLM122"/>
    <mergeCell ref="OLN118:OLN122"/>
    <mergeCell ref="OLO118:OLO122"/>
    <mergeCell ref="OLP118:OLP122"/>
    <mergeCell ref="OLQ118:OLQ122"/>
    <mergeCell ref="OLZ118:OLZ122"/>
    <mergeCell ref="OMA118:OMA122"/>
    <mergeCell ref="OMB118:OMB122"/>
    <mergeCell ref="OMC118:OMC122"/>
    <mergeCell ref="OMD118:OMD122"/>
    <mergeCell ref="OME118:OME122"/>
    <mergeCell ref="OMF118:OMF122"/>
    <mergeCell ref="OMG118:OMG122"/>
    <mergeCell ref="OMP118:OMP122"/>
    <mergeCell ref="OMQ118:OMQ122"/>
    <mergeCell ref="OMR118:OMR122"/>
    <mergeCell ref="OMS118:OMS122"/>
    <mergeCell ref="OMT118:OMT122"/>
    <mergeCell ref="OMU118:OMU122"/>
    <mergeCell ref="OMV118:OMV122"/>
    <mergeCell ref="OMW118:OMW122"/>
    <mergeCell ref="ONF118:ONF122"/>
    <mergeCell ref="ONG118:ONG122"/>
    <mergeCell ref="ONH118:ONH122"/>
    <mergeCell ref="ONI118:ONI122"/>
    <mergeCell ref="ONJ118:ONJ122"/>
    <mergeCell ref="ONK118:ONK122"/>
    <mergeCell ref="ONL118:ONL122"/>
    <mergeCell ref="ONM118:ONM122"/>
    <mergeCell ref="ONV118:ONV122"/>
    <mergeCell ref="ONW118:ONW122"/>
    <mergeCell ref="ONX118:ONX122"/>
    <mergeCell ref="ONY118:ONY122"/>
    <mergeCell ref="ONZ118:ONZ122"/>
    <mergeCell ref="OOA118:OOA122"/>
    <mergeCell ref="OOB118:OOB122"/>
    <mergeCell ref="OOC118:OOC122"/>
    <mergeCell ref="OOL118:OOL122"/>
    <mergeCell ref="OOM118:OOM122"/>
    <mergeCell ref="OON118:OON122"/>
    <mergeCell ref="OOO118:OOO122"/>
    <mergeCell ref="OOP118:OOP122"/>
    <mergeCell ref="OOQ118:OOQ122"/>
    <mergeCell ref="OOR118:OOR122"/>
    <mergeCell ref="OOS118:OOS122"/>
    <mergeCell ref="OPB118:OPB122"/>
    <mergeCell ref="OPC118:OPC122"/>
    <mergeCell ref="OPD118:OPD122"/>
    <mergeCell ref="OPE118:OPE122"/>
    <mergeCell ref="OPF118:OPF122"/>
    <mergeCell ref="OPG118:OPG122"/>
    <mergeCell ref="OPH118:OPH122"/>
    <mergeCell ref="OPI118:OPI122"/>
    <mergeCell ref="OPR118:OPR122"/>
    <mergeCell ref="OPS118:OPS122"/>
    <mergeCell ref="OPT118:OPT122"/>
    <mergeCell ref="OPU118:OPU122"/>
    <mergeCell ref="OPV118:OPV122"/>
    <mergeCell ref="OPW118:OPW122"/>
    <mergeCell ref="OPX118:OPX122"/>
    <mergeCell ref="OPY118:OPY122"/>
    <mergeCell ref="OQH118:OQH122"/>
    <mergeCell ref="OQI118:OQI122"/>
    <mergeCell ref="OQJ118:OQJ122"/>
    <mergeCell ref="OQK118:OQK122"/>
    <mergeCell ref="OQL118:OQL122"/>
    <mergeCell ref="OQM118:OQM122"/>
    <mergeCell ref="OQN118:OQN122"/>
    <mergeCell ref="OQO118:OQO122"/>
    <mergeCell ref="OQX118:OQX122"/>
    <mergeCell ref="OQY118:OQY122"/>
    <mergeCell ref="OQZ118:OQZ122"/>
    <mergeCell ref="ORA118:ORA122"/>
    <mergeCell ref="ORB118:ORB122"/>
    <mergeCell ref="ORC118:ORC122"/>
    <mergeCell ref="ORD118:ORD122"/>
    <mergeCell ref="ORE118:ORE122"/>
    <mergeCell ref="ORN118:ORN122"/>
    <mergeCell ref="ORO118:ORO122"/>
    <mergeCell ref="ORP118:ORP122"/>
    <mergeCell ref="ORQ118:ORQ122"/>
    <mergeCell ref="ORR118:ORR122"/>
    <mergeCell ref="ORS118:ORS122"/>
    <mergeCell ref="ORT118:ORT122"/>
    <mergeCell ref="ORU118:ORU122"/>
    <mergeCell ref="OSD118:OSD122"/>
    <mergeCell ref="OSE118:OSE122"/>
    <mergeCell ref="OSF118:OSF122"/>
    <mergeCell ref="OSG118:OSG122"/>
    <mergeCell ref="OSH118:OSH122"/>
    <mergeCell ref="OSI118:OSI122"/>
    <mergeCell ref="OSJ118:OSJ122"/>
    <mergeCell ref="OSK118:OSK122"/>
    <mergeCell ref="OST118:OST122"/>
    <mergeCell ref="OSU118:OSU122"/>
    <mergeCell ref="OSV118:OSV122"/>
    <mergeCell ref="OSW118:OSW122"/>
    <mergeCell ref="OSX118:OSX122"/>
    <mergeCell ref="OSY118:OSY122"/>
    <mergeCell ref="OSZ118:OSZ122"/>
    <mergeCell ref="OTA118:OTA122"/>
    <mergeCell ref="OTJ118:OTJ122"/>
    <mergeCell ref="OTK118:OTK122"/>
    <mergeCell ref="OTL118:OTL122"/>
    <mergeCell ref="OTM118:OTM122"/>
    <mergeCell ref="OTN118:OTN122"/>
    <mergeCell ref="OTO118:OTO122"/>
    <mergeCell ref="OTP118:OTP122"/>
    <mergeCell ref="OTQ118:OTQ122"/>
    <mergeCell ref="OTZ118:OTZ122"/>
    <mergeCell ref="OUA118:OUA122"/>
    <mergeCell ref="OUB118:OUB122"/>
    <mergeCell ref="OUC118:OUC122"/>
    <mergeCell ref="OUD118:OUD122"/>
    <mergeCell ref="OUE118:OUE122"/>
    <mergeCell ref="OUF118:OUF122"/>
    <mergeCell ref="OUG118:OUG122"/>
    <mergeCell ref="OUP118:OUP122"/>
    <mergeCell ref="OUQ118:OUQ122"/>
    <mergeCell ref="OUR118:OUR122"/>
    <mergeCell ref="OUS118:OUS122"/>
    <mergeCell ref="OUT118:OUT122"/>
    <mergeCell ref="OUU118:OUU122"/>
    <mergeCell ref="OUV118:OUV122"/>
    <mergeCell ref="OUW118:OUW122"/>
    <mergeCell ref="OVF118:OVF122"/>
    <mergeCell ref="OVG118:OVG122"/>
    <mergeCell ref="OVH118:OVH122"/>
    <mergeCell ref="OVI118:OVI122"/>
    <mergeCell ref="OVJ118:OVJ122"/>
    <mergeCell ref="OVK118:OVK122"/>
    <mergeCell ref="OVL118:OVL122"/>
    <mergeCell ref="OVM118:OVM122"/>
    <mergeCell ref="OVV118:OVV122"/>
    <mergeCell ref="OVW118:OVW122"/>
    <mergeCell ref="OVX118:OVX122"/>
    <mergeCell ref="OVY118:OVY122"/>
    <mergeCell ref="OVZ118:OVZ122"/>
    <mergeCell ref="OWA118:OWA122"/>
    <mergeCell ref="OWB118:OWB122"/>
    <mergeCell ref="OWC118:OWC122"/>
    <mergeCell ref="OWL118:OWL122"/>
    <mergeCell ref="OWM118:OWM122"/>
    <mergeCell ref="OWN118:OWN122"/>
    <mergeCell ref="OWO118:OWO122"/>
    <mergeCell ref="OWP118:OWP122"/>
    <mergeCell ref="OWQ118:OWQ122"/>
    <mergeCell ref="OWR118:OWR122"/>
    <mergeCell ref="OWS118:OWS122"/>
    <mergeCell ref="OXB118:OXB122"/>
    <mergeCell ref="OXC118:OXC122"/>
    <mergeCell ref="OXD118:OXD122"/>
    <mergeCell ref="OXE118:OXE122"/>
    <mergeCell ref="OXF118:OXF122"/>
    <mergeCell ref="OXG118:OXG122"/>
    <mergeCell ref="OXH118:OXH122"/>
    <mergeCell ref="OXI118:OXI122"/>
    <mergeCell ref="OXR118:OXR122"/>
    <mergeCell ref="OXS118:OXS122"/>
    <mergeCell ref="OXT118:OXT122"/>
    <mergeCell ref="OXU118:OXU122"/>
    <mergeCell ref="OXV118:OXV122"/>
    <mergeCell ref="OXW118:OXW122"/>
    <mergeCell ref="OXX118:OXX122"/>
    <mergeCell ref="OXY118:OXY122"/>
    <mergeCell ref="OYH118:OYH122"/>
    <mergeCell ref="OYI118:OYI122"/>
    <mergeCell ref="OYJ118:OYJ122"/>
    <mergeCell ref="OYK118:OYK122"/>
    <mergeCell ref="OYL118:OYL122"/>
    <mergeCell ref="OYM118:OYM122"/>
    <mergeCell ref="OYN118:OYN122"/>
    <mergeCell ref="OYO118:OYO122"/>
    <mergeCell ref="OYX118:OYX122"/>
    <mergeCell ref="OYY118:OYY122"/>
    <mergeCell ref="OYZ118:OYZ122"/>
    <mergeCell ref="OZA118:OZA122"/>
    <mergeCell ref="OZB118:OZB122"/>
    <mergeCell ref="OZC118:OZC122"/>
    <mergeCell ref="OZD118:OZD122"/>
    <mergeCell ref="OZE118:OZE122"/>
    <mergeCell ref="OZN118:OZN122"/>
    <mergeCell ref="OZO118:OZO122"/>
    <mergeCell ref="OZP118:OZP122"/>
    <mergeCell ref="OZQ118:OZQ122"/>
    <mergeCell ref="OZR118:OZR122"/>
    <mergeCell ref="OZS118:OZS122"/>
    <mergeCell ref="OZT118:OZT122"/>
    <mergeCell ref="OZU118:OZU122"/>
    <mergeCell ref="PAD118:PAD122"/>
    <mergeCell ref="PAE118:PAE122"/>
    <mergeCell ref="PAF118:PAF122"/>
    <mergeCell ref="PAG118:PAG122"/>
    <mergeCell ref="PAH118:PAH122"/>
    <mergeCell ref="PAI118:PAI122"/>
    <mergeCell ref="PAJ118:PAJ122"/>
    <mergeCell ref="PAK118:PAK122"/>
    <mergeCell ref="PAT118:PAT122"/>
    <mergeCell ref="PAU118:PAU122"/>
    <mergeCell ref="PAV118:PAV122"/>
    <mergeCell ref="PAW118:PAW122"/>
    <mergeCell ref="PAX118:PAX122"/>
    <mergeCell ref="PAY118:PAY122"/>
    <mergeCell ref="PAZ118:PAZ122"/>
    <mergeCell ref="PBA118:PBA122"/>
    <mergeCell ref="PBJ118:PBJ122"/>
    <mergeCell ref="PBK118:PBK122"/>
    <mergeCell ref="PBL118:PBL122"/>
    <mergeCell ref="PBM118:PBM122"/>
    <mergeCell ref="PBN118:PBN122"/>
    <mergeCell ref="PBO118:PBO122"/>
    <mergeCell ref="PBP118:PBP122"/>
    <mergeCell ref="PBQ118:PBQ122"/>
    <mergeCell ref="PBZ118:PBZ122"/>
    <mergeCell ref="PCA118:PCA122"/>
    <mergeCell ref="PCB118:PCB122"/>
    <mergeCell ref="PCC118:PCC122"/>
    <mergeCell ref="PCD118:PCD122"/>
    <mergeCell ref="PCE118:PCE122"/>
    <mergeCell ref="PCF118:PCF122"/>
    <mergeCell ref="PCG118:PCG122"/>
    <mergeCell ref="PCP118:PCP122"/>
    <mergeCell ref="PCQ118:PCQ122"/>
    <mergeCell ref="PCR118:PCR122"/>
    <mergeCell ref="PCS118:PCS122"/>
    <mergeCell ref="PCT118:PCT122"/>
    <mergeCell ref="PCU118:PCU122"/>
    <mergeCell ref="PCV118:PCV122"/>
    <mergeCell ref="PCW118:PCW122"/>
    <mergeCell ref="PDF118:PDF122"/>
    <mergeCell ref="PDG118:PDG122"/>
    <mergeCell ref="PDH118:PDH122"/>
    <mergeCell ref="PDI118:PDI122"/>
    <mergeCell ref="PDJ118:PDJ122"/>
    <mergeCell ref="PDK118:PDK122"/>
    <mergeCell ref="PDL118:PDL122"/>
    <mergeCell ref="PDM118:PDM122"/>
    <mergeCell ref="PDV118:PDV122"/>
    <mergeCell ref="PDW118:PDW122"/>
    <mergeCell ref="PDX118:PDX122"/>
    <mergeCell ref="PDY118:PDY122"/>
    <mergeCell ref="PDZ118:PDZ122"/>
    <mergeCell ref="PEA118:PEA122"/>
    <mergeCell ref="PEB118:PEB122"/>
    <mergeCell ref="PEC118:PEC122"/>
    <mergeCell ref="PEL118:PEL122"/>
    <mergeCell ref="PEM118:PEM122"/>
    <mergeCell ref="PEN118:PEN122"/>
    <mergeCell ref="PEO118:PEO122"/>
    <mergeCell ref="PEP118:PEP122"/>
    <mergeCell ref="PEQ118:PEQ122"/>
    <mergeCell ref="PER118:PER122"/>
    <mergeCell ref="PES118:PES122"/>
    <mergeCell ref="PFB118:PFB122"/>
    <mergeCell ref="PFC118:PFC122"/>
    <mergeCell ref="PFD118:PFD122"/>
    <mergeCell ref="PFE118:PFE122"/>
    <mergeCell ref="PFF118:PFF122"/>
    <mergeCell ref="PFG118:PFG122"/>
    <mergeCell ref="PFH118:PFH122"/>
    <mergeCell ref="PFI118:PFI122"/>
    <mergeCell ref="PFR118:PFR122"/>
    <mergeCell ref="PFS118:PFS122"/>
    <mergeCell ref="PFT118:PFT122"/>
    <mergeCell ref="PFU118:PFU122"/>
    <mergeCell ref="PFV118:PFV122"/>
    <mergeCell ref="PFW118:PFW122"/>
    <mergeCell ref="PFX118:PFX122"/>
    <mergeCell ref="PFY118:PFY122"/>
    <mergeCell ref="PGH118:PGH122"/>
    <mergeCell ref="PGI118:PGI122"/>
    <mergeCell ref="PGJ118:PGJ122"/>
    <mergeCell ref="PGK118:PGK122"/>
    <mergeCell ref="PGL118:PGL122"/>
    <mergeCell ref="PGM118:PGM122"/>
    <mergeCell ref="PGN118:PGN122"/>
    <mergeCell ref="PGO118:PGO122"/>
    <mergeCell ref="PGX118:PGX122"/>
    <mergeCell ref="PGY118:PGY122"/>
    <mergeCell ref="PGZ118:PGZ122"/>
    <mergeCell ref="PHA118:PHA122"/>
    <mergeCell ref="PHB118:PHB122"/>
    <mergeCell ref="PHC118:PHC122"/>
    <mergeCell ref="PHD118:PHD122"/>
    <mergeCell ref="PHE118:PHE122"/>
    <mergeCell ref="PHN118:PHN122"/>
    <mergeCell ref="PHO118:PHO122"/>
    <mergeCell ref="PHP118:PHP122"/>
    <mergeCell ref="PHQ118:PHQ122"/>
    <mergeCell ref="PHR118:PHR122"/>
    <mergeCell ref="PHS118:PHS122"/>
    <mergeCell ref="PHT118:PHT122"/>
    <mergeCell ref="PHU118:PHU122"/>
    <mergeCell ref="PID118:PID122"/>
    <mergeCell ref="PIE118:PIE122"/>
    <mergeCell ref="PIF118:PIF122"/>
    <mergeCell ref="PIG118:PIG122"/>
    <mergeCell ref="PIH118:PIH122"/>
    <mergeCell ref="PII118:PII122"/>
    <mergeCell ref="PIJ118:PIJ122"/>
    <mergeCell ref="PIK118:PIK122"/>
    <mergeCell ref="PIT118:PIT122"/>
    <mergeCell ref="PIU118:PIU122"/>
    <mergeCell ref="PIV118:PIV122"/>
    <mergeCell ref="PIW118:PIW122"/>
    <mergeCell ref="PIX118:PIX122"/>
    <mergeCell ref="PIY118:PIY122"/>
    <mergeCell ref="PIZ118:PIZ122"/>
    <mergeCell ref="PJA118:PJA122"/>
    <mergeCell ref="PJJ118:PJJ122"/>
    <mergeCell ref="PJK118:PJK122"/>
    <mergeCell ref="PJL118:PJL122"/>
    <mergeCell ref="PJM118:PJM122"/>
    <mergeCell ref="PJN118:PJN122"/>
    <mergeCell ref="PJO118:PJO122"/>
    <mergeCell ref="PJP118:PJP122"/>
    <mergeCell ref="PJQ118:PJQ122"/>
    <mergeCell ref="PJZ118:PJZ122"/>
    <mergeCell ref="PKA118:PKA122"/>
    <mergeCell ref="PKB118:PKB122"/>
    <mergeCell ref="PKC118:PKC122"/>
    <mergeCell ref="PKD118:PKD122"/>
    <mergeCell ref="PKE118:PKE122"/>
    <mergeCell ref="PKF118:PKF122"/>
    <mergeCell ref="PKG118:PKG122"/>
    <mergeCell ref="PKP118:PKP122"/>
    <mergeCell ref="PKQ118:PKQ122"/>
    <mergeCell ref="PKR118:PKR122"/>
    <mergeCell ref="PKS118:PKS122"/>
    <mergeCell ref="PKT118:PKT122"/>
    <mergeCell ref="PKU118:PKU122"/>
    <mergeCell ref="PKV118:PKV122"/>
    <mergeCell ref="PKW118:PKW122"/>
    <mergeCell ref="PLF118:PLF122"/>
    <mergeCell ref="PLG118:PLG122"/>
    <mergeCell ref="PLH118:PLH122"/>
    <mergeCell ref="PLI118:PLI122"/>
    <mergeCell ref="PLJ118:PLJ122"/>
    <mergeCell ref="PLK118:PLK122"/>
    <mergeCell ref="PLL118:PLL122"/>
    <mergeCell ref="PLM118:PLM122"/>
    <mergeCell ref="PLV118:PLV122"/>
    <mergeCell ref="PLW118:PLW122"/>
    <mergeCell ref="PLX118:PLX122"/>
    <mergeCell ref="PLY118:PLY122"/>
    <mergeCell ref="PLZ118:PLZ122"/>
    <mergeCell ref="PMA118:PMA122"/>
    <mergeCell ref="PMB118:PMB122"/>
    <mergeCell ref="PMC118:PMC122"/>
    <mergeCell ref="PML118:PML122"/>
    <mergeCell ref="PMM118:PMM122"/>
    <mergeCell ref="PMN118:PMN122"/>
    <mergeCell ref="PMO118:PMO122"/>
    <mergeCell ref="PMP118:PMP122"/>
    <mergeCell ref="PMQ118:PMQ122"/>
    <mergeCell ref="PMR118:PMR122"/>
    <mergeCell ref="PMS118:PMS122"/>
    <mergeCell ref="PNB118:PNB122"/>
    <mergeCell ref="PNC118:PNC122"/>
    <mergeCell ref="PND118:PND122"/>
    <mergeCell ref="PNE118:PNE122"/>
    <mergeCell ref="PNF118:PNF122"/>
    <mergeCell ref="PNG118:PNG122"/>
    <mergeCell ref="PNH118:PNH122"/>
    <mergeCell ref="PNI118:PNI122"/>
    <mergeCell ref="PNR118:PNR122"/>
    <mergeCell ref="PNS118:PNS122"/>
    <mergeCell ref="PNT118:PNT122"/>
    <mergeCell ref="PNU118:PNU122"/>
    <mergeCell ref="PNV118:PNV122"/>
    <mergeCell ref="PNW118:PNW122"/>
    <mergeCell ref="PNX118:PNX122"/>
    <mergeCell ref="PNY118:PNY122"/>
    <mergeCell ref="POH118:POH122"/>
    <mergeCell ref="POI118:POI122"/>
    <mergeCell ref="POJ118:POJ122"/>
    <mergeCell ref="POK118:POK122"/>
    <mergeCell ref="POL118:POL122"/>
    <mergeCell ref="POM118:POM122"/>
    <mergeCell ref="PON118:PON122"/>
    <mergeCell ref="POO118:POO122"/>
    <mergeCell ref="POX118:POX122"/>
    <mergeCell ref="POY118:POY122"/>
    <mergeCell ref="POZ118:POZ122"/>
    <mergeCell ref="PPA118:PPA122"/>
    <mergeCell ref="PPB118:PPB122"/>
    <mergeCell ref="PPC118:PPC122"/>
    <mergeCell ref="PPD118:PPD122"/>
    <mergeCell ref="PPE118:PPE122"/>
    <mergeCell ref="PPN118:PPN122"/>
    <mergeCell ref="PPO118:PPO122"/>
    <mergeCell ref="PPP118:PPP122"/>
    <mergeCell ref="PPQ118:PPQ122"/>
    <mergeCell ref="PPR118:PPR122"/>
    <mergeCell ref="PPS118:PPS122"/>
    <mergeCell ref="PPT118:PPT122"/>
    <mergeCell ref="PPU118:PPU122"/>
    <mergeCell ref="PQD118:PQD122"/>
    <mergeCell ref="PQE118:PQE122"/>
    <mergeCell ref="PQF118:PQF122"/>
    <mergeCell ref="PQG118:PQG122"/>
    <mergeCell ref="PQH118:PQH122"/>
    <mergeCell ref="PQI118:PQI122"/>
    <mergeCell ref="PQJ118:PQJ122"/>
    <mergeCell ref="PQK118:PQK122"/>
    <mergeCell ref="PQT118:PQT122"/>
    <mergeCell ref="PQU118:PQU122"/>
    <mergeCell ref="PQV118:PQV122"/>
    <mergeCell ref="PQW118:PQW122"/>
    <mergeCell ref="PQX118:PQX122"/>
    <mergeCell ref="PQY118:PQY122"/>
    <mergeCell ref="PQZ118:PQZ122"/>
    <mergeCell ref="PRA118:PRA122"/>
    <mergeCell ref="PRJ118:PRJ122"/>
    <mergeCell ref="PRK118:PRK122"/>
    <mergeCell ref="PRL118:PRL122"/>
    <mergeCell ref="PRM118:PRM122"/>
    <mergeCell ref="PRN118:PRN122"/>
    <mergeCell ref="PRO118:PRO122"/>
    <mergeCell ref="PRP118:PRP122"/>
    <mergeCell ref="PRQ118:PRQ122"/>
    <mergeCell ref="PRZ118:PRZ122"/>
    <mergeCell ref="PSA118:PSA122"/>
    <mergeCell ref="PSB118:PSB122"/>
    <mergeCell ref="PSC118:PSC122"/>
    <mergeCell ref="PSD118:PSD122"/>
    <mergeCell ref="PSE118:PSE122"/>
    <mergeCell ref="PSF118:PSF122"/>
    <mergeCell ref="PSG118:PSG122"/>
    <mergeCell ref="PSP118:PSP122"/>
    <mergeCell ref="PSQ118:PSQ122"/>
    <mergeCell ref="PSR118:PSR122"/>
    <mergeCell ref="PSS118:PSS122"/>
    <mergeCell ref="PST118:PST122"/>
    <mergeCell ref="PSU118:PSU122"/>
    <mergeCell ref="PSV118:PSV122"/>
    <mergeCell ref="PSW118:PSW122"/>
    <mergeCell ref="PTF118:PTF122"/>
    <mergeCell ref="PTG118:PTG122"/>
    <mergeCell ref="PTH118:PTH122"/>
    <mergeCell ref="PTI118:PTI122"/>
    <mergeCell ref="PTJ118:PTJ122"/>
    <mergeCell ref="PTK118:PTK122"/>
    <mergeCell ref="PTL118:PTL122"/>
    <mergeCell ref="PTM118:PTM122"/>
    <mergeCell ref="PTV118:PTV122"/>
    <mergeCell ref="PTW118:PTW122"/>
    <mergeCell ref="PTX118:PTX122"/>
    <mergeCell ref="PTY118:PTY122"/>
    <mergeCell ref="PTZ118:PTZ122"/>
    <mergeCell ref="PUA118:PUA122"/>
    <mergeCell ref="PUB118:PUB122"/>
    <mergeCell ref="PUC118:PUC122"/>
    <mergeCell ref="PUL118:PUL122"/>
    <mergeCell ref="PUM118:PUM122"/>
    <mergeCell ref="PUN118:PUN122"/>
    <mergeCell ref="PUO118:PUO122"/>
    <mergeCell ref="PUP118:PUP122"/>
    <mergeCell ref="PUQ118:PUQ122"/>
    <mergeCell ref="PUR118:PUR122"/>
    <mergeCell ref="PUS118:PUS122"/>
    <mergeCell ref="PVB118:PVB122"/>
    <mergeCell ref="PVC118:PVC122"/>
    <mergeCell ref="PVD118:PVD122"/>
    <mergeCell ref="PVE118:PVE122"/>
    <mergeCell ref="PVF118:PVF122"/>
    <mergeCell ref="PVG118:PVG122"/>
    <mergeCell ref="PVH118:PVH122"/>
    <mergeCell ref="PVI118:PVI122"/>
    <mergeCell ref="PVR118:PVR122"/>
    <mergeCell ref="PVS118:PVS122"/>
    <mergeCell ref="PVT118:PVT122"/>
    <mergeCell ref="PVU118:PVU122"/>
    <mergeCell ref="PVV118:PVV122"/>
    <mergeCell ref="PVW118:PVW122"/>
    <mergeCell ref="PVX118:PVX122"/>
    <mergeCell ref="PVY118:PVY122"/>
    <mergeCell ref="PWH118:PWH122"/>
    <mergeCell ref="PWI118:PWI122"/>
    <mergeCell ref="PWJ118:PWJ122"/>
    <mergeCell ref="PWK118:PWK122"/>
    <mergeCell ref="PWL118:PWL122"/>
    <mergeCell ref="PWM118:PWM122"/>
    <mergeCell ref="PWN118:PWN122"/>
    <mergeCell ref="PWO118:PWO122"/>
    <mergeCell ref="PWX118:PWX122"/>
    <mergeCell ref="PWY118:PWY122"/>
    <mergeCell ref="PWZ118:PWZ122"/>
    <mergeCell ref="PXA118:PXA122"/>
    <mergeCell ref="PXB118:PXB122"/>
    <mergeCell ref="PXC118:PXC122"/>
    <mergeCell ref="PXD118:PXD122"/>
    <mergeCell ref="PXE118:PXE122"/>
    <mergeCell ref="PXN118:PXN122"/>
    <mergeCell ref="PXO118:PXO122"/>
    <mergeCell ref="PXP118:PXP122"/>
    <mergeCell ref="PXQ118:PXQ122"/>
    <mergeCell ref="PXR118:PXR122"/>
    <mergeCell ref="PXS118:PXS122"/>
    <mergeCell ref="PXT118:PXT122"/>
    <mergeCell ref="PXU118:PXU122"/>
    <mergeCell ref="PYD118:PYD122"/>
    <mergeCell ref="PYE118:PYE122"/>
    <mergeCell ref="PYF118:PYF122"/>
    <mergeCell ref="PYG118:PYG122"/>
    <mergeCell ref="PYH118:PYH122"/>
    <mergeCell ref="PYI118:PYI122"/>
    <mergeCell ref="PYJ118:PYJ122"/>
    <mergeCell ref="PYK118:PYK122"/>
    <mergeCell ref="PYT118:PYT122"/>
    <mergeCell ref="PYU118:PYU122"/>
    <mergeCell ref="PYV118:PYV122"/>
    <mergeCell ref="PYW118:PYW122"/>
    <mergeCell ref="PYX118:PYX122"/>
    <mergeCell ref="PYY118:PYY122"/>
    <mergeCell ref="PYZ118:PYZ122"/>
    <mergeCell ref="PZA118:PZA122"/>
    <mergeCell ref="PZJ118:PZJ122"/>
    <mergeCell ref="PZK118:PZK122"/>
    <mergeCell ref="PZL118:PZL122"/>
    <mergeCell ref="PZM118:PZM122"/>
    <mergeCell ref="PZN118:PZN122"/>
    <mergeCell ref="PZO118:PZO122"/>
    <mergeCell ref="PZP118:PZP122"/>
    <mergeCell ref="PZQ118:PZQ122"/>
    <mergeCell ref="PZZ118:PZZ122"/>
    <mergeCell ref="QAA118:QAA122"/>
    <mergeCell ref="QAB118:QAB122"/>
    <mergeCell ref="QAC118:QAC122"/>
    <mergeCell ref="QAD118:QAD122"/>
    <mergeCell ref="QAE118:QAE122"/>
    <mergeCell ref="QAF118:QAF122"/>
    <mergeCell ref="QAG118:QAG122"/>
    <mergeCell ref="QAP118:QAP122"/>
    <mergeCell ref="QAQ118:QAQ122"/>
    <mergeCell ref="QAR118:QAR122"/>
    <mergeCell ref="QAS118:QAS122"/>
    <mergeCell ref="QAT118:QAT122"/>
    <mergeCell ref="QAU118:QAU122"/>
    <mergeCell ref="QAV118:QAV122"/>
    <mergeCell ref="QAW118:QAW122"/>
    <mergeCell ref="QBF118:QBF122"/>
    <mergeCell ref="QBG118:QBG122"/>
    <mergeCell ref="QBH118:QBH122"/>
    <mergeCell ref="QBI118:QBI122"/>
    <mergeCell ref="QBJ118:QBJ122"/>
    <mergeCell ref="QBK118:QBK122"/>
    <mergeCell ref="QBL118:QBL122"/>
    <mergeCell ref="QBM118:QBM122"/>
    <mergeCell ref="QBV118:QBV122"/>
    <mergeCell ref="QBW118:QBW122"/>
    <mergeCell ref="QBX118:QBX122"/>
    <mergeCell ref="QBY118:QBY122"/>
    <mergeCell ref="QBZ118:QBZ122"/>
    <mergeCell ref="QCA118:QCA122"/>
    <mergeCell ref="QCB118:QCB122"/>
    <mergeCell ref="QCC118:QCC122"/>
    <mergeCell ref="QCL118:QCL122"/>
    <mergeCell ref="QCM118:QCM122"/>
    <mergeCell ref="QCN118:QCN122"/>
    <mergeCell ref="QCO118:QCO122"/>
    <mergeCell ref="QCP118:QCP122"/>
    <mergeCell ref="QCQ118:QCQ122"/>
    <mergeCell ref="QCR118:QCR122"/>
    <mergeCell ref="QCS118:QCS122"/>
    <mergeCell ref="QDB118:QDB122"/>
    <mergeCell ref="QDC118:QDC122"/>
    <mergeCell ref="QDD118:QDD122"/>
    <mergeCell ref="QDE118:QDE122"/>
    <mergeCell ref="QDF118:QDF122"/>
    <mergeCell ref="QDG118:QDG122"/>
    <mergeCell ref="QDH118:QDH122"/>
    <mergeCell ref="QDI118:QDI122"/>
    <mergeCell ref="QDR118:QDR122"/>
    <mergeCell ref="QDS118:QDS122"/>
    <mergeCell ref="QDT118:QDT122"/>
    <mergeCell ref="QDU118:QDU122"/>
    <mergeCell ref="QDV118:QDV122"/>
    <mergeCell ref="QDW118:QDW122"/>
    <mergeCell ref="QDX118:QDX122"/>
    <mergeCell ref="QDY118:QDY122"/>
    <mergeCell ref="QEH118:QEH122"/>
    <mergeCell ref="QEI118:QEI122"/>
    <mergeCell ref="QEJ118:QEJ122"/>
    <mergeCell ref="QEK118:QEK122"/>
    <mergeCell ref="QEL118:QEL122"/>
    <mergeCell ref="QEM118:QEM122"/>
    <mergeCell ref="QEN118:QEN122"/>
    <mergeCell ref="QEO118:QEO122"/>
    <mergeCell ref="QEX118:QEX122"/>
    <mergeCell ref="QEY118:QEY122"/>
    <mergeCell ref="QEZ118:QEZ122"/>
    <mergeCell ref="QFA118:QFA122"/>
    <mergeCell ref="QFB118:QFB122"/>
    <mergeCell ref="QFC118:QFC122"/>
    <mergeCell ref="QFD118:QFD122"/>
    <mergeCell ref="QFE118:QFE122"/>
    <mergeCell ref="QFN118:QFN122"/>
    <mergeCell ref="QFO118:QFO122"/>
    <mergeCell ref="QFP118:QFP122"/>
    <mergeCell ref="QFQ118:QFQ122"/>
    <mergeCell ref="QFR118:QFR122"/>
    <mergeCell ref="QFS118:QFS122"/>
    <mergeCell ref="QFT118:QFT122"/>
    <mergeCell ref="QFU118:QFU122"/>
    <mergeCell ref="QGD118:QGD122"/>
    <mergeCell ref="QGE118:QGE122"/>
    <mergeCell ref="QGF118:QGF122"/>
    <mergeCell ref="QGG118:QGG122"/>
    <mergeCell ref="QGH118:QGH122"/>
    <mergeCell ref="QGI118:QGI122"/>
    <mergeCell ref="QGJ118:QGJ122"/>
    <mergeCell ref="QGK118:QGK122"/>
    <mergeCell ref="QGT118:QGT122"/>
    <mergeCell ref="QGU118:QGU122"/>
    <mergeCell ref="QGV118:QGV122"/>
    <mergeCell ref="QGW118:QGW122"/>
    <mergeCell ref="QGX118:QGX122"/>
    <mergeCell ref="QGY118:QGY122"/>
    <mergeCell ref="QGZ118:QGZ122"/>
    <mergeCell ref="QHA118:QHA122"/>
    <mergeCell ref="QHJ118:QHJ122"/>
    <mergeCell ref="QHK118:QHK122"/>
    <mergeCell ref="QHL118:QHL122"/>
    <mergeCell ref="QHM118:QHM122"/>
    <mergeCell ref="QHN118:QHN122"/>
    <mergeCell ref="QHO118:QHO122"/>
    <mergeCell ref="QHP118:QHP122"/>
    <mergeCell ref="QHQ118:QHQ122"/>
    <mergeCell ref="QHZ118:QHZ122"/>
    <mergeCell ref="QIA118:QIA122"/>
    <mergeCell ref="QIB118:QIB122"/>
    <mergeCell ref="QIC118:QIC122"/>
    <mergeCell ref="QID118:QID122"/>
    <mergeCell ref="QIE118:QIE122"/>
    <mergeCell ref="QIF118:QIF122"/>
    <mergeCell ref="QIG118:QIG122"/>
    <mergeCell ref="QIP118:QIP122"/>
    <mergeCell ref="QIQ118:QIQ122"/>
    <mergeCell ref="QIR118:QIR122"/>
    <mergeCell ref="QIS118:QIS122"/>
    <mergeCell ref="QIT118:QIT122"/>
    <mergeCell ref="QIU118:QIU122"/>
    <mergeCell ref="QIV118:QIV122"/>
    <mergeCell ref="QIW118:QIW122"/>
    <mergeCell ref="QJF118:QJF122"/>
    <mergeCell ref="QJG118:QJG122"/>
    <mergeCell ref="QJH118:QJH122"/>
    <mergeCell ref="QJI118:QJI122"/>
    <mergeCell ref="QJJ118:QJJ122"/>
    <mergeCell ref="QJK118:QJK122"/>
    <mergeCell ref="QJL118:QJL122"/>
    <mergeCell ref="QJM118:QJM122"/>
    <mergeCell ref="QJV118:QJV122"/>
    <mergeCell ref="QJW118:QJW122"/>
    <mergeCell ref="QJX118:QJX122"/>
    <mergeCell ref="QJY118:QJY122"/>
    <mergeCell ref="QJZ118:QJZ122"/>
    <mergeCell ref="QKA118:QKA122"/>
    <mergeCell ref="QKB118:QKB122"/>
    <mergeCell ref="QKC118:QKC122"/>
    <mergeCell ref="QKL118:QKL122"/>
    <mergeCell ref="QKM118:QKM122"/>
    <mergeCell ref="QKN118:QKN122"/>
    <mergeCell ref="QKO118:QKO122"/>
    <mergeCell ref="QKP118:QKP122"/>
    <mergeCell ref="QKQ118:QKQ122"/>
    <mergeCell ref="QKR118:QKR122"/>
    <mergeCell ref="QKS118:QKS122"/>
    <mergeCell ref="QLB118:QLB122"/>
    <mergeCell ref="QLC118:QLC122"/>
    <mergeCell ref="QLD118:QLD122"/>
    <mergeCell ref="QLE118:QLE122"/>
    <mergeCell ref="QLF118:QLF122"/>
    <mergeCell ref="QLG118:QLG122"/>
    <mergeCell ref="QLH118:QLH122"/>
    <mergeCell ref="QLI118:QLI122"/>
    <mergeCell ref="QLR118:QLR122"/>
    <mergeCell ref="QLS118:QLS122"/>
    <mergeCell ref="QLT118:QLT122"/>
    <mergeCell ref="QLU118:QLU122"/>
    <mergeCell ref="QLV118:QLV122"/>
    <mergeCell ref="QLW118:QLW122"/>
    <mergeCell ref="QLX118:QLX122"/>
    <mergeCell ref="QLY118:QLY122"/>
    <mergeCell ref="QMH118:QMH122"/>
    <mergeCell ref="QMI118:QMI122"/>
    <mergeCell ref="QMJ118:QMJ122"/>
    <mergeCell ref="QMK118:QMK122"/>
    <mergeCell ref="QML118:QML122"/>
    <mergeCell ref="QMM118:QMM122"/>
    <mergeCell ref="QMN118:QMN122"/>
    <mergeCell ref="QMO118:QMO122"/>
    <mergeCell ref="QMX118:QMX122"/>
    <mergeCell ref="QMY118:QMY122"/>
    <mergeCell ref="QMZ118:QMZ122"/>
    <mergeCell ref="QNA118:QNA122"/>
    <mergeCell ref="QNB118:QNB122"/>
    <mergeCell ref="QNC118:QNC122"/>
    <mergeCell ref="QND118:QND122"/>
    <mergeCell ref="QNE118:QNE122"/>
    <mergeCell ref="QNN118:QNN122"/>
    <mergeCell ref="QNO118:QNO122"/>
    <mergeCell ref="QNP118:QNP122"/>
    <mergeCell ref="QNQ118:QNQ122"/>
    <mergeCell ref="QNR118:QNR122"/>
    <mergeCell ref="QNS118:QNS122"/>
    <mergeCell ref="QNT118:QNT122"/>
    <mergeCell ref="QNU118:QNU122"/>
    <mergeCell ref="QOD118:QOD122"/>
    <mergeCell ref="QOE118:QOE122"/>
    <mergeCell ref="QOF118:QOF122"/>
    <mergeCell ref="QOG118:QOG122"/>
    <mergeCell ref="QOH118:QOH122"/>
    <mergeCell ref="QOI118:QOI122"/>
    <mergeCell ref="QOJ118:QOJ122"/>
    <mergeCell ref="QOK118:QOK122"/>
    <mergeCell ref="QOT118:QOT122"/>
    <mergeCell ref="QOU118:QOU122"/>
    <mergeCell ref="QOV118:QOV122"/>
    <mergeCell ref="QOW118:QOW122"/>
    <mergeCell ref="QOX118:QOX122"/>
    <mergeCell ref="QOY118:QOY122"/>
    <mergeCell ref="QOZ118:QOZ122"/>
    <mergeCell ref="QPA118:QPA122"/>
    <mergeCell ref="QPJ118:QPJ122"/>
    <mergeCell ref="QPK118:QPK122"/>
    <mergeCell ref="QPL118:QPL122"/>
    <mergeCell ref="QPM118:QPM122"/>
    <mergeCell ref="QPN118:QPN122"/>
    <mergeCell ref="QPO118:QPO122"/>
    <mergeCell ref="QPP118:QPP122"/>
    <mergeCell ref="QPQ118:QPQ122"/>
    <mergeCell ref="QPZ118:QPZ122"/>
    <mergeCell ref="QQA118:QQA122"/>
    <mergeCell ref="QQB118:QQB122"/>
    <mergeCell ref="QQC118:QQC122"/>
    <mergeCell ref="QQD118:QQD122"/>
    <mergeCell ref="QQE118:QQE122"/>
    <mergeCell ref="QQF118:QQF122"/>
    <mergeCell ref="QQG118:QQG122"/>
    <mergeCell ref="QQP118:QQP122"/>
    <mergeCell ref="QQQ118:QQQ122"/>
    <mergeCell ref="QQR118:QQR122"/>
    <mergeCell ref="QQS118:QQS122"/>
    <mergeCell ref="QQT118:QQT122"/>
    <mergeCell ref="QQU118:QQU122"/>
    <mergeCell ref="QQV118:QQV122"/>
    <mergeCell ref="QQW118:QQW122"/>
    <mergeCell ref="QRF118:QRF122"/>
    <mergeCell ref="QRG118:QRG122"/>
    <mergeCell ref="QRH118:QRH122"/>
    <mergeCell ref="QRI118:QRI122"/>
    <mergeCell ref="QRJ118:QRJ122"/>
    <mergeCell ref="QRK118:QRK122"/>
    <mergeCell ref="QRL118:QRL122"/>
    <mergeCell ref="QRM118:QRM122"/>
    <mergeCell ref="QRV118:QRV122"/>
    <mergeCell ref="QRW118:QRW122"/>
    <mergeCell ref="QRX118:QRX122"/>
    <mergeCell ref="QRY118:QRY122"/>
    <mergeCell ref="QRZ118:QRZ122"/>
    <mergeCell ref="QSA118:QSA122"/>
    <mergeCell ref="QSB118:QSB122"/>
    <mergeCell ref="QSC118:QSC122"/>
    <mergeCell ref="QSL118:QSL122"/>
    <mergeCell ref="QSM118:QSM122"/>
    <mergeCell ref="QSN118:QSN122"/>
    <mergeCell ref="QSO118:QSO122"/>
    <mergeCell ref="QSP118:QSP122"/>
    <mergeCell ref="QSQ118:QSQ122"/>
    <mergeCell ref="QSR118:QSR122"/>
    <mergeCell ref="QSS118:QSS122"/>
    <mergeCell ref="QTB118:QTB122"/>
    <mergeCell ref="QTC118:QTC122"/>
    <mergeCell ref="QTD118:QTD122"/>
    <mergeCell ref="QTE118:QTE122"/>
    <mergeCell ref="QTF118:QTF122"/>
    <mergeCell ref="QTG118:QTG122"/>
    <mergeCell ref="QTH118:QTH122"/>
    <mergeCell ref="QTI118:QTI122"/>
    <mergeCell ref="QTR118:QTR122"/>
    <mergeCell ref="QTS118:QTS122"/>
    <mergeCell ref="QTT118:QTT122"/>
    <mergeCell ref="QTU118:QTU122"/>
    <mergeCell ref="QTV118:QTV122"/>
    <mergeCell ref="QTW118:QTW122"/>
    <mergeCell ref="QTX118:QTX122"/>
    <mergeCell ref="QTY118:QTY122"/>
    <mergeCell ref="QUH118:QUH122"/>
    <mergeCell ref="QUI118:QUI122"/>
    <mergeCell ref="QUJ118:QUJ122"/>
    <mergeCell ref="QUK118:QUK122"/>
    <mergeCell ref="QUL118:QUL122"/>
    <mergeCell ref="QUM118:QUM122"/>
    <mergeCell ref="QUN118:QUN122"/>
    <mergeCell ref="QUO118:QUO122"/>
    <mergeCell ref="QUX118:QUX122"/>
    <mergeCell ref="QUY118:QUY122"/>
    <mergeCell ref="QUZ118:QUZ122"/>
    <mergeCell ref="QVA118:QVA122"/>
    <mergeCell ref="QVB118:QVB122"/>
    <mergeCell ref="QVC118:QVC122"/>
    <mergeCell ref="QVD118:QVD122"/>
    <mergeCell ref="QVE118:QVE122"/>
    <mergeCell ref="QVN118:QVN122"/>
    <mergeCell ref="QVO118:QVO122"/>
    <mergeCell ref="QVP118:QVP122"/>
    <mergeCell ref="QVQ118:QVQ122"/>
    <mergeCell ref="QVR118:QVR122"/>
    <mergeCell ref="QVS118:QVS122"/>
    <mergeCell ref="QVT118:QVT122"/>
    <mergeCell ref="QVU118:QVU122"/>
    <mergeCell ref="QWD118:QWD122"/>
    <mergeCell ref="QWE118:QWE122"/>
    <mergeCell ref="QWF118:QWF122"/>
    <mergeCell ref="QWG118:QWG122"/>
    <mergeCell ref="QWH118:QWH122"/>
    <mergeCell ref="QWI118:QWI122"/>
    <mergeCell ref="QWJ118:QWJ122"/>
    <mergeCell ref="QWK118:QWK122"/>
    <mergeCell ref="QWT118:QWT122"/>
    <mergeCell ref="QWU118:QWU122"/>
    <mergeCell ref="QWV118:QWV122"/>
    <mergeCell ref="QWW118:QWW122"/>
    <mergeCell ref="QWX118:QWX122"/>
    <mergeCell ref="QWY118:QWY122"/>
    <mergeCell ref="QWZ118:QWZ122"/>
    <mergeCell ref="QXA118:QXA122"/>
    <mergeCell ref="QXJ118:QXJ122"/>
    <mergeCell ref="QXK118:QXK122"/>
    <mergeCell ref="QXL118:QXL122"/>
    <mergeCell ref="QXM118:QXM122"/>
    <mergeCell ref="QXN118:QXN122"/>
    <mergeCell ref="QXO118:QXO122"/>
    <mergeCell ref="QXP118:QXP122"/>
    <mergeCell ref="QXQ118:QXQ122"/>
    <mergeCell ref="QXZ118:QXZ122"/>
    <mergeCell ref="QYA118:QYA122"/>
    <mergeCell ref="QYB118:QYB122"/>
    <mergeCell ref="QYC118:QYC122"/>
    <mergeCell ref="QYD118:QYD122"/>
    <mergeCell ref="QYE118:QYE122"/>
    <mergeCell ref="QYF118:QYF122"/>
    <mergeCell ref="QYG118:QYG122"/>
    <mergeCell ref="QYP118:QYP122"/>
    <mergeCell ref="QYQ118:QYQ122"/>
    <mergeCell ref="QYR118:QYR122"/>
    <mergeCell ref="QYS118:QYS122"/>
    <mergeCell ref="QYT118:QYT122"/>
    <mergeCell ref="QYU118:QYU122"/>
    <mergeCell ref="QYV118:QYV122"/>
    <mergeCell ref="QYW118:QYW122"/>
    <mergeCell ref="QZF118:QZF122"/>
    <mergeCell ref="QZG118:QZG122"/>
    <mergeCell ref="QZH118:QZH122"/>
    <mergeCell ref="QZI118:QZI122"/>
    <mergeCell ref="QZJ118:QZJ122"/>
    <mergeCell ref="QZK118:QZK122"/>
    <mergeCell ref="QZL118:QZL122"/>
    <mergeCell ref="QZM118:QZM122"/>
    <mergeCell ref="QZV118:QZV122"/>
    <mergeCell ref="QZW118:QZW122"/>
    <mergeCell ref="QZX118:QZX122"/>
    <mergeCell ref="QZY118:QZY122"/>
    <mergeCell ref="QZZ118:QZZ122"/>
    <mergeCell ref="RAA118:RAA122"/>
    <mergeCell ref="RAB118:RAB122"/>
    <mergeCell ref="RAC118:RAC122"/>
    <mergeCell ref="RAL118:RAL122"/>
    <mergeCell ref="RAM118:RAM122"/>
    <mergeCell ref="RAN118:RAN122"/>
    <mergeCell ref="RAO118:RAO122"/>
    <mergeCell ref="RAP118:RAP122"/>
    <mergeCell ref="RAQ118:RAQ122"/>
    <mergeCell ref="RAR118:RAR122"/>
    <mergeCell ref="RAS118:RAS122"/>
    <mergeCell ref="RBB118:RBB122"/>
    <mergeCell ref="RBC118:RBC122"/>
    <mergeCell ref="RBD118:RBD122"/>
    <mergeCell ref="RBE118:RBE122"/>
    <mergeCell ref="RBF118:RBF122"/>
    <mergeCell ref="RBG118:RBG122"/>
    <mergeCell ref="RBH118:RBH122"/>
    <mergeCell ref="RBI118:RBI122"/>
    <mergeCell ref="RBR118:RBR122"/>
    <mergeCell ref="RBS118:RBS122"/>
    <mergeCell ref="RBT118:RBT122"/>
    <mergeCell ref="RBU118:RBU122"/>
    <mergeCell ref="RBV118:RBV122"/>
    <mergeCell ref="RBW118:RBW122"/>
    <mergeCell ref="RBX118:RBX122"/>
    <mergeCell ref="RBY118:RBY122"/>
    <mergeCell ref="RCH118:RCH122"/>
    <mergeCell ref="RCI118:RCI122"/>
    <mergeCell ref="RCJ118:RCJ122"/>
    <mergeCell ref="RCK118:RCK122"/>
    <mergeCell ref="RCL118:RCL122"/>
    <mergeCell ref="RCM118:RCM122"/>
    <mergeCell ref="RCN118:RCN122"/>
    <mergeCell ref="RCO118:RCO122"/>
    <mergeCell ref="RCX118:RCX122"/>
    <mergeCell ref="RCY118:RCY122"/>
    <mergeCell ref="RCZ118:RCZ122"/>
    <mergeCell ref="RDA118:RDA122"/>
    <mergeCell ref="RDB118:RDB122"/>
    <mergeCell ref="RDC118:RDC122"/>
    <mergeCell ref="RDD118:RDD122"/>
    <mergeCell ref="RDE118:RDE122"/>
    <mergeCell ref="RDN118:RDN122"/>
    <mergeCell ref="RDO118:RDO122"/>
    <mergeCell ref="RDP118:RDP122"/>
    <mergeCell ref="RDQ118:RDQ122"/>
    <mergeCell ref="RDR118:RDR122"/>
    <mergeCell ref="RDS118:RDS122"/>
    <mergeCell ref="RDT118:RDT122"/>
    <mergeCell ref="RDU118:RDU122"/>
    <mergeCell ref="RED118:RED122"/>
    <mergeCell ref="REE118:REE122"/>
    <mergeCell ref="REF118:REF122"/>
    <mergeCell ref="REG118:REG122"/>
    <mergeCell ref="REH118:REH122"/>
    <mergeCell ref="REI118:REI122"/>
    <mergeCell ref="REJ118:REJ122"/>
    <mergeCell ref="REK118:REK122"/>
    <mergeCell ref="RET118:RET122"/>
    <mergeCell ref="REU118:REU122"/>
    <mergeCell ref="REV118:REV122"/>
    <mergeCell ref="REW118:REW122"/>
    <mergeCell ref="REX118:REX122"/>
    <mergeCell ref="REY118:REY122"/>
    <mergeCell ref="REZ118:REZ122"/>
    <mergeCell ref="RFA118:RFA122"/>
    <mergeCell ref="RFJ118:RFJ122"/>
    <mergeCell ref="RFK118:RFK122"/>
    <mergeCell ref="RFL118:RFL122"/>
    <mergeCell ref="RFM118:RFM122"/>
    <mergeCell ref="RFN118:RFN122"/>
    <mergeCell ref="RFO118:RFO122"/>
    <mergeCell ref="RFP118:RFP122"/>
    <mergeCell ref="RFQ118:RFQ122"/>
    <mergeCell ref="RFZ118:RFZ122"/>
    <mergeCell ref="RGA118:RGA122"/>
    <mergeCell ref="RGB118:RGB122"/>
    <mergeCell ref="RGC118:RGC122"/>
    <mergeCell ref="RGD118:RGD122"/>
    <mergeCell ref="RGE118:RGE122"/>
    <mergeCell ref="RGF118:RGF122"/>
    <mergeCell ref="RGG118:RGG122"/>
    <mergeCell ref="RGP118:RGP122"/>
    <mergeCell ref="RGQ118:RGQ122"/>
    <mergeCell ref="RGR118:RGR122"/>
    <mergeCell ref="RGS118:RGS122"/>
    <mergeCell ref="RGT118:RGT122"/>
    <mergeCell ref="RGU118:RGU122"/>
    <mergeCell ref="RGV118:RGV122"/>
    <mergeCell ref="RGW118:RGW122"/>
    <mergeCell ref="RHF118:RHF122"/>
    <mergeCell ref="RHG118:RHG122"/>
    <mergeCell ref="RHH118:RHH122"/>
    <mergeCell ref="RHI118:RHI122"/>
    <mergeCell ref="RHJ118:RHJ122"/>
    <mergeCell ref="RHK118:RHK122"/>
    <mergeCell ref="RHL118:RHL122"/>
    <mergeCell ref="RHM118:RHM122"/>
    <mergeCell ref="RHV118:RHV122"/>
    <mergeCell ref="RHW118:RHW122"/>
    <mergeCell ref="RHX118:RHX122"/>
    <mergeCell ref="RHY118:RHY122"/>
    <mergeCell ref="RHZ118:RHZ122"/>
    <mergeCell ref="RIA118:RIA122"/>
    <mergeCell ref="RIB118:RIB122"/>
    <mergeCell ref="RIC118:RIC122"/>
    <mergeCell ref="RIL118:RIL122"/>
    <mergeCell ref="RIM118:RIM122"/>
    <mergeCell ref="RIN118:RIN122"/>
    <mergeCell ref="RIO118:RIO122"/>
    <mergeCell ref="RIP118:RIP122"/>
    <mergeCell ref="RIQ118:RIQ122"/>
    <mergeCell ref="RIR118:RIR122"/>
    <mergeCell ref="RIS118:RIS122"/>
    <mergeCell ref="RJB118:RJB122"/>
    <mergeCell ref="RJC118:RJC122"/>
    <mergeCell ref="RJD118:RJD122"/>
    <mergeCell ref="RJE118:RJE122"/>
    <mergeCell ref="RJF118:RJF122"/>
    <mergeCell ref="RJG118:RJG122"/>
    <mergeCell ref="RJH118:RJH122"/>
    <mergeCell ref="RJI118:RJI122"/>
    <mergeCell ref="RJR118:RJR122"/>
    <mergeCell ref="RJS118:RJS122"/>
    <mergeCell ref="RJT118:RJT122"/>
    <mergeCell ref="RJU118:RJU122"/>
    <mergeCell ref="RJV118:RJV122"/>
    <mergeCell ref="RJW118:RJW122"/>
    <mergeCell ref="RJX118:RJX122"/>
    <mergeCell ref="RJY118:RJY122"/>
    <mergeCell ref="RKH118:RKH122"/>
    <mergeCell ref="RKI118:RKI122"/>
    <mergeCell ref="RKJ118:RKJ122"/>
    <mergeCell ref="RKK118:RKK122"/>
    <mergeCell ref="RKL118:RKL122"/>
    <mergeCell ref="RKM118:RKM122"/>
    <mergeCell ref="RKN118:RKN122"/>
    <mergeCell ref="RKO118:RKO122"/>
    <mergeCell ref="RKX118:RKX122"/>
    <mergeCell ref="RKY118:RKY122"/>
    <mergeCell ref="RKZ118:RKZ122"/>
    <mergeCell ref="RLA118:RLA122"/>
    <mergeCell ref="RLB118:RLB122"/>
    <mergeCell ref="RLC118:RLC122"/>
    <mergeCell ref="RLD118:RLD122"/>
    <mergeCell ref="RLE118:RLE122"/>
    <mergeCell ref="RLN118:RLN122"/>
    <mergeCell ref="RLO118:RLO122"/>
    <mergeCell ref="RLP118:RLP122"/>
    <mergeCell ref="RLQ118:RLQ122"/>
    <mergeCell ref="RLR118:RLR122"/>
    <mergeCell ref="RLS118:RLS122"/>
    <mergeCell ref="RLT118:RLT122"/>
    <mergeCell ref="RLU118:RLU122"/>
    <mergeCell ref="RMD118:RMD122"/>
    <mergeCell ref="RME118:RME122"/>
    <mergeCell ref="RMF118:RMF122"/>
    <mergeCell ref="RMG118:RMG122"/>
    <mergeCell ref="RMH118:RMH122"/>
    <mergeCell ref="RMI118:RMI122"/>
    <mergeCell ref="RMJ118:RMJ122"/>
    <mergeCell ref="RMK118:RMK122"/>
    <mergeCell ref="RMT118:RMT122"/>
    <mergeCell ref="RMU118:RMU122"/>
    <mergeCell ref="RMV118:RMV122"/>
    <mergeCell ref="RMW118:RMW122"/>
    <mergeCell ref="RMX118:RMX122"/>
    <mergeCell ref="RMY118:RMY122"/>
    <mergeCell ref="RMZ118:RMZ122"/>
    <mergeCell ref="RNA118:RNA122"/>
    <mergeCell ref="RNJ118:RNJ122"/>
    <mergeCell ref="RNK118:RNK122"/>
    <mergeCell ref="RNL118:RNL122"/>
    <mergeCell ref="RNM118:RNM122"/>
    <mergeCell ref="RNN118:RNN122"/>
    <mergeCell ref="RNO118:RNO122"/>
    <mergeCell ref="RNP118:RNP122"/>
    <mergeCell ref="RNQ118:RNQ122"/>
    <mergeCell ref="RNZ118:RNZ122"/>
    <mergeCell ref="ROA118:ROA122"/>
    <mergeCell ref="ROB118:ROB122"/>
    <mergeCell ref="ROC118:ROC122"/>
    <mergeCell ref="ROD118:ROD122"/>
    <mergeCell ref="ROE118:ROE122"/>
    <mergeCell ref="ROF118:ROF122"/>
    <mergeCell ref="ROG118:ROG122"/>
    <mergeCell ref="ROP118:ROP122"/>
    <mergeCell ref="ROQ118:ROQ122"/>
    <mergeCell ref="ROR118:ROR122"/>
    <mergeCell ref="ROS118:ROS122"/>
    <mergeCell ref="ROT118:ROT122"/>
    <mergeCell ref="ROU118:ROU122"/>
    <mergeCell ref="ROV118:ROV122"/>
    <mergeCell ref="ROW118:ROW122"/>
    <mergeCell ref="RPF118:RPF122"/>
    <mergeCell ref="RPG118:RPG122"/>
    <mergeCell ref="RPH118:RPH122"/>
    <mergeCell ref="RPI118:RPI122"/>
    <mergeCell ref="RPJ118:RPJ122"/>
    <mergeCell ref="RPK118:RPK122"/>
    <mergeCell ref="RPL118:RPL122"/>
    <mergeCell ref="RPM118:RPM122"/>
    <mergeCell ref="RPV118:RPV122"/>
    <mergeCell ref="RPW118:RPW122"/>
    <mergeCell ref="RPX118:RPX122"/>
    <mergeCell ref="RPY118:RPY122"/>
    <mergeCell ref="RPZ118:RPZ122"/>
    <mergeCell ref="RQA118:RQA122"/>
    <mergeCell ref="RQB118:RQB122"/>
    <mergeCell ref="RQC118:RQC122"/>
    <mergeCell ref="RQL118:RQL122"/>
    <mergeCell ref="RQM118:RQM122"/>
    <mergeCell ref="RQN118:RQN122"/>
    <mergeCell ref="RQO118:RQO122"/>
    <mergeCell ref="RQP118:RQP122"/>
    <mergeCell ref="RQQ118:RQQ122"/>
    <mergeCell ref="RQR118:RQR122"/>
    <mergeCell ref="RQS118:RQS122"/>
    <mergeCell ref="RRB118:RRB122"/>
    <mergeCell ref="RRC118:RRC122"/>
    <mergeCell ref="RRD118:RRD122"/>
    <mergeCell ref="RRE118:RRE122"/>
    <mergeCell ref="RRF118:RRF122"/>
    <mergeCell ref="RRG118:RRG122"/>
    <mergeCell ref="RRH118:RRH122"/>
    <mergeCell ref="RRI118:RRI122"/>
    <mergeCell ref="RRR118:RRR122"/>
    <mergeCell ref="RRS118:RRS122"/>
    <mergeCell ref="RRT118:RRT122"/>
    <mergeCell ref="RRU118:RRU122"/>
    <mergeCell ref="RRV118:RRV122"/>
    <mergeCell ref="RRW118:RRW122"/>
    <mergeCell ref="RRX118:RRX122"/>
    <mergeCell ref="RRY118:RRY122"/>
    <mergeCell ref="RSH118:RSH122"/>
    <mergeCell ref="RSI118:RSI122"/>
    <mergeCell ref="RSJ118:RSJ122"/>
    <mergeCell ref="RSK118:RSK122"/>
    <mergeCell ref="RSL118:RSL122"/>
    <mergeCell ref="RSM118:RSM122"/>
    <mergeCell ref="RSN118:RSN122"/>
    <mergeCell ref="RSO118:RSO122"/>
    <mergeCell ref="RSX118:RSX122"/>
    <mergeCell ref="RSY118:RSY122"/>
    <mergeCell ref="RSZ118:RSZ122"/>
    <mergeCell ref="RTA118:RTA122"/>
    <mergeCell ref="RTB118:RTB122"/>
    <mergeCell ref="RTC118:RTC122"/>
    <mergeCell ref="RTD118:RTD122"/>
    <mergeCell ref="RTE118:RTE122"/>
    <mergeCell ref="RTN118:RTN122"/>
    <mergeCell ref="RTO118:RTO122"/>
    <mergeCell ref="RTP118:RTP122"/>
    <mergeCell ref="RTQ118:RTQ122"/>
    <mergeCell ref="RTR118:RTR122"/>
    <mergeCell ref="RTS118:RTS122"/>
    <mergeCell ref="RTT118:RTT122"/>
    <mergeCell ref="RTU118:RTU122"/>
    <mergeCell ref="RUD118:RUD122"/>
    <mergeCell ref="RUE118:RUE122"/>
    <mergeCell ref="RUF118:RUF122"/>
    <mergeCell ref="RUG118:RUG122"/>
    <mergeCell ref="RUH118:RUH122"/>
    <mergeCell ref="RUI118:RUI122"/>
    <mergeCell ref="RUJ118:RUJ122"/>
    <mergeCell ref="RUK118:RUK122"/>
    <mergeCell ref="RUT118:RUT122"/>
    <mergeCell ref="RUU118:RUU122"/>
    <mergeCell ref="RUV118:RUV122"/>
    <mergeCell ref="RUW118:RUW122"/>
    <mergeCell ref="RUX118:RUX122"/>
    <mergeCell ref="RUY118:RUY122"/>
    <mergeCell ref="RUZ118:RUZ122"/>
    <mergeCell ref="RVA118:RVA122"/>
    <mergeCell ref="RVJ118:RVJ122"/>
    <mergeCell ref="RVK118:RVK122"/>
    <mergeCell ref="RVL118:RVL122"/>
    <mergeCell ref="RVM118:RVM122"/>
    <mergeCell ref="RVN118:RVN122"/>
    <mergeCell ref="RVO118:RVO122"/>
    <mergeCell ref="RVP118:RVP122"/>
    <mergeCell ref="RVQ118:RVQ122"/>
    <mergeCell ref="RVZ118:RVZ122"/>
    <mergeCell ref="RWA118:RWA122"/>
    <mergeCell ref="RWB118:RWB122"/>
    <mergeCell ref="RWC118:RWC122"/>
    <mergeCell ref="RWD118:RWD122"/>
    <mergeCell ref="RWE118:RWE122"/>
    <mergeCell ref="RWF118:RWF122"/>
    <mergeCell ref="RWG118:RWG122"/>
    <mergeCell ref="RWP118:RWP122"/>
    <mergeCell ref="RWQ118:RWQ122"/>
    <mergeCell ref="RWR118:RWR122"/>
    <mergeCell ref="RWS118:RWS122"/>
    <mergeCell ref="RWT118:RWT122"/>
    <mergeCell ref="RWU118:RWU122"/>
    <mergeCell ref="RWV118:RWV122"/>
    <mergeCell ref="RWW118:RWW122"/>
    <mergeCell ref="RXF118:RXF122"/>
    <mergeCell ref="RXG118:RXG122"/>
    <mergeCell ref="RXH118:RXH122"/>
    <mergeCell ref="RXI118:RXI122"/>
    <mergeCell ref="RXJ118:RXJ122"/>
    <mergeCell ref="RXK118:RXK122"/>
    <mergeCell ref="RXL118:RXL122"/>
    <mergeCell ref="RXM118:RXM122"/>
    <mergeCell ref="RXV118:RXV122"/>
    <mergeCell ref="RXW118:RXW122"/>
    <mergeCell ref="RXX118:RXX122"/>
    <mergeCell ref="RXY118:RXY122"/>
    <mergeCell ref="RXZ118:RXZ122"/>
    <mergeCell ref="RYA118:RYA122"/>
    <mergeCell ref="RYB118:RYB122"/>
    <mergeCell ref="RYC118:RYC122"/>
    <mergeCell ref="RYL118:RYL122"/>
    <mergeCell ref="RYM118:RYM122"/>
    <mergeCell ref="RYN118:RYN122"/>
    <mergeCell ref="RYO118:RYO122"/>
    <mergeCell ref="RYP118:RYP122"/>
    <mergeCell ref="RYQ118:RYQ122"/>
    <mergeCell ref="RYR118:RYR122"/>
    <mergeCell ref="RYS118:RYS122"/>
    <mergeCell ref="RZB118:RZB122"/>
    <mergeCell ref="RZC118:RZC122"/>
    <mergeCell ref="RZD118:RZD122"/>
    <mergeCell ref="RZE118:RZE122"/>
    <mergeCell ref="RZF118:RZF122"/>
    <mergeCell ref="RZG118:RZG122"/>
    <mergeCell ref="RZH118:RZH122"/>
    <mergeCell ref="RZI118:RZI122"/>
    <mergeCell ref="RZR118:RZR122"/>
    <mergeCell ref="RZS118:RZS122"/>
    <mergeCell ref="RZT118:RZT122"/>
    <mergeCell ref="RZU118:RZU122"/>
    <mergeCell ref="RZV118:RZV122"/>
    <mergeCell ref="RZW118:RZW122"/>
    <mergeCell ref="RZX118:RZX122"/>
    <mergeCell ref="RZY118:RZY122"/>
    <mergeCell ref="SAH118:SAH122"/>
    <mergeCell ref="SAI118:SAI122"/>
    <mergeCell ref="SAJ118:SAJ122"/>
    <mergeCell ref="SAK118:SAK122"/>
    <mergeCell ref="SAL118:SAL122"/>
    <mergeCell ref="SAM118:SAM122"/>
    <mergeCell ref="SAN118:SAN122"/>
    <mergeCell ref="SAO118:SAO122"/>
    <mergeCell ref="SAX118:SAX122"/>
    <mergeCell ref="SAY118:SAY122"/>
    <mergeCell ref="SAZ118:SAZ122"/>
    <mergeCell ref="SBA118:SBA122"/>
    <mergeCell ref="SBB118:SBB122"/>
    <mergeCell ref="SBC118:SBC122"/>
    <mergeCell ref="SBD118:SBD122"/>
    <mergeCell ref="SBE118:SBE122"/>
    <mergeCell ref="SBN118:SBN122"/>
    <mergeCell ref="SBO118:SBO122"/>
    <mergeCell ref="SBP118:SBP122"/>
    <mergeCell ref="SBQ118:SBQ122"/>
    <mergeCell ref="SBR118:SBR122"/>
    <mergeCell ref="SBS118:SBS122"/>
    <mergeCell ref="SBT118:SBT122"/>
    <mergeCell ref="SBU118:SBU122"/>
    <mergeCell ref="SCD118:SCD122"/>
    <mergeCell ref="SCE118:SCE122"/>
    <mergeCell ref="SCF118:SCF122"/>
    <mergeCell ref="SCG118:SCG122"/>
    <mergeCell ref="SCH118:SCH122"/>
    <mergeCell ref="SCI118:SCI122"/>
    <mergeCell ref="SCJ118:SCJ122"/>
    <mergeCell ref="SCK118:SCK122"/>
    <mergeCell ref="SCT118:SCT122"/>
    <mergeCell ref="SCU118:SCU122"/>
    <mergeCell ref="SCV118:SCV122"/>
    <mergeCell ref="SCW118:SCW122"/>
    <mergeCell ref="SCX118:SCX122"/>
    <mergeCell ref="SCY118:SCY122"/>
    <mergeCell ref="SCZ118:SCZ122"/>
    <mergeCell ref="SDA118:SDA122"/>
    <mergeCell ref="SDJ118:SDJ122"/>
    <mergeCell ref="SDK118:SDK122"/>
    <mergeCell ref="SDL118:SDL122"/>
    <mergeCell ref="SDM118:SDM122"/>
    <mergeCell ref="SDN118:SDN122"/>
    <mergeCell ref="SDO118:SDO122"/>
    <mergeCell ref="SDP118:SDP122"/>
    <mergeCell ref="SDQ118:SDQ122"/>
    <mergeCell ref="SDZ118:SDZ122"/>
    <mergeCell ref="SEA118:SEA122"/>
    <mergeCell ref="SEB118:SEB122"/>
    <mergeCell ref="SEC118:SEC122"/>
    <mergeCell ref="SED118:SED122"/>
    <mergeCell ref="SEE118:SEE122"/>
    <mergeCell ref="SEF118:SEF122"/>
    <mergeCell ref="SEG118:SEG122"/>
    <mergeCell ref="SEP118:SEP122"/>
    <mergeCell ref="SEQ118:SEQ122"/>
    <mergeCell ref="SER118:SER122"/>
    <mergeCell ref="SES118:SES122"/>
    <mergeCell ref="SET118:SET122"/>
    <mergeCell ref="SEU118:SEU122"/>
    <mergeCell ref="SEV118:SEV122"/>
    <mergeCell ref="SEW118:SEW122"/>
    <mergeCell ref="SFF118:SFF122"/>
    <mergeCell ref="SFG118:SFG122"/>
    <mergeCell ref="SFH118:SFH122"/>
    <mergeCell ref="SFI118:SFI122"/>
    <mergeCell ref="SFJ118:SFJ122"/>
    <mergeCell ref="SFK118:SFK122"/>
    <mergeCell ref="SFL118:SFL122"/>
    <mergeCell ref="SFM118:SFM122"/>
    <mergeCell ref="SFV118:SFV122"/>
    <mergeCell ref="SFW118:SFW122"/>
    <mergeCell ref="SFX118:SFX122"/>
    <mergeCell ref="SFY118:SFY122"/>
    <mergeCell ref="SFZ118:SFZ122"/>
    <mergeCell ref="SGA118:SGA122"/>
    <mergeCell ref="SGB118:SGB122"/>
    <mergeCell ref="SGC118:SGC122"/>
    <mergeCell ref="SGL118:SGL122"/>
    <mergeCell ref="SGM118:SGM122"/>
    <mergeCell ref="SGN118:SGN122"/>
    <mergeCell ref="SGO118:SGO122"/>
    <mergeCell ref="SGP118:SGP122"/>
    <mergeCell ref="SGQ118:SGQ122"/>
    <mergeCell ref="SGR118:SGR122"/>
    <mergeCell ref="SGS118:SGS122"/>
    <mergeCell ref="SHB118:SHB122"/>
    <mergeCell ref="SHC118:SHC122"/>
    <mergeCell ref="SHD118:SHD122"/>
    <mergeCell ref="SHE118:SHE122"/>
    <mergeCell ref="SHF118:SHF122"/>
    <mergeCell ref="SHG118:SHG122"/>
    <mergeCell ref="SHH118:SHH122"/>
    <mergeCell ref="SHI118:SHI122"/>
    <mergeCell ref="SHR118:SHR122"/>
    <mergeCell ref="SHS118:SHS122"/>
    <mergeCell ref="SHT118:SHT122"/>
    <mergeCell ref="SHU118:SHU122"/>
    <mergeCell ref="SHV118:SHV122"/>
    <mergeCell ref="SHW118:SHW122"/>
    <mergeCell ref="SHX118:SHX122"/>
    <mergeCell ref="SHY118:SHY122"/>
    <mergeCell ref="SIH118:SIH122"/>
    <mergeCell ref="SII118:SII122"/>
    <mergeCell ref="SIJ118:SIJ122"/>
    <mergeCell ref="SIK118:SIK122"/>
    <mergeCell ref="SIL118:SIL122"/>
    <mergeCell ref="SIM118:SIM122"/>
    <mergeCell ref="SIN118:SIN122"/>
    <mergeCell ref="SIO118:SIO122"/>
    <mergeCell ref="SIX118:SIX122"/>
    <mergeCell ref="SIY118:SIY122"/>
    <mergeCell ref="SIZ118:SIZ122"/>
    <mergeCell ref="SJA118:SJA122"/>
    <mergeCell ref="SJB118:SJB122"/>
    <mergeCell ref="SJC118:SJC122"/>
    <mergeCell ref="SJD118:SJD122"/>
    <mergeCell ref="SJE118:SJE122"/>
    <mergeCell ref="SJN118:SJN122"/>
    <mergeCell ref="SJO118:SJO122"/>
    <mergeCell ref="SJP118:SJP122"/>
    <mergeCell ref="SJQ118:SJQ122"/>
    <mergeCell ref="SJR118:SJR122"/>
    <mergeCell ref="SJS118:SJS122"/>
    <mergeCell ref="SJT118:SJT122"/>
    <mergeCell ref="SJU118:SJU122"/>
    <mergeCell ref="SKD118:SKD122"/>
    <mergeCell ref="SKE118:SKE122"/>
    <mergeCell ref="SKF118:SKF122"/>
    <mergeCell ref="SKG118:SKG122"/>
    <mergeCell ref="SKH118:SKH122"/>
    <mergeCell ref="SKI118:SKI122"/>
    <mergeCell ref="SKJ118:SKJ122"/>
    <mergeCell ref="SKK118:SKK122"/>
    <mergeCell ref="SKT118:SKT122"/>
    <mergeCell ref="SKU118:SKU122"/>
    <mergeCell ref="SKV118:SKV122"/>
    <mergeCell ref="SKW118:SKW122"/>
    <mergeCell ref="SKX118:SKX122"/>
    <mergeCell ref="SKY118:SKY122"/>
    <mergeCell ref="SKZ118:SKZ122"/>
    <mergeCell ref="SLA118:SLA122"/>
    <mergeCell ref="SLJ118:SLJ122"/>
    <mergeCell ref="SLK118:SLK122"/>
    <mergeCell ref="SLL118:SLL122"/>
    <mergeCell ref="SLM118:SLM122"/>
    <mergeCell ref="SLN118:SLN122"/>
    <mergeCell ref="SLO118:SLO122"/>
    <mergeCell ref="SLP118:SLP122"/>
    <mergeCell ref="SLQ118:SLQ122"/>
    <mergeCell ref="SLZ118:SLZ122"/>
    <mergeCell ref="SMA118:SMA122"/>
    <mergeCell ref="SMB118:SMB122"/>
    <mergeCell ref="SMC118:SMC122"/>
    <mergeCell ref="SMD118:SMD122"/>
    <mergeCell ref="SME118:SME122"/>
    <mergeCell ref="SMF118:SMF122"/>
    <mergeCell ref="SMG118:SMG122"/>
    <mergeCell ref="SMP118:SMP122"/>
    <mergeCell ref="SMQ118:SMQ122"/>
    <mergeCell ref="SMR118:SMR122"/>
    <mergeCell ref="SMS118:SMS122"/>
    <mergeCell ref="SMT118:SMT122"/>
    <mergeCell ref="SMU118:SMU122"/>
    <mergeCell ref="SMV118:SMV122"/>
    <mergeCell ref="SMW118:SMW122"/>
    <mergeCell ref="SNF118:SNF122"/>
    <mergeCell ref="SNG118:SNG122"/>
    <mergeCell ref="SNH118:SNH122"/>
    <mergeCell ref="SNI118:SNI122"/>
    <mergeCell ref="SNJ118:SNJ122"/>
    <mergeCell ref="SNK118:SNK122"/>
    <mergeCell ref="SNL118:SNL122"/>
    <mergeCell ref="SNM118:SNM122"/>
    <mergeCell ref="SNV118:SNV122"/>
    <mergeCell ref="SNW118:SNW122"/>
    <mergeCell ref="SNX118:SNX122"/>
    <mergeCell ref="SNY118:SNY122"/>
    <mergeCell ref="SNZ118:SNZ122"/>
    <mergeCell ref="SOA118:SOA122"/>
    <mergeCell ref="SOB118:SOB122"/>
    <mergeCell ref="SOC118:SOC122"/>
    <mergeCell ref="SOL118:SOL122"/>
    <mergeCell ref="SOM118:SOM122"/>
    <mergeCell ref="SON118:SON122"/>
    <mergeCell ref="SOO118:SOO122"/>
    <mergeCell ref="SOP118:SOP122"/>
    <mergeCell ref="SOQ118:SOQ122"/>
    <mergeCell ref="SOR118:SOR122"/>
    <mergeCell ref="SOS118:SOS122"/>
    <mergeCell ref="SPB118:SPB122"/>
    <mergeCell ref="SPC118:SPC122"/>
    <mergeCell ref="SPD118:SPD122"/>
    <mergeCell ref="SPE118:SPE122"/>
    <mergeCell ref="SPF118:SPF122"/>
    <mergeCell ref="SPG118:SPG122"/>
    <mergeCell ref="SPH118:SPH122"/>
    <mergeCell ref="SPI118:SPI122"/>
    <mergeCell ref="SPR118:SPR122"/>
    <mergeCell ref="SPS118:SPS122"/>
    <mergeCell ref="SPT118:SPT122"/>
    <mergeCell ref="SPU118:SPU122"/>
    <mergeCell ref="SPV118:SPV122"/>
    <mergeCell ref="SPW118:SPW122"/>
    <mergeCell ref="SPX118:SPX122"/>
    <mergeCell ref="SPY118:SPY122"/>
    <mergeCell ref="SQH118:SQH122"/>
    <mergeCell ref="SQI118:SQI122"/>
    <mergeCell ref="SQJ118:SQJ122"/>
    <mergeCell ref="SQK118:SQK122"/>
    <mergeCell ref="SQL118:SQL122"/>
    <mergeCell ref="SQM118:SQM122"/>
    <mergeCell ref="SQN118:SQN122"/>
    <mergeCell ref="SQO118:SQO122"/>
    <mergeCell ref="SQX118:SQX122"/>
    <mergeCell ref="SQY118:SQY122"/>
    <mergeCell ref="SQZ118:SQZ122"/>
    <mergeCell ref="SRA118:SRA122"/>
    <mergeCell ref="SRB118:SRB122"/>
    <mergeCell ref="SRC118:SRC122"/>
    <mergeCell ref="SRD118:SRD122"/>
    <mergeCell ref="SRE118:SRE122"/>
    <mergeCell ref="SRN118:SRN122"/>
    <mergeCell ref="SRO118:SRO122"/>
    <mergeCell ref="SRP118:SRP122"/>
    <mergeCell ref="SRQ118:SRQ122"/>
    <mergeCell ref="SRR118:SRR122"/>
    <mergeCell ref="SRS118:SRS122"/>
    <mergeCell ref="SRT118:SRT122"/>
    <mergeCell ref="SRU118:SRU122"/>
    <mergeCell ref="SSD118:SSD122"/>
    <mergeCell ref="SSE118:SSE122"/>
    <mergeCell ref="SSF118:SSF122"/>
    <mergeCell ref="SSG118:SSG122"/>
    <mergeCell ref="SSH118:SSH122"/>
    <mergeCell ref="SSI118:SSI122"/>
    <mergeCell ref="SSJ118:SSJ122"/>
    <mergeCell ref="SSK118:SSK122"/>
    <mergeCell ref="SST118:SST122"/>
    <mergeCell ref="SSU118:SSU122"/>
    <mergeCell ref="SSV118:SSV122"/>
    <mergeCell ref="SSW118:SSW122"/>
    <mergeCell ref="SSX118:SSX122"/>
    <mergeCell ref="SSY118:SSY122"/>
    <mergeCell ref="SSZ118:SSZ122"/>
    <mergeCell ref="STA118:STA122"/>
    <mergeCell ref="STJ118:STJ122"/>
    <mergeCell ref="STK118:STK122"/>
    <mergeCell ref="STL118:STL122"/>
    <mergeCell ref="STM118:STM122"/>
    <mergeCell ref="STN118:STN122"/>
    <mergeCell ref="STO118:STO122"/>
    <mergeCell ref="STP118:STP122"/>
    <mergeCell ref="STQ118:STQ122"/>
    <mergeCell ref="STZ118:STZ122"/>
    <mergeCell ref="SUA118:SUA122"/>
    <mergeCell ref="SUB118:SUB122"/>
    <mergeCell ref="SUC118:SUC122"/>
    <mergeCell ref="SUD118:SUD122"/>
    <mergeCell ref="SUE118:SUE122"/>
    <mergeCell ref="SUF118:SUF122"/>
    <mergeCell ref="SUG118:SUG122"/>
    <mergeCell ref="SUP118:SUP122"/>
    <mergeCell ref="SUQ118:SUQ122"/>
    <mergeCell ref="SUR118:SUR122"/>
    <mergeCell ref="SUS118:SUS122"/>
    <mergeCell ref="SUT118:SUT122"/>
    <mergeCell ref="SUU118:SUU122"/>
    <mergeCell ref="SUV118:SUV122"/>
    <mergeCell ref="SUW118:SUW122"/>
    <mergeCell ref="SVF118:SVF122"/>
    <mergeCell ref="SVG118:SVG122"/>
    <mergeCell ref="SVH118:SVH122"/>
    <mergeCell ref="SVI118:SVI122"/>
    <mergeCell ref="SVJ118:SVJ122"/>
    <mergeCell ref="SVK118:SVK122"/>
    <mergeCell ref="SVL118:SVL122"/>
    <mergeCell ref="SVM118:SVM122"/>
    <mergeCell ref="SVV118:SVV122"/>
    <mergeCell ref="SVW118:SVW122"/>
    <mergeCell ref="SVX118:SVX122"/>
    <mergeCell ref="SVY118:SVY122"/>
    <mergeCell ref="SVZ118:SVZ122"/>
    <mergeCell ref="SWA118:SWA122"/>
    <mergeCell ref="SWB118:SWB122"/>
    <mergeCell ref="SWC118:SWC122"/>
    <mergeCell ref="SWL118:SWL122"/>
    <mergeCell ref="SWM118:SWM122"/>
    <mergeCell ref="SWN118:SWN122"/>
    <mergeCell ref="SWO118:SWO122"/>
    <mergeCell ref="SWP118:SWP122"/>
    <mergeCell ref="SWQ118:SWQ122"/>
    <mergeCell ref="SWR118:SWR122"/>
    <mergeCell ref="SWS118:SWS122"/>
    <mergeCell ref="SXB118:SXB122"/>
    <mergeCell ref="SXC118:SXC122"/>
    <mergeCell ref="SXD118:SXD122"/>
    <mergeCell ref="SXE118:SXE122"/>
    <mergeCell ref="SXF118:SXF122"/>
    <mergeCell ref="SXG118:SXG122"/>
    <mergeCell ref="SXH118:SXH122"/>
    <mergeCell ref="SXI118:SXI122"/>
    <mergeCell ref="SXR118:SXR122"/>
    <mergeCell ref="SXS118:SXS122"/>
    <mergeCell ref="SXT118:SXT122"/>
    <mergeCell ref="SXU118:SXU122"/>
    <mergeCell ref="SXV118:SXV122"/>
    <mergeCell ref="SXW118:SXW122"/>
    <mergeCell ref="SXX118:SXX122"/>
    <mergeCell ref="SXY118:SXY122"/>
    <mergeCell ref="SYH118:SYH122"/>
    <mergeCell ref="SYI118:SYI122"/>
    <mergeCell ref="SYJ118:SYJ122"/>
    <mergeCell ref="SYK118:SYK122"/>
    <mergeCell ref="SYL118:SYL122"/>
    <mergeCell ref="SYM118:SYM122"/>
    <mergeCell ref="SYN118:SYN122"/>
    <mergeCell ref="SYO118:SYO122"/>
    <mergeCell ref="SYX118:SYX122"/>
    <mergeCell ref="SYY118:SYY122"/>
    <mergeCell ref="SYZ118:SYZ122"/>
    <mergeCell ref="SZA118:SZA122"/>
    <mergeCell ref="SZB118:SZB122"/>
    <mergeCell ref="SZC118:SZC122"/>
    <mergeCell ref="SZD118:SZD122"/>
    <mergeCell ref="SZE118:SZE122"/>
    <mergeCell ref="SZN118:SZN122"/>
    <mergeCell ref="SZO118:SZO122"/>
    <mergeCell ref="SZP118:SZP122"/>
    <mergeCell ref="SZQ118:SZQ122"/>
    <mergeCell ref="SZR118:SZR122"/>
    <mergeCell ref="SZS118:SZS122"/>
    <mergeCell ref="SZT118:SZT122"/>
    <mergeCell ref="SZU118:SZU122"/>
    <mergeCell ref="TAD118:TAD122"/>
    <mergeCell ref="TAE118:TAE122"/>
    <mergeCell ref="TAF118:TAF122"/>
    <mergeCell ref="TAG118:TAG122"/>
    <mergeCell ref="TAH118:TAH122"/>
    <mergeCell ref="TAI118:TAI122"/>
    <mergeCell ref="TAJ118:TAJ122"/>
    <mergeCell ref="TAK118:TAK122"/>
    <mergeCell ref="TAT118:TAT122"/>
    <mergeCell ref="TAU118:TAU122"/>
    <mergeCell ref="TAV118:TAV122"/>
    <mergeCell ref="TAW118:TAW122"/>
    <mergeCell ref="TAX118:TAX122"/>
    <mergeCell ref="TAY118:TAY122"/>
    <mergeCell ref="TAZ118:TAZ122"/>
    <mergeCell ref="TBA118:TBA122"/>
    <mergeCell ref="TBJ118:TBJ122"/>
    <mergeCell ref="TBK118:TBK122"/>
    <mergeCell ref="TBL118:TBL122"/>
    <mergeCell ref="TBM118:TBM122"/>
    <mergeCell ref="TBN118:TBN122"/>
    <mergeCell ref="TBO118:TBO122"/>
    <mergeCell ref="TBP118:TBP122"/>
    <mergeCell ref="TBQ118:TBQ122"/>
    <mergeCell ref="TBZ118:TBZ122"/>
    <mergeCell ref="TCA118:TCA122"/>
    <mergeCell ref="TCB118:TCB122"/>
    <mergeCell ref="TCC118:TCC122"/>
    <mergeCell ref="TCD118:TCD122"/>
    <mergeCell ref="TCE118:TCE122"/>
    <mergeCell ref="TCF118:TCF122"/>
    <mergeCell ref="TCG118:TCG122"/>
    <mergeCell ref="TCP118:TCP122"/>
    <mergeCell ref="TCQ118:TCQ122"/>
    <mergeCell ref="TCR118:TCR122"/>
    <mergeCell ref="TCS118:TCS122"/>
    <mergeCell ref="TCT118:TCT122"/>
    <mergeCell ref="TCU118:TCU122"/>
    <mergeCell ref="TCV118:TCV122"/>
    <mergeCell ref="TCW118:TCW122"/>
    <mergeCell ref="TDF118:TDF122"/>
    <mergeCell ref="TDG118:TDG122"/>
    <mergeCell ref="TDH118:TDH122"/>
    <mergeCell ref="TDI118:TDI122"/>
    <mergeCell ref="TDJ118:TDJ122"/>
    <mergeCell ref="TDK118:TDK122"/>
    <mergeCell ref="TDL118:TDL122"/>
    <mergeCell ref="TDM118:TDM122"/>
    <mergeCell ref="TDV118:TDV122"/>
    <mergeCell ref="TDW118:TDW122"/>
    <mergeCell ref="TDX118:TDX122"/>
    <mergeCell ref="TDY118:TDY122"/>
    <mergeCell ref="TDZ118:TDZ122"/>
    <mergeCell ref="TEA118:TEA122"/>
    <mergeCell ref="TEB118:TEB122"/>
    <mergeCell ref="TEC118:TEC122"/>
    <mergeCell ref="TEL118:TEL122"/>
    <mergeCell ref="TEM118:TEM122"/>
    <mergeCell ref="TEN118:TEN122"/>
    <mergeCell ref="TEO118:TEO122"/>
    <mergeCell ref="TEP118:TEP122"/>
    <mergeCell ref="TEQ118:TEQ122"/>
    <mergeCell ref="TER118:TER122"/>
    <mergeCell ref="TES118:TES122"/>
    <mergeCell ref="TFB118:TFB122"/>
    <mergeCell ref="TFC118:TFC122"/>
    <mergeCell ref="TFD118:TFD122"/>
    <mergeCell ref="TFE118:TFE122"/>
    <mergeCell ref="TFF118:TFF122"/>
    <mergeCell ref="TFG118:TFG122"/>
    <mergeCell ref="TFH118:TFH122"/>
    <mergeCell ref="TFI118:TFI122"/>
    <mergeCell ref="TFR118:TFR122"/>
    <mergeCell ref="TFS118:TFS122"/>
    <mergeCell ref="TFT118:TFT122"/>
    <mergeCell ref="TFU118:TFU122"/>
    <mergeCell ref="TFV118:TFV122"/>
    <mergeCell ref="TFW118:TFW122"/>
    <mergeCell ref="TFX118:TFX122"/>
    <mergeCell ref="TFY118:TFY122"/>
    <mergeCell ref="TGH118:TGH122"/>
    <mergeCell ref="TGI118:TGI122"/>
    <mergeCell ref="TGJ118:TGJ122"/>
    <mergeCell ref="TGK118:TGK122"/>
    <mergeCell ref="TGL118:TGL122"/>
    <mergeCell ref="TGM118:TGM122"/>
    <mergeCell ref="TGN118:TGN122"/>
    <mergeCell ref="TGO118:TGO122"/>
    <mergeCell ref="TGX118:TGX122"/>
    <mergeCell ref="TGY118:TGY122"/>
    <mergeCell ref="TGZ118:TGZ122"/>
    <mergeCell ref="THA118:THA122"/>
    <mergeCell ref="THB118:THB122"/>
    <mergeCell ref="THC118:THC122"/>
    <mergeCell ref="THD118:THD122"/>
    <mergeCell ref="THE118:THE122"/>
    <mergeCell ref="THN118:THN122"/>
    <mergeCell ref="THO118:THO122"/>
    <mergeCell ref="THP118:THP122"/>
    <mergeCell ref="THQ118:THQ122"/>
    <mergeCell ref="THR118:THR122"/>
    <mergeCell ref="THS118:THS122"/>
    <mergeCell ref="THT118:THT122"/>
    <mergeCell ref="THU118:THU122"/>
    <mergeCell ref="TID118:TID122"/>
    <mergeCell ref="TIE118:TIE122"/>
    <mergeCell ref="TIF118:TIF122"/>
    <mergeCell ref="TIG118:TIG122"/>
    <mergeCell ref="TIH118:TIH122"/>
    <mergeCell ref="TII118:TII122"/>
    <mergeCell ref="TIJ118:TIJ122"/>
    <mergeCell ref="TIK118:TIK122"/>
    <mergeCell ref="TIT118:TIT122"/>
    <mergeCell ref="TIU118:TIU122"/>
    <mergeCell ref="TIV118:TIV122"/>
    <mergeCell ref="TIW118:TIW122"/>
    <mergeCell ref="TIX118:TIX122"/>
    <mergeCell ref="TIY118:TIY122"/>
    <mergeCell ref="TIZ118:TIZ122"/>
    <mergeCell ref="TJA118:TJA122"/>
    <mergeCell ref="TJJ118:TJJ122"/>
    <mergeCell ref="TJK118:TJK122"/>
    <mergeCell ref="TJL118:TJL122"/>
    <mergeCell ref="TJM118:TJM122"/>
    <mergeCell ref="TJN118:TJN122"/>
    <mergeCell ref="TJO118:TJO122"/>
    <mergeCell ref="TJP118:TJP122"/>
    <mergeCell ref="TJQ118:TJQ122"/>
    <mergeCell ref="TJZ118:TJZ122"/>
    <mergeCell ref="TKA118:TKA122"/>
    <mergeCell ref="TKB118:TKB122"/>
    <mergeCell ref="TKC118:TKC122"/>
    <mergeCell ref="TKD118:TKD122"/>
    <mergeCell ref="TKE118:TKE122"/>
    <mergeCell ref="TKF118:TKF122"/>
    <mergeCell ref="TKG118:TKG122"/>
    <mergeCell ref="TKP118:TKP122"/>
    <mergeCell ref="TKQ118:TKQ122"/>
    <mergeCell ref="TKR118:TKR122"/>
    <mergeCell ref="TKS118:TKS122"/>
    <mergeCell ref="TKT118:TKT122"/>
    <mergeCell ref="TKU118:TKU122"/>
    <mergeCell ref="TKV118:TKV122"/>
    <mergeCell ref="TKW118:TKW122"/>
    <mergeCell ref="TLF118:TLF122"/>
    <mergeCell ref="TLG118:TLG122"/>
    <mergeCell ref="TLH118:TLH122"/>
    <mergeCell ref="TLI118:TLI122"/>
    <mergeCell ref="TLJ118:TLJ122"/>
    <mergeCell ref="TLK118:TLK122"/>
    <mergeCell ref="TLL118:TLL122"/>
    <mergeCell ref="TLM118:TLM122"/>
    <mergeCell ref="TLV118:TLV122"/>
    <mergeCell ref="TLW118:TLW122"/>
    <mergeCell ref="TLX118:TLX122"/>
    <mergeCell ref="TLY118:TLY122"/>
    <mergeCell ref="TLZ118:TLZ122"/>
    <mergeCell ref="TMA118:TMA122"/>
    <mergeCell ref="TMB118:TMB122"/>
    <mergeCell ref="TMC118:TMC122"/>
    <mergeCell ref="TML118:TML122"/>
    <mergeCell ref="TMM118:TMM122"/>
    <mergeCell ref="TMN118:TMN122"/>
    <mergeCell ref="TMO118:TMO122"/>
    <mergeCell ref="TMP118:TMP122"/>
    <mergeCell ref="TMQ118:TMQ122"/>
    <mergeCell ref="TMR118:TMR122"/>
    <mergeCell ref="TMS118:TMS122"/>
    <mergeCell ref="TNB118:TNB122"/>
    <mergeCell ref="TNC118:TNC122"/>
    <mergeCell ref="TND118:TND122"/>
    <mergeCell ref="TNE118:TNE122"/>
    <mergeCell ref="TNF118:TNF122"/>
    <mergeCell ref="TNG118:TNG122"/>
    <mergeCell ref="TNH118:TNH122"/>
    <mergeCell ref="TNI118:TNI122"/>
    <mergeCell ref="TNR118:TNR122"/>
    <mergeCell ref="TNS118:TNS122"/>
    <mergeCell ref="TNT118:TNT122"/>
    <mergeCell ref="TNU118:TNU122"/>
    <mergeCell ref="TNV118:TNV122"/>
    <mergeCell ref="TNW118:TNW122"/>
    <mergeCell ref="TNX118:TNX122"/>
    <mergeCell ref="TNY118:TNY122"/>
    <mergeCell ref="TOH118:TOH122"/>
    <mergeCell ref="TOI118:TOI122"/>
    <mergeCell ref="TOJ118:TOJ122"/>
    <mergeCell ref="TOK118:TOK122"/>
    <mergeCell ref="TOL118:TOL122"/>
    <mergeCell ref="TOM118:TOM122"/>
    <mergeCell ref="TON118:TON122"/>
    <mergeCell ref="TOO118:TOO122"/>
    <mergeCell ref="TOX118:TOX122"/>
    <mergeCell ref="TOY118:TOY122"/>
    <mergeCell ref="TOZ118:TOZ122"/>
    <mergeCell ref="TPA118:TPA122"/>
    <mergeCell ref="TPB118:TPB122"/>
    <mergeCell ref="TPC118:TPC122"/>
    <mergeCell ref="TPD118:TPD122"/>
    <mergeCell ref="TPE118:TPE122"/>
    <mergeCell ref="TPN118:TPN122"/>
    <mergeCell ref="TPO118:TPO122"/>
    <mergeCell ref="TPP118:TPP122"/>
    <mergeCell ref="TPQ118:TPQ122"/>
    <mergeCell ref="TPR118:TPR122"/>
    <mergeCell ref="TPS118:TPS122"/>
    <mergeCell ref="TPT118:TPT122"/>
    <mergeCell ref="TPU118:TPU122"/>
    <mergeCell ref="TQD118:TQD122"/>
    <mergeCell ref="TQE118:TQE122"/>
    <mergeCell ref="TQF118:TQF122"/>
    <mergeCell ref="TQG118:TQG122"/>
    <mergeCell ref="TQH118:TQH122"/>
    <mergeCell ref="TQI118:TQI122"/>
    <mergeCell ref="TQJ118:TQJ122"/>
    <mergeCell ref="TQK118:TQK122"/>
    <mergeCell ref="TQT118:TQT122"/>
    <mergeCell ref="TQU118:TQU122"/>
    <mergeCell ref="TQV118:TQV122"/>
    <mergeCell ref="TQW118:TQW122"/>
    <mergeCell ref="TQX118:TQX122"/>
    <mergeCell ref="TQY118:TQY122"/>
    <mergeCell ref="TQZ118:TQZ122"/>
    <mergeCell ref="TRA118:TRA122"/>
    <mergeCell ref="TRJ118:TRJ122"/>
    <mergeCell ref="TRK118:TRK122"/>
    <mergeCell ref="TRL118:TRL122"/>
    <mergeCell ref="TRM118:TRM122"/>
    <mergeCell ref="TRN118:TRN122"/>
    <mergeCell ref="TRO118:TRO122"/>
    <mergeCell ref="TRP118:TRP122"/>
    <mergeCell ref="TRQ118:TRQ122"/>
    <mergeCell ref="TRZ118:TRZ122"/>
    <mergeCell ref="TSA118:TSA122"/>
    <mergeCell ref="TSB118:TSB122"/>
    <mergeCell ref="TSC118:TSC122"/>
    <mergeCell ref="TSD118:TSD122"/>
    <mergeCell ref="TSE118:TSE122"/>
    <mergeCell ref="TSF118:TSF122"/>
    <mergeCell ref="TSG118:TSG122"/>
    <mergeCell ref="TSP118:TSP122"/>
    <mergeCell ref="TSQ118:TSQ122"/>
    <mergeCell ref="TSR118:TSR122"/>
    <mergeCell ref="TSS118:TSS122"/>
    <mergeCell ref="TST118:TST122"/>
    <mergeCell ref="TSU118:TSU122"/>
    <mergeCell ref="TSV118:TSV122"/>
    <mergeCell ref="TSW118:TSW122"/>
    <mergeCell ref="TTF118:TTF122"/>
    <mergeCell ref="TTG118:TTG122"/>
    <mergeCell ref="TTH118:TTH122"/>
    <mergeCell ref="TTI118:TTI122"/>
    <mergeCell ref="TTJ118:TTJ122"/>
    <mergeCell ref="TTK118:TTK122"/>
    <mergeCell ref="TTL118:TTL122"/>
    <mergeCell ref="TTM118:TTM122"/>
    <mergeCell ref="TTV118:TTV122"/>
    <mergeCell ref="TTW118:TTW122"/>
    <mergeCell ref="TTX118:TTX122"/>
    <mergeCell ref="TTY118:TTY122"/>
    <mergeCell ref="TTZ118:TTZ122"/>
    <mergeCell ref="TUA118:TUA122"/>
    <mergeCell ref="TUB118:TUB122"/>
    <mergeCell ref="TUC118:TUC122"/>
    <mergeCell ref="TUL118:TUL122"/>
    <mergeCell ref="TUM118:TUM122"/>
    <mergeCell ref="TUN118:TUN122"/>
    <mergeCell ref="TUO118:TUO122"/>
    <mergeCell ref="TUP118:TUP122"/>
    <mergeCell ref="TUQ118:TUQ122"/>
    <mergeCell ref="TUR118:TUR122"/>
    <mergeCell ref="TUS118:TUS122"/>
    <mergeCell ref="TVB118:TVB122"/>
    <mergeCell ref="TVC118:TVC122"/>
    <mergeCell ref="TVD118:TVD122"/>
    <mergeCell ref="TVE118:TVE122"/>
    <mergeCell ref="TVF118:TVF122"/>
    <mergeCell ref="TVG118:TVG122"/>
    <mergeCell ref="TVH118:TVH122"/>
    <mergeCell ref="TVI118:TVI122"/>
    <mergeCell ref="TVR118:TVR122"/>
    <mergeCell ref="TVS118:TVS122"/>
    <mergeCell ref="TVT118:TVT122"/>
    <mergeCell ref="TVU118:TVU122"/>
    <mergeCell ref="TVV118:TVV122"/>
    <mergeCell ref="TVW118:TVW122"/>
    <mergeCell ref="TVX118:TVX122"/>
    <mergeCell ref="TVY118:TVY122"/>
    <mergeCell ref="TWH118:TWH122"/>
    <mergeCell ref="TWI118:TWI122"/>
    <mergeCell ref="TWJ118:TWJ122"/>
    <mergeCell ref="TWK118:TWK122"/>
    <mergeCell ref="TWL118:TWL122"/>
    <mergeCell ref="TWM118:TWM122"/>
    <mergeCell ref="TWN118:TWN122"/>
    <mergeCell ref="TWO118:TWO122"/>
    <mergeCell ref="TWX118:TWX122"/>
    <mergeCell ref="TWY118:TWY122"/>
    <mergeCell ref="TWZ118:TWZ122"/>
    <mergeCell ref="TXA118:TXA122"/>
    <mergeCell ref="TXB118:TXB122"/>
    <mergeCell ref="TXC118:TXC122"/>
    <mergeCell ref="TXD118:TXD122"/>
    <mergeCell ref="TXE118:TXE122"/>
    <mergeCell ref="TXN118:TXN122"/>
    <mergeCell ref="TXO118:TXO122"/>
    <mergeCell ref="TXP118:TXP122"/>
    <mergeCell ref="TXQ118:TXQ122"/>
    <mergeCell ref="TXR118:TXR122"/>
    <mergeCell ref="TXS118:TXS122"/>
    <mergeCell ref="TXT118:TXT122"/>
    <mergeCell ref="TXU118:TXU122"/>
    <mergeCell ref="TYD118:TYD122"/>
    <mergeCell ref="TYE118:TYE122"/>
    <mergeCell ref="TYF118:TYF122"/>
    <mergeCell ref="TYG118:TYG122"/>
    <mergeCell ref="TYH118:TYH122"/>
    <mergeCell ref="TYI118:TYI122"/>
    <mergeCell ref="TYJ118:TYJ122"/>
    <mergeCell ref="TYK118:TYK122"/>
    <mergeCell ref="TYT118:TYT122"/>
    <mergeCell ref="TYU118:TYU122"/>
    <mergeCell ref="TYV118:TYV122"/>
    <mergeCell ref="TYW118:TYW122"/>
    <mergeCell ref="TYX118:TYX122"/>
    <mergeCell ref="TYY118:TYY122"/>
    <mergeCell ref="TYZ118:TYZ122"/>
    <mergeCell ref="TZA118:TZA122"/>
    <mergeCell ref="TZJ118:TZJ122"/>
    <mergeCell ref="TZK118:TZK122"/>
    <mergeCell ref="TZL118:TZL122"/>
    <mergeCell ref="TZM118:TZM122"/>
    <mergeCell ref="TZN118:TZN122"/>
    <mergeCell ref="TZO118:TZO122"/>
    <mergeCell ref="TZP118:TZP122"/>
    <mergeCell ref="TZQ118:TZQ122"/>
    <mergeCell ref="TZZ118:TZZ122"/>
    <mergeCell ref="UAA118:UAA122"/>
    <mergeCell ref="UAB118:UAB122"/>
    <mergeCell ref="UAC118:UAC122"/>
    <mergeCell ref="UAD118:UAD122"/>
    <mergeCell ref="UAE118:UAE122"/>
    <mergeCell ref="UAF118:UAF122"/>
    <mergeCell ref="UAG118:UAG122"/>
    <mergeCell ref="UAP118:UAP122"/>
    <mergeCell ref="UAQ118:UAQ122"/>
    <mergeCell ref="UAR118:UAR122"/>
    <mergeCell ref="UAS118:UAS122"/>
    <mergeCell ref="UAT118:UAT122"/>
    <mergeCell ref="UAU118:UAU122"/>
    <mergeCell ref="UAV118:UAV122"/>
    <mergeCell ref="UAW118:UAW122"/>
    <mergeCell ref="UBF118:UBF122"/>
    <mergeCell ref="UBG118:UBG122"/>
    <mergeCell ref="UBH118:UBH122"/>
    <mergeCell ref="UBI118:UBI122"/>
    <mergeCell ref="UBJ118:UBJ122"/>
    <mergeCell ref="UBK118:UBK122"/>
    <mergeCell ref="UBL118:UBL122"/>
    <mergeCell ref="UBM118:UBM122"/>
    <mergeCell ref="UBV118:UBV122"/>
    <mergeCell ref="UBW118:UBW122"/>
    <mergeCell ref="UBX118:UBX122"/>
    <mergeCell ref="UBY118:UBY122"/>
    <mergeCell ref="UBZ118:UBZ122"/>
    <mergeCell ref="UCA118:UCA122"/>
    <mergeCell ref="UCB118:UCB122"/>
    <mergeCell ref="UCC118:UCC122"/>
    <mergeCell ref="UCL118:UCL122"/>
    <mergeCell ref="UCM118:UCM122"/>
    <mergeCell ref="UCN118:UCN122"/>
    <mergeCell ref="UCO118:UCO122"/>
    <mergeCell ref="UCP118:UCP122"/>
    <mergeCell ref="UCQ118:UCQ122"/>
    <mergeCell ref="UCR118:UCR122"/>
    <mergeCell ref="UCS118:UCS122"/>
    <mergeCell ref="UDB118:UDB122"/>
    <mergeCell ref="UDC118:UDC122"/>
    <mergeCell ref="UDD118:UDD122"/>
    <mergeCell ref="UDE118:UDE122"/>
    <mergeCell ref="UDF118:UDF122"/>
    <mergeCell ref="UDG118:UDG122"/>
    <mergeCell ref="UDH118:UDH122"/>
    <mergeCell ref="UDI118:UDI122"/>
    <mergeCell ref="UDR118:UDR122"/>
    <mergeCell ref="UDS118:UDS122"/>
    <mergeCell ref="UDT118:UDT122"/>
    <mergeCell ref="UDU118:UDU122"/>
    <mergeCell ref="UDV118:UDV122"/>
    <mergeCell ref="UDW118:UDW122"/>
    <mergeCell ref="UDX118:UDX122"/>
    <mergeCell ref="UDY118:UDY122"/>
    <mergeCell ref="UEH118:UEH122"/>
    <mergeCell ref="UEI118:UEI122"/>
    <mergeCell ref="UEJ118:UEJ122"/>
    <mergeCell ref="UEK118:UEK122"/>
    <mergeCell ref="UEL118:UEL122"/>
    <mergeCell ref="UEM118:UEM122"/>
    <mergeCell ref="UEN118:UEN122"/>
    <mergeCell ref="UEO118:UEO122"/>
    <mergeCell ref="UEX118:UEX122"/>
    <mergeCell ref="UEY118:UEY122"/>
    <mergeCell ref="UEZ118:UEZ122"/>
    <mergeCell ref="UFA118:UFA122"/>
    <mergeCell ref="UFB118:UFB122"/>
    <mergeCell ref="UFC118:UFC122"/>
    <mergeCell ref="UFD118:UFD122"/>
    <mergeCell ref="UFE118:UFE122"/>
    <mergeCell ref="UFN118:UFN122"/>
    <mergeCell ref="UFO118:UFO122"/>
    <mergeCell ref="UFP118:UFP122"/>
    <mergeCell ref="UFQ118:UFQ122"/>
    <mergeCell ref="UFR118:UFR122"/>
    <mergeCell ref="UFS118:UFS122"/>
    <mergeCell ref="UFT118:UFT122"/>
    <mergeCell ref="UFU118:UFU122"/>
    <mergeCell ref="UGD118:UGD122"/>
    <mergeCell ref="UGE118:UGE122"/>
    <mergeCell ref="UGF118:UGF122"/>
    <mergeCell ref="UGG118:UGG122"/>
    <mergeCell ref="UGH118:UGH122"/>
    <mergeCell ref="UGI118:UGI122"/>
    <mergeCell ref="UGJ118:UGJ122"/>
    <mergeCell ref="UGK118:UGK122"/>
    <mergeCell ref="UGT118:UGT122"/>
    <mergeCell ref="UGU118:UGU122"/>
    <mergeCell ref="UGV118:UGV122"/>
    <mergeCell ref="UGW118:UGW122"/>
    <mergeCell ref="UGX118:UGX122"/>
    <mergeCell ref="UGY118:UGY122"/>
    <mergeCell ref="UGZ118:UGZ122"/>
    <mergeCell ref="UHA118:UHA122"/>
    <mergeCell ref="UHJ118:UHJ122"/>
    <mergeCell ref="UHK118:UHK122"/>
    <mergeCell ref="UHL118:UHL122"/>
    <mergeCell ref="UHM118:UHM122"/>
    <mergeCell ref="UHN118:UHN122"/>
    <mergeCell ref="UHO118:UHO122"/>
    <mergeCell ref="UHP118:UHP122"/>
    <mergeCell ref="UHQ118:UHQ122"/>
    <mergeCell ref="UHZ118:UHZ122"/>
    <mergeCell ref="UIA118:UIA122"/>
    <mergeCell ref="UIB118:UIB122"/>
    <mergeCell ref="UIC118:UIC122"/>
    <mergeCell ref="UID118:UID122"/>
    <mergeCell ref="UIE118:UIE122"/>
    <mergeCell ref="UIF118:UIF122"/>
    <mergeCell ref="UIG118:UIG122"/>
    <mergeCell ref="UIP118:UIP122"/>
    <mergeCell ref="UIQ118:UIQ122"/>
    <mergeCell ref="UIR118:UIR122"/>
    <mergeCell ref="UIS118:UIS122"/>
    <mergeCell ref="UIT118:UIT122"/>
    <mergeCell ref="UIU118:UIU122"/>
    <mergeCell ref="UIV118:UIV122"/>
    <mergeCell ref="UIW118:UIW122"/>
    <mergeCell ref="UJF118:UJF122"/>
    <mergeCell ref="UJG118:UJG122"/>
    <mergeCell ref="UJH118:UJH122"/>
    <mergeCell ref="UJI118:UJI122"/>
    <mergeCell ref="UJJ118:UJJ122"/>
    <mergeCell ref="UJK118:UJK122"/>
    <mergeCell ref="UJL118:UJL122"/>
    <mergeCell ref="UJM118:UJM122"/>
    <mergeCell ref="UJV118:UJV122"/>
    <mergeCell ref="UJW118:UJW122"/>
    <mergeCell ref="UJX118:UJX122"/>
    <mergeCell ref="UJY118:UJY122"/>
    <mergeCell ref="UJZ118:UJZ122"/>
    <mergeCell ref="UKA118:UKA122"/>
    <mergeCell ref="UKB118:UKB122"/>
    <mergeCell ref="UKC118:UKC122"/>
    <mergeCell ref="UKL118:UKL122"/>
    <mergeCell ref="UKM118:UKM122"/>
    <mergeCell ref="UKN118:UKN122"/>
    <mergeCell ref="UKO118:UKO122"/>
    <mergeCell ref="UKP118:UKP122"/>
    <mergeCell ref="UKQ118:UKQ122"/>
    <mergeCell ref="UKR118:UKR122"/>
    <mergeCell ref="UKS118:UKS122"/>
    <mergeCell ref="ULB118:ULB122"/>
    <mergeCell ref="ULC118:ULC122"/>
    <mergeCell ref="ULD118:ULD122"/>
    <mergeCell ref="ULE118:ULE122"/>
    <mergeCell ref="ULF118:ULF122"/>
    <mergeCell ref="ULG118:ULG122"/>
    <mergeCell ref="ULH118:ULH122"/>
    <mergeCell ref="ULI118:ULI122"/>
    <mergeCell ref="ULR118:ULR122"/>
    <mergeCell ref="ULS118:ULS122"/>
    <mergeCell ref="ULT118:ULT122"/>
    <mergeCell ref="ULU118:ULU122"/>
    <mergeCell ref="ULV118:ULV122"/>
    <mergeCell ref="ULW118:ULW122"/>
    <mergeCell ref="ULX118:ULX122"/>
    <mergeCell ref="ULY118:ULY122"/>
    <mergeCell ref="UMH118:UMH122"/>
    <mergeCell ref="UMI118:UMI122"/>
    <mergeCell ref="UMJ118:UMJ122"/>
    <mergeCell ref="UMK118:UMK122"/>
    <mergeCell ref="UML118:UML122"/>
    <mergeCell ref="UMM118:UMM122"/>
    <mergeCell ref="UMN118:UMN122"/>
    <mergeCell ref="UMO118:UMO122"/>
    <mergeCell ref="UMX118:UMX122"/>
    <mergeCell ref="UMY118:UMY122"/>
    <mergeCell ref="UMZ118:UMZ122"/>
    <mergeCell ref="UNA118:UNA122"/>
    <mergeCell ref="UNB118:UNB122"/>
    <mergeCell ref="UNC118:UNC122"/>
    <mergeCell ref="UND118:UND122"/>
    <mergeCell ref="UNE118:UNE122"/>
    <mergeCell ref="UNN118:UNN122"/>
    <mergeCell ref="UNO118:UNO122"/>
    <mergeCell ref="UNP118:UNP122"/>
    <mergeCell ref="UNQ118:UNQ122"/>
    <mergeCell ref="UNR118:UNR122"/>
    <mergeCell ref="UNS118:UNS122"/>
    <mergeCell ref="UNT118:UNT122"/>
    <mergeCell ref="UNU118:UNU122"/>
    <mergeCell ref="UOD118:UOD122"/>
    <mergeCell ref="UOE118:UOE122"/>
    <mergeCell ref="UOF118:UOF122"/>
    <mergeCell ref="UOG118:UOG122"/>
    <mergeCell ref="UOH118:UOH122"/>
    <mergeCell ref="UOI118:UOI122"/>
    <mergeCell ref="UOJ118:UOJ122"/>
    <mergeCell ref="UOK118:UOK122"/>
    <mergeCell ref="UOT118:UOT122"/>
    <mergeCell ref="UOU118:UOU122"/>
    <mergeCell ref="UOV118:UOV122"/>
    <mergeCell ref="UOW118:UOW122"/>
    <mergeCell ref="UOX118:UOX122"/>
    <mergeCell ref="UOY118:UOY122"/>
    <mergeCell ref="UOZ118:UOZ122"/>
    <mergeCell ref="UPA118:UPA122"/>
    <mergeCell ref="UPJ118:UPJ122"/>
    <mergeCell ref="UPK118:UPK122"/>
    <mergeCell ref="UPL118:UPL122"/>
    <mergeCell ref="UPM118:UPM122"/>
    <mergeCell ref="UPN118:UPN122"/>
    <mergeCell ref="UPO118:UPO122"/>
    <mergeCell ref="UPP118:UPP122"/>
    <mergeCell ref="UPQ118:UPQ122"/>
    <mergeCell ref="UPZ118:UPZ122"/>
    <mergeCell ref="UQA118:UQA122"/>
    <mergeCell ref="UQB118:UQB122"/>
    <mergeCell ref="UQC118:UQC122"/>
    <mergeCell ref="UQD118:UQD122"/>
    <mergeCell ref="UQE118:UQE122"/>
    <mergeCell ref="UQF118:UQF122"/>
    <mergeCell ref="UQG118:UQG122"/>
    <mergeCell ref="UQP118:UQP122"/>
    <mergeCell ref="UQQ118:UQQ122"/>
    <mergeCell ref="UQR118:UQR122"/>
    <mergeCell ref="UQS118:UQS122"/>
    <mergeCell ref="UQT118:UQT122"/>
    <mergeCell ref="UQU118:UQU122"/>
    <mergeCell ref="UQV118:UQV122"/>
    <mergeCell ref="UQW118:UQW122"/>
    <mergeCell ref="URF118:URF122"/>
    <mergeCell ref="URG118:URG122"/>
    <mergeCell ref="URH118:URH122"/>
    <mergeCell ref="URI118:URI122"/>
    <mergeCell ref="URJ118:URJ122"/>
    <mergeCell ref="URK118:URK122"/>
    <mergeCell ref="URL118:URL122"/>
    <mergeCell ref="URM118:URM122"/>
    <mergeCell ref="URV118:URV122"/>
    <mergeCell ref="URW118:URW122"/>
    <mergeCell ref="URX118:URX122"/>
    <mergeCell ref="URY118:URY122"/>
    <mergeCell ref="URZ118:URZ122"/>
    <mergeCell ref="USA118:USA122"/>
    <mergeCell ref="USB118:USB122"/>
    <mergeCell ref="USC118:USC122"/>
    <mergeCell ref="USL118:USL122"/>
    <mergeCell ref="USM118:USM122"/>
    <mergeCell ref="USN118:USN122"/>
    <mergeCell ref="USO118:USO122"/>
    <mergeCell ref="USP118:USP122"/>
    <mergeCell ref="USQ118:USQ122"/>
    <mergeCell ref="USR118:USR122"/>
    <mergeCell ref="USS118:USS122"/>
    <mergeCell ref="UTB118:UTB122"/>
    <mergeCell ref="UTC118:UTC122"/>
    <mergeCell ref="UTD118:UTD122"/>
    <mergeCell ref="UTE118:UTE122"/>
    <mergeCell ref="UTF118:UTF122"/>
    <mergeCell ref="UTG118:UTG122"/>
    <mergeCell ref="UTH118:UTH122"/>
    <mergeCell ref="UTI118:UTI122"/>
    <mergeCell ref="UTR118:UTR122"/>
    <mergeCell ref="UTS118:UTS122"/>
    <mergeCell ref="UTT118:UTT122"/>
    <mergeCell ref="UTU118:UTU122"/>
    <mergeCell ref="UTV118:UTV122"/>
    <mergeCell ref="UTW118:UTW122"/>
    <mergeCell ref="UTX118:UTX122"/>
    <mergeCell ref="UTY118:UTY122"/>
    <mergeCell ref="UUH118:UUH122"/>
    <mergeCell ref="UUI118:UUI122"/>
    <mergeCell ref="UUJ118:UUJ122"/>
    <mergeCell ref="UUK118:UUK122"/>
    <mergeCell ref="UUL118:UUL122"/>
    <mergeCell ref="UUM118:UUM122"/>
    <mergeCell ref="UUN118:UUN122"/>
    <mergeCell ref="UUO118:UUO122"/>
    <mergeCell ref="UUX118:UUX122"/>
    <mergeCell ref="UUY118:UUY122"/>
    <mergeCell ref="UUZ118:UUZ122"/>
    <mergeCell ref="UVA118:UVA122"/>
    <mergeCell ref="UVB118:UVB122"/>
    <mergeCell ref="UVC118:UVC122"/>
    <mergeCell ref="UVD118:UVD122"/>
    <mergeCell ref="UVE118:UVE122"/>
    <mergeCell ref="UVN118:UVN122"/>
    <mergeCell ref="UVO118:UVO122"/>
    <mergeCell ref="UVP118:UVP122"/>
    <mergeCell ref="UVQ118:UVQ122"/>
    <mergeCell ref="UVR118:UVR122"/>
    <mergeCell ref="UVS118:UVS122"/>
    <mergeCell ref="UVT118:UVT122"/>
    <mergeCell ref="UVU118:UVU122"/>
    <mergeCell ref="UWD118:UWD122"/>
    <mergeCell ref="UWE118:UWE122"/>
    <mergeCell ref="UWF118:UWF122"/>
    <mergeCell ref="UWG118:UWG122"/>
    <mergeCell ref="UWH118:UWH122"/>
    <mergeCell ref="UWI118:UWI122"/>
    <mergeCell ref="UWJ118:UWJ122"/>
    <mergeCell ref="UWK118:UWK122"/>
    <mergeCell ref="UWT118:UWT122"/>
    <mergeCell ref="UWU118:UWU122"/>
    <mergeCell ref="UWV118:UWV122"/>
    <mergeCell ref="UWW118:UWW122"/>
    <mergeCell ref="UWX118:UWX122"/>
    <mergeCell ref="UWY118:UWY122"/>
    <mergeCell ref="UWZ118:UWZ122"/>
    <mergeCell ref="UXA118:UXA122"/>
    <mergeCell ref="UXJ118:UXJ122"/>
    <mergeCell ref="UXK118:UXK122"/>
    <mergeCell ref="UXL118:UXL122"/>
    <mergeCell ref="UXM118:UXM122"/>
    <mergeCell ref="UXN118:UXN122"/>
    <mergeCell ref="UXO118:UXO122"/>
    <mergeCell ref="UXP118:UXP122"/>
    <mergeCell ref="UXQ118:UXQ122"/>
    <mergeCell ref="UXZ118:UXZ122"/>
    <mergeCell ref="UYA118:UYA122"/>
    <mergeCell ref="UYB118:UYB122"/>
    <mergeCell ref="UYC118:UYC122"/>
    <mergeCell ref="UYD118:UYD122"/>
    <mergeCell ref="UYE118:UYE122"/>
    <mergeCell ref="UYF118:UYF122"/>
    <mergeCell ref="UYG118:UYG122"/>
    <mergeCell ref="UYP118:UYP122"/>
    <mergeCell ref="UYQ118:UYQ122"/>
    <mergeCell ref="UYR118:UYR122"/>
    <mergeCell ref="UYS118:UYS122"/>
    <mergeCell ref="UYT118:UYT122"/>
    <mergeCell ref="UYU118:UYU122"/>
    <mergeCell ref="UYV118:UYV122"/>
    <mergeCell ref="UYW118:UYW122"/>
    <mergeCell ref="UZF118:UZF122"/>
    <mergeCell ref="UZG118:UZG122"/>
    <mergeCell ref="UZH118:UZH122"/>
    <mergeCell ref="UZI118:UZI122"/>
    <mergeCell ref="UZJ118:UZJ122"/>
    <mergeCell ref="UZK118:UZK122"/>
    <mergeCell ref="UZL118:UZL122"/>
    <mergeCell ref="UZM118:UZM122"/>
    <mergeCell ref="UZV118:UZV122"/>
    <mergeCell ref="UZW118:UZW122"/>
    <mergeCell ref="UZX118:UZX122"/>
    <mergeCell ref="UZY118:UZY122"/>
    <mergeCell ref="UZZ118:UZZ122"/>
    <mergeCell ref="VAA118:VAA122"/>
    <mergeCell ref="VAB118:VAB122"/>
    <mergeCell ref="VAC118:VAC122"/>
    <mergeCell ref="VAL118:VAL122"/>
    <mergeCell ref="VAM118:VAM122"/>
    <mergeCell ref="VAN118:VAN122"/>
    <mergeCell ref="VAO118:VAO122"/>
    <mergeCell ref="VAP118:VAP122"/>
    <mergeCell ref="VAQ118:VAQ122"/>
    <mergeCell ref="VAR118:VAR122"/>
    <mergeCell ref="VAS118:VAS122"/>
    <mergeCell ref="VBB118:VBB122"/>
    <mergeCell ref="VBC118:VBC122"/>
    <mergeCell ref="VBD118:VBD122"/>
    <mergeCell ref="VBE118:VBE122"/>
    <mergeCell ref="VBF118:VBF122"/>
    <mergeCell ref="VBG118:VBG122"/>
    <mergeCell ref="VBH118:VBH122"/>
    <mergeCell ref="VBI118:VBI122"/>
    <mergeCell ref="VBR118:VBR122"/>
    <mergeCell ref="VBS118:VBS122"/>
    <mergeCell ref="VBT118:VBT122"/>
    <mergeCell ref="VBU118:VBU122"/>
    <mergeCell ref="VBV118:VBV122"/>
    <mergeCell ref="VBW118:VBW122"/>
    <mergeCell ref="VBX118:VBX122"/>
    <mergeCell ref="VBY118:VBY122"/>
    <mergeCell ref="VCH118:VCH122"/>
    <mergeCell ref="VCI118:VCI122"/>
    <mergeCell ref="VCJ118:VCJ122"/>
    <mergeCell ref="VCK118:VCK122"/>
    <mergeCell ref="VCL118:VCL122"/>
    <mergeCell ref="VCM118:VCM122"/>
    <mergeCell ref="VCN118:VCN122"/>
    <mergeCell ref="VCO118:VCO122"/>
    <mergeCell ref="VCX118:VCX122"/>
    <mergeCell ref="VCY118:VCY122"/>
    <mergeCell ref="VCZ118:VCZ122"/>
    <mergeCell ref="VDA118:VDA122"/>
    <mergeCell ref="VDB118:VDB122"/>
    <mergeCell ref="VDC118:VDC122"/>
    <mergeCell ref="VDD118:VDD122"/>
    <mergeCell ref="VDE118:VDE122"/>
    <mergeCell ref="VDN118:VDN122"/>
    <mergeCell ref="VDO118:VDO122"/>
    <mergeCell ref="VDP118:VDP122"/>
    <mergeCell ref="VDQ118:VDQ122"/>
    <mergeCell ref="VDR118:VDR122"/>
    <mergeCell ref="VDS118:VDS122"/>
    <mergeCell ref="VDT118:VDT122"/>
    <mergeCell ref="VDU118:VDU122"/>
    <mergeCell ref="VED118:VED122"/>
    <mergeCell ref="VEE118:VEE122"/>
    <mergeCell ref="VEF118:VEF122"/>
    <mergeCell ref="VEG118:VEG122"/>
    <mergeCell ref="VEH118:VEH122"/>
    <mergeCell ref="VEI118:VEI122"/>
    <mergeCell ref="VEJ118:VEJ122"/>
    <mergeCell ref="VEK118:VEK122"/>
    <mergeCell ref="VET118:VET122"/>
    <mergeCell ref="VEU118:VEU122"/>
    <mergeCell ref="VEV118:VEV122"/>
    <mergeCell ref="VEW118:VEW122"/>
    <mergeCell ref="VEX118:VEX122"/>
    <mergeCell ref="VEY118:VEY122"/>
    <mergeCell ref="VEZ118:VEZ122"/>
    <mergeCell ref="VFA118:VFA122"/>
    <mergeCell ref="VFJ118:VFJ122"/>
    <mergeCell ref="VFK118:VFK122"/>
    <mergeCell ref="VFL118:VFL122"/>
    <mergeCell ref="VFM118:VFM122"/>
    <mergeCell ref="VFN118:VFN122"/>
    <mergeCell ref="VFO118:VFO122"/>
    <mergeCell ref="VFP118:VFP122"/>
    <mergeCell ref="VFQ118:VFQ122"/>
    <mergeCell ref="VFZ118:VFZ122"/>
    <mergeCell ref="VGA118:VGA122"/>
    <mergeCell ref="VGB118:VGB122"/>
    <mergeCell ref="VGC118:VGC122"/>
    <mergeCell ref="VGD118:VGD122"/>
    <mergeCell ref="VGE118:VGE122"/>
    <mergeCell ref="VGF118:VGF122"/>
    <mergeCell ref="VGG118:VGG122"/>
    <mergeCell ref="VGP118:VGP122"/>
    <mergeCell ref="VGQ118:VGQ122"/>
    <mergeCell ref="VGR118:VGR122"/>
    <mergeCell ref="VGS118:VGS122"/>
    <mergeCell ref="VGT118:VGT122"/>
    <mergeCell ref="VGU118:VGU122"/>
    <mergeCell ref="VGV118:VGV122"/>
    <mergeCell ref="VGW118:VGW122"/>
    <mergeCell ref="VHF118:VHF122"/>
    <mergeCell ref="VHG118:VHG122"/>
    <mergeCell ref="VHH118:VHH122"/>
    <mergeCell ref="VHI118:VHI122"/>
    <mergeCell ref="VHJ118:VHJ122"/>
    <mergeCell ref="VHK118:VHK122"/>
    <mergeCell ref="VHL118:VHL122"/>
    <mergeCell ref="VHM118:VHM122"/>
    <mergeCell ref="VHV118:VHV122"/>
    <mergeCell ref="VHW118:VHW122"/>
    <mergeCell ref="VHX118:VHX122"/>
    <mergeCell ref="VHY118:VHY122"/>
    <mergeCell ref="VHZ118:VHZ122"/>
    <mergeCell ref="VIA118:VIA122"/>
    <mergeCell ref="VIB118:VIB122"/>
    <mergeCell ref="VIC118:VIC122"/>
    <mergeCell ref="VIL118:VIL122"/>
    <mergeCell ref="VIM118:VIM122"/>
    <mergeCell ref="VIN118:VIN122"/>
    <mergeCell ref="VIO118:VIO122"/>
    <mergeCell ref="VIP118:VIP122"/>
    <mergeCell ref="VIQ118:VIQ122"/>
    <mergeCell ref="VIR118:VIR122"/>
    <mergeCell ref="VIS118:VIS122"/>
    <mergeCell ref="VJB118:VJB122"/>
    <mergeCell ref="VJC118:VJC122"/>
    <mergeCell ref="VJD118:VJD122"/>
    <mergeCell ref="VJE118:VJE122"/>
    <mergeCell ref="VJF118:VJF122"/>
    <mergeCell ref="VJG118:VJG122"/>
    <mergeCell ref="VJH118:VJH122"/>
    <mergeCell ref="VJI118:VJI122"/>
    <mergeCell ref="VJR118:VJR122"/>
    <mergeCell ref="VJS118:VJS122"/>
    <mergeCell ref="VJT118:VJT122"/>
    <mergeCell ref="VJU118:VJU122"/>
    <mergeCell ref="VJV118:VJV122"/>
    <mergeCell ref="VJW118:VJW122"/>
    <mergeCell ref="VJX118:VJX122"/>
    <mergeCell ref="VJY118:VJY122"/>
    <mergeCell ref="VKH118:VKH122"/>
    <mergeCell ref="VKI118:VKI122"/>
    <mergeCell ref="VKJ118:VKJ122"/>
    <mergeCell ref="VKK118:VKK122"/>
    <mergeCell ref="VKL118:VKL122"/>
    <mergeCell ref="VKM118:VKM122"/>
    <mergeCell ref="VKN118:VKN122"/>
    <mergeCell ref="VKO118:VKO122"/>
    <mergeCell ref="VKX118:VKX122"/>
    <mergeCell ref="VKY118:VKY122"/>
    <mergeCell ref="VKZ118:VKZ122"/>
    <mergeCell ref="VLA118:VLA122"/>
    <mergeCell ref="VLB118:VLB122"/>
    <mergeCell ref="VLC118:VLC122"/>
    <mergeCell ref="VLD118:VLD122"/>
    <mergeCell ref="VLE118:VLE122"/>
    <mergeCell ref="VLN118:VLN122"/>
    <mergeCell ref="VLO118:VLO122"/>
    <mergeCell ref="VLP118:VLP122"/>
    <mergeCell ref="VLQ118:VLQ122"/>
    <mergeCell ref="VLR118:VLR122"/>
    <mergeCell ref="VLS118:VLS122"/>
    <mergeCell ref="VLT118:VLT122"/>
    <mergeCell ref="VLU118:VLU122"/>
    <mergeCell ref="VMD118:VMD122"/>
    <mergeCell ref="VME118:VME122"/>
    <mergeCell ref="VMF118:VMF122"/>
    <mergeCell ref="VMG118:VMG122"/>
    <mergeCell ref="VMH118:VMH122"/>
    <mergeCell ref="VMI118:VMI122"/>
    <mergeCell ref="VMJ118:VMJ122"/>
    <mergeCell ref="VMK118:VMK122"/>
    <mergeCell ref="VMT118:VMT122"/>
    <mergeCell ref="VMU118:VMU122"/>
    <mergeCell ref="VMV118:VMV122"/>
    <mergeCell ref="VMW118:VMW122"/>
    <mergeCell ref="VMX118:VMX122"/>
    <mergeCell ref="VMY118:VMY122"/>
    <mergeCell ref="VMZ118:VMZ122"/>
    <mergeCell ref="VNA118:VNA122"/>
    <mergeCell ref="VNJ118:VNJ122"/>
    <mergeCell ref="VNK118:VNK122"/>
    <mergeCell ref="VNL118:VNL122"/>
    <mergeCell ref="VNM118:VNM122"/>
    <mergeCell ref="VNN118:VNN122"/>
    <mergeCell ref="VNO118:VNO122"/>
    <mergeCell ref="VNP118:VNP122"/>
    <mergeCell ref="VNQ118:VNQ122"/>
    <mergeCell ref="VNZ118:VNZ122"/>
    <mergeCell ref="VOA118:VOA122"/>
    <mergeCell ref="VOB118:VOB122"/>
    <mergeCell ref="VOC118:VOC122"/>
    <mergeCell ref="VOD118:VOD122"/>
    <mergeCell ref="VOE118:VOE122"/>
    <mergeCell ref="VOF118:VOF122"/>
    <mergeCell ref="VOG118:VOG122"/>
    <mergeCell ref="VOP118:VOP122"/>
    <mergeCell ref="VOQ118:VOQ122"/>
    <mergeCell ref="VOR118:VOR122"/>
    <mergeCell ref="VOS118:VOS122"/>
    <mergeCell ref="VOT118:VOT122"/>
    <mergeCell ref="VOU118:VOU122"/>
    <mergeCell ref="VOV118:VOV122"/>
    <mergeCell ref="VOW118:VOW122"/>
    <mergeCell ref="VPF118:VPF122"/>
    <mergeCell ref="VPG118:VPG122"/>
    <mergeCell ref="VPH118:VPH122"/>
    <mergeCell ref="VPI118:VPI122"/>
    <mergeCell ref="VPJ118:VPJ122"/>
    <mergeCell ref="VPK118:VPK122"/>
    <mergeCell ref="VPL118:VPL122"/>
    <mergeCell ref="VPM118:VPM122"/>
    <mergeCell ref="VPV118:VPV122"/>
    <mergeCell ref="VPW118:VPW122"/>
    <mergeCell ref="VPX118:VPX122"/>
    <mergeCell ref="VPY118:VPY122"/>
    <mergeCell ref="VPZ118:VPZ122"/>
    <mergeCell ref="VQA118:VQA122"/>
    <mergeCell ref="VQB118:VQB122"/>
    <mergeCell ref="VQC118:VQC122"/>
    <mergeCell ref="VQL118:VQL122"/>
    <mergeCell ref="VQM118:VQM122"/>
    <mergeCell ref="VQN118:VQN122"/>
    <mergeCell ref="VQO118:VQO122"/>
    <mergeCell ref="VQP118:VQP122"/>
    <mergeCell ref="VQQ118:VQQ122"/>
    <mergeCell ref="VQR118:VQR122"/>
    <mergeCell ref="VQS118:VQS122"/>
    <mergeCell ref="VRB118:VRB122"/>
    <mergeCell ref="VRC118:VRC122"/>
    <mergeCell ref="VRD118:VRD122"/>
    <mergeCell ref="VRE118:VRE122"/>
    <mergeCell ref="VRF118:VRF122"/>
    <mergeCell ref="VRG118:VRG122"/>
    <mergeCell ref="VRH118:VRH122"/>
    <mergeCell ref="VRI118:VRI122"/>
    <mergeCell ref="VRR118:VRR122"/>
    <mergeCell ref="VRS118:VRS122"/>
    <mergeCell ref="VRT118:VRT122"/>
    <mergeCell ref="VRU118:VRU122"/>
    <mergeCell ref="VRV118:VRV122"/>
    <mergeCell ref="VRW118:VRW122"/>
    <mergeCell ref="VRX118:VRX122"/>
    <mergeCell ref="VRY118:VRY122"/>
    <mergeCell ref="VSH118:VSH122"/>
    <mergeCell ref="VSI118:VSI122"/>
    <mergeCell ref="VSJ118:VSJ122"/>
    <mergeCell ref="VSK118:VSK122"/>
    <mergeCell ref="VSL118:VSL122"/>
    <mergeCell ref="VSM118:VSM122"/>
    <mergeCell ref="VSN118:VSN122"/>
    <mergeCell ref="VSO118:VSO122"/>
    <mergeCell ref="VSX118:VSX122"/>
    <mergeCell ref="VSY118:VSY122"/>
    <mergeCell ref="VSZ118:VSZ122"/>
    <mergeCell ref="VTA118:VTA122"/>
    <mergeCell ref="VTB118:VTB122"/>
    <mergeCell ref="VTC118:VTC122"/>
    <mergeCell ref="VTD118:VTD122"/>
    <mergeCell ref="VTE118:VTE122"/>
    <mergeCell ref="VTN118:VTN122"/>
    <mergeCell ref="VTO118:VTO122"/>
    <mergeCell ref="VTP118:VTP122"/>
    <mergeCell ref="VTQ118:VTQ122"/>
    <mergeCell ref="VTR118:VTR122"/>
    <mergeCell ref="VTS118:VTS122"/>
    <mergeCell ref="VTT118:VTT122"/>
    <mergeCell ref="VTU118:VTU122"/>
    <mergeCell ref="VUD118:VUD122"/>
    <mergeCell ref="VUE118:VUE122"/>
    <mergeCell ref="VUF118:VUF122"/>
    <mergeCell ref="VUG118:VUG122"/>
    <mergeCell ref="VUH118:VUH122"/>
    <mergeCell ref="VUI118:VUI122"/>
    <mergeCell ref="VUJ118:VUJ122"/>
    <mergeCell ref="VUK118:VUK122"/>
    <mergeCell ref="VUT118:VUT122"/>
    <mergeCell ref="VUU118:VUU122"/>
    <mergeCell ref="VUV118:VUV122"/>
    <mergeCell ref="VUW118:VUW122"/>
    <mergeCell ref="VUX118:VUX122"/>
    <mergeCell ref="VUY118:VUY122"/>
    <mergeCell ref="VUZ118:VUZ122"/>
    <mergeCell ref="VVA118:VVA122"/>
    <mergeCell ref="VVJ118:VVJ122"/>
    <mergeCell ref="VVK118:VVK122"/>
    <mergeCell ref="VVL118:VVL122"/>
    <mergeCell ref="VVM118:VVM122"/>
    <mergeCell ref="VVN118:VVN122"/>
    <mergeCell ref="VVO118:VVO122"/>
    <mergeCell ref="VVP118:VVP122"/>
    <mergeCell ref="VVQ118:VVQ122"/>
    <mergeCell ref="VVZ118:VVZ122"/>
    <mergeCell ref="VWA118:VWA122"/>
    <mergeCell ref="VWB118:VWB122"/>
    <mergeCell ref="VWC118:VWC122"/>
    <mergeCell ref="VWD118:VWD122"/>
    <mergeCell ref="VWE118:VWE122"/>
    <mergeCell ref="VWF118:VWF122"/>
    <mergeCell ref="VWG118:VWG122"/>
    <mergeCell ref="VWP118:VWP122"/>
    <mergeCell ref="VWQ118:VWQ122"/>
    <mergeCell ref="VWR118:VWR122"/>
    <mergeCell ref="VWS118:VWS122"/>
    <mergeCell ref="VWT118:VWT122"/>
    <mergeCell ref="VWU118:VWU122"/>
    <mergeCell ref="VWV118:VWV122"/>
    <mergeCell ref="VWW118:VWW122"/>
    <mergeCell ref="VXF118:VXF122"/>
    <mergeCell ref="VXG118:VXG122"/>
    <mergeCell ref="VXH118:VXH122"/>
    <mergeCell ref="VXI118:VXI122"/>
    <mergeCell ref="VXJ118:VXJ122"/>
    <mergeCell ref="VXK118:VXK122"/>
    <mergeCell ref="VXL118:VXL122"/>
    <mergeCell ref="VXM118:VXM122"/>
    <mergeCell ref="VXV118:VXV122"/>
    <mergeCell ref="VXW118:VXW122"/>
    <mergeCell ref="VXX118:VXX122"/>
    <mergeCell ref="VXY118:VXY122"/>
    <mergeCell ref="VXZ118:VXZ122"/>
    <mergeCell ref="VYA118:VYA122"/>
    <mergeCell ref="VYB118:VYB122"/>
    <mergeCell ref="VYC118:VYC122"/>
    <mergeCell ref="VYL118:VYL122"/>
    <mergeCell ref="VYM118:VYM122"/>
    <mergeCell ref="VYN118:VYN122"/>
    <mergeCell ref="VYO118:VYO122"/>
    <mergeCell ref="VYP118:VYP122"/>
    <mergeCell ref="VYQ118:VYQ122"/>
    <mergeCell ref="VYR118:VYR122"/>
    <mergeCell ref="VYS118:VYS122"/>
    <mergeCell ref="VZB118:VZB122"/>
    <mergeCell ref="VZC118:VZC122"/>
    <mergeCell ref="VZD118:VZD122"/>
    <mergeCell ref="VZE118:VZE122"/>
    <mergeCell ref="VZF118:VZF122"/>
    <mergeCell ref="VZG118:VZG122"/>
    <mergeCell ref="VZH118:VZH122"/>
    <mergeCell ref="VZI118:VZI122"/>
    <mergeCell ref="VZR118:VZR122"/>
    <mergeCell ref="VZS118:VZS122"/>
    <mergeCell ref="VZT118:VZT122"/>
    <mergeCell ref="VZU118:VZU122"/>
    <mergeCell ref="VZV118:VZV122"/>
    <mergeCell ref="VZW118:VZW122"/>
    <mergeCell ref="VZX118:VZX122"/>
    <mergeCell ref="VZY118:VZY122"/>
    <mergeCell ref="WAH118:WAH122"/>
    <mergeCell ref="WAI118:WAI122"/>
    <mergeCell ref="WAJ118:WAJ122"/>
    <mergeCell ref="WAK118:WAK122"/>
    <mergeCell ref="WAL118:WAL122"/>
    <mergeCell ref="WAM118:WAM122"/>
    <mergeCell ref="WAN118:WAN122"/>
    <mergeCell ref="WAO118:WAO122"/>
    <mergeCell ref="WAX118:WAX122"/>
    <mergeCell ref="WAY118:WAY122"/>
    <mergeCell ref="WAZ118:WAZ122"/>
    <mergeCell ref="WBA118:WBA122"/>
    <mergeCell ref="WBB118:WBB122"/>
    <mergeCell ref="WBC118:WBC122"/>
    <mergeCell ref="WBD118:WBD122"/>
    <mergeCell ref="WBE118:WBE122"/>
    <mergeCell ref="WBN118:WBN122"/>
    <mergeCell ref="WBO118:WBO122"/>
    <mergeCell ref="WBP118:WBP122"/>
    <mergeCell ref="WBQ118:WBQ122"/>
    <mergeCell ref="WBR118:WBR122"/>
    <mergeCell ref="WBS118:WBS122"/>
    <mergeCell ref="WBT118:WBT122"/>
    <mergeCell ref="WBU118:WBU122"/>
    <mergeCell ref="WCD118:WCD122"/>
    <mergeCell ref="WCE118:WCE122"/>
    <mergeCell ref="WCF118:WCF122"/>
    <mergeCell ref="WCG118:WCG122"/>
    <mergeCell ref="WCH118:WCH122"/>
    <mergeCell ref="WCI118:WCI122"/>
    <mergeCell ref="WCJ118:WCJ122"/>
    <mergeCell ref="WCK118:WCK122"/>
    <mergeCell ref="WCT118:WCT122"/>
    <mergeCell ref="WCU118:WCU122"/>
    <mergeCell ref="WCV118:WCV122"/>
    <mergeCell ref="WCW118:WCW122"/>
    <mergeCell ref="WCX118:WCX122"/>
    <mergeCell ref="WCY118:WCY122"/>
    <mergeCell ref="WCZ118:WCZ122"/>
    <mergeCell ref="WDA118:WDA122"/>
    <mergeCell ref="WDJ118:WDJ122"/>
    <mergeCell ref="WDK118:WDK122"/>
    <mergeCell ref="WDL118:WDL122"/>
    <mergeCell ref="WDM118:WDM122"/>
    <mergeCell ref="WDN118:WDN122"/>
    <mergeCell ref="WDO118:WDO122"/>
    <mergeCell ref="WDP118:WDP122"/>
    <mergeCell ref="WDQ118:WDQ122"/>
    <mergeCell ref="WDZ118:WDZ122"/>
    <mergeCell ref="WEA118:WEA122"/>
    <mergeCell ref="WEB118:WEB122"/>
    <mergeCell ref="WEC118:WEC122"/>
    <mergeCell ref="WED118:WED122"/>
    <mergeCell ref="WEE118:WEE122"/>
    <mergeCell ref="WEF118:WEF122"/>
    <mergeCell ref="WEG118:WEG122"/>
    <mergeCell ref="WEP118:WEP122"/>
    <mergeCell ref="WEQ118:WEQ122"/>
    <mergeCell ref="WER118:WER122"/>
    <mergeCell ref="WES118:WES122"/>
    <mergeCell ref="WET118:WET122"/>
    <mergeCell ref="WEU118:WEU122"/>
    <mergeCell ref="WEV118:WEV122"/>
    <mergeCell ref="WEW118:WEW122"/>
    <mergeCell ref="WFF118:WFF122"/>
    <mergeCell ref="WFG118:WFG122"/>
    <mergeCell ref="WFH118:WFH122"/>
    <mergeCell ref="WFI118:WFI122"/>
    <mergeCell ref="WFJ118:WFJ122"/>
    <mergeCell ref="WFK118:WFK122"/>
    <mergeCell ref="WFL118:WFL122"/>
    <mergeCell ref="WFM118:WFM122"/>
    <mergeCell ref="WFV118:WFV122"/>
    <mergeCell ref="WFW118:WFW122"/>
    <mergeCell ref="WFX118:WFX122"/>
    <mergeCell ref="WFY118:WFY122"/>
    <mergeCell ref="WFZ118:WFZ122"/>
    <mergeCell ref="WGA118:WGA122"/>
    <mergeCell ref="WGB118:WGB122"/>
    <mergeCell ref="WGC118:WGC122"/>
    <mergeCell ref="WGL118:WGL122"/>
    <mergeCell ref="WGM118:WGM122"/>
    <mergeCell ref="WGN118:WGN122"/>
    <mergeCell ref="WGO118:WGO122"/>
    <mergeCell ref="WGP118:WGP122"/>
    <mergeCell ref="WGQ118:WGQ122"/>
    <mergeCell ref="WGR118:WGR122"/>
    <mergeCell ref="WGS118:WGS122"/>
    <mergeCell ref="WHB118:WHB122"/>
    <mergeCell ref="WHC118:WHC122"/>
    <mergeCell ref="WHD118:WHD122"/>
    <mergeCell ref="WHE118:WHE122"/>
    <mergeCell ref="WHF118:WHF122"/>
    <mergeCell ref="WHG118:WHG122"/>
    <mergeCell ref="WHH118:WHH122"/>
    <mergeCell ref="WHI118:WHI122"/>
    <mergeCell ref="WHR118:WHR122"/>
    <mergeCell ref="WHS118:WHS122"/>
    <mergeCell ref="WHT118:WHT122"/>
    <mergeCell ref="WHU118:WHU122"/>
    <mergeCell ref="WHV118:WHV122"/>
    <mergeCell ref="WHW118:WHW122"/>
    <mergeCell ref="WHX118:WHX122"/>
    <mergeCell ref="WHY118:WHY122"/>
    <mergeCell ref="WIH118:WIH122"/>
    <mergeCell ref="WII118:WII122"/>
    <mergeCell ref="WIJ118:WIJ122"/>
    <mergeCell ref="WIK118:WIK122"/>
    <mergeCell ref="WIL118:WIL122"/>
    <mergeCell ref="WIM118:WIM122"/>
    <mergeCell ref="WIN118:WIN122"/>
    <mergeCell ref="WIO118:WIO122"/>
    <mergeCell ref="WIX118:WIX122"/>
    <mergeCell ref="WIY118:WIY122"/>
    <mergeCell ref="WIZ118:WIZ122"/>
    <mergeCell ref="WJA118:WJA122"/>
    <mergeCell ref="WJB118:WJB122"/>
    <mergeCell ref="WJC118:WJC122"/>
    <mergeCell ref="WJD118:WJD122"/>
    <mergeCell ref="WJE118:WJE122"/>
    <mergeCell ref="WJN118:WJN122"/>
    <mergeCell ref="WJO118:WJO122"/>
    <mergeCell ref="WJP118:WJP122"/>
    <mergeCell ref="WJQ118:WJQ122"/>
    <mergeCell ref="WJR118:WJR122"/>
    <mergeCell ref="WJS118:WJS122"/>
    <mergeCell ref="WJT118:WJT122"/>
    <mergeCell ref="WJU118:WJU122"/>
    <mergeCell ref="WKD118:WKD122"/>
    <mergeCell ref="WKE118:WKE122"/>
    <mergeCell ref="WKF118:WKF122"/>
    <mergeCell ref="WKG118:WKG122"/>
    <mergeCell ref="WKH118:WKH122"/>
    <mergeCell ref="WKI118:WKI122"/>
    <mergeCell ref="WKJ118:WKJ122"/>
    <mergeCell ref="WKK118:WKK122"/>
    <mergeCell ref="WKT118:WKT122"/>
    <mergeCell ref="WKU118:WKU122"/>
    <mergeCell ref="WKV118:WKV122"/>
    <mergeCell ref="WKW118:WKW122"/>
    <mergeCell ref="WKX118:WKX122"/>
    <mergeCell ref="WKY118:WKY122"/>
    <mergeCell ref="WKZ118:WKZ122"/>
    <mergeCell ref="WLA118:WLA122"/>
    <mergeCell ref="WLJ118:WLJ122"/>
    <mergeCell ref="WLK118:WLK122"/>
    <mergeCell ref="WLL118:WLL122"/>
    <mergeCell ref="WLM118:WLM122"/>
    <mergeCell ref="WLN118:WLN122"/>
    <mergeCell ref="WLO118:WLO122"/>
    <mergeCell ref="WLP118:WLP122"/>
    <mergeCell ref="WLQ118:WLQ122"/>
    <mergeCell ref="WLZ118:WLZ122"/>
    <mergeCell ref="WMA118:WMA122"/>
    <mergeCell ref="WMB118:WMB122"/>
    <mergeCell ref="WMC118:WMC122"/>
    <mergeCell ref="WMD118:WMD122"/>
    <mergeCell ref="WME118:WME122"/>
    <mergeCell ref="WMF118:WMF122"/>
    <mergeCell ref="WMG118:WMG122"/>
    <mergeCell ref="WMP118:WMP122"/>
    <mergeCell ref="WMQ118:WMQ122"/>
    <mergeCell ref="WMR118:WMR122"/>
    <mergeCell ref="WMS118:WMS122"/>
    <mergeCell ref="WMT118:WMT122"/>
    <mergeCell ref="WMU118:WMU122"/>
    <mergeCell ref="WMV118:WMV122"/>
    <mergeCell ref="WMW118:WMW122"/>
    <mergeCell ref="WNF118:WNF122"/>
    <mergeCell ref="WNG118:WNG122"/>
    <mergeCell ref="WNH118:WNH122"/>
    <mergeCell ref="WNI118:WNI122"/>
    <mergeCell ref="WNJ118:WNJ122"/>
    <mergeCell ref="WNK118:WNK122"/>
    <mergeCell ref="WNL118:WNL122"/>
    <mergeCell ref="WNM118:WNM122"/>
    <mergeCell ref="WNV118:WNV122"/>
    <mergeCell ref="WNW118:WNW122"/>
    <mergeCell ref="WNX118:WNX122"/>
    <mergeCell ref="WNY118:WNY122"/>
    <mergeCell ref="WNZ118:WNZ122"/>
    <mergeCell ref="WOA118:WOA122"/>
    <mergeCell ref="WOB118:WOB122"/>
    <mergeCell ref="WOC118:WOC122"/>
    <mergeCell ref="WOL118:WOL122"/>
    <mergeCell ref="WOM118:WOM122"/>
    <mergeCell ref="WON118:WON122"/>
    <mergeCell ref="WOO118:WOO122"/>
    <mergeCell ref="WOP118:WOP122"/>
    <mergeCell ref="WOQ118:WOQ122"/>
    <mergeCell ref="WOR118:WOR122"/>
    <mergeCell ref="WOS118:WOS122"/>
    <mergeCell ref="WPB118:WPB122"/>
    <mergeCell ref="WPC118:WPC122"/>
    <mergeCell ref="WPD118:WPD122"/>
    <mergeCell ref="WPE118:WPE122"/>
    <mergeCell ref="WPF118:WPF122"/>
    <mergeCell ref="WPG118:WPG122"/>
    <mergeCell ref="WPH118:WPH122"/>
    <mergeCell ref="WPI118:WPI122"/>
    <mergeCell ref="WPR118:WPR122"/>
    <mergeCell ref="WPS118:WPS122"/>
    <mergeCell ref="WPT118:WPT122"/>
    <mergeCell ref="WPU118:WPU122"/>
    <mergeCell ref="WPV118:WPV122"/>
    <mergeCell ref="WPW118:WPW122"/>
    <mergeCell ref="WPX118:WPX122"/>
    <mergeCell ref="WPY118:WPY122"/>
    <mergeCell ref="WQH118:WQH122"/>
    <mergeCell ref="WQI118:WQI122"/>
    <mergeCell ref="WQJ118:WQJ122"/>
    <mergeCell ref="WQK118:WQK122"/>
    <mergeCell ref="WQL118:WQL122"/>
    <mergeCell ref="WQM118:WQM122"/>
    <mergeCell ref="WQN118:WQN122"/>
    <mergeCell ref="WQO118:WQO122"/>
    <mergeCell ref="WQX118:WQX122"/>
    <mergeCell ref="WQY118:WQY122"/>
    <mergeCell ref="WQZ118:WQZ122"/>
    <mergeCell ref="WRA118:WRA122"/>
    <mergeCell ref="WRB118:WRB122"/>
    <mergeCell ref="WRC118:WRC122"/>
    <mergeCell ref="WRD118:WRD122"/>
    <mergeCell ref="WRE118:WRE122"/>
    <mergeCell ref="WRN118:WRN122"/>
    <mergeCell ref="WRO118:WRO122"/>
    <mergeCell ref="WRP118:WRP122"/>
    <mergeCell ref="WRQ118:WRQ122"/>
    <mergeCell ref="WRR118:WRR122"/>
    <mergeCell ref="WRS118:WRS122"/>
    <mergeCell ref="WRT118:WRT122"/>
    <mergeCell ref="WRU118:WRU122"/>
    <mergeCell ref="WSD118:WSD122"/>
    <mergeCell ref="WSE118:WSE122"/>
    <mergeCell ref="WSF118:WSF122"/>
    <mergeCell ref="WSG118:WSG122"/>
    <mergeCell ref="WSH118:WSH122"/>
    <mergeCell ref="WSI118:WSI122"/>
    <mergeCell ref="WSJ118:WSJ122"/>
    <mergeCell ref="WSK118:WSK122"/>
    <mergeCell ref="WST118:WST122"/>
    <mergeCell ref="WSU118:WSU122"/>
    <mergeCell ref="WSV118:WSV122"/>
    <mergeCell ref="WSW118:WSW122"/>
    <mergeCell ref="WSX118:WSX122"/>
    <mergeCell ref="WSY118:WSY122"/>
    <mergeCell ref="WSZ118:WSZ122"/>
    <mergeCell ref="WTA118:WTA122"/>
    <mergeCell ref="WTJ118:WTJ122"/>
    <mergeCell ref="WTK118:WTK122"/>
    <mergeCell ref="WTL118:WTL122"/>
    <mergeCell ref="WTM118:WTM122"/>
    <mergeCell ref="WTN118:WTN122"/>
    <mergeCell ref="WTO118:WTO122"/>
    <mergeCell ref="WTP118:WTP122"/>
    <mergeCell ref="WTQ118:WTQ122"/>
    <mergeCell ref="WTZ118:WTZ122"/>
    <mergeCell ref="WUA118:WUA122"/>
    <mergeCell ref="WUB118:WUB122"/>
    <mergeCell ref="WUC118:WUC122"/>
    <mergeCell ref="WUD118:WUD122"/>
    <mergeCell ref="WUE118:WUE122"/>
    <mergeCell ref="WUF118:WUF122"/>
    <mergeCell ref="WUG118:WUG122"/>
    <mergeCell ref="WUP118:WUP122"/>
    <mergeCell ref="WUQ118:WUQ122"/>
    <mergeCell ref="WUR118:WUR122"/>
    <mergeCell ref="WUS118:WUS122"/>
    <mergeCell ref="WUT118:WUT122"/>
    <mergeCell ref="WUU118:WUU122"/>
    <mergeCell ref="WUV118:WUV122"/>
    <mergeCell ref="WUW118:WUW122"/>
    <mergeCell ref="WVF118:WVF122"/>
    <mergeCell ref="WVG118:WVG122"/>
    <mergeCell ref="WVH118:WVH122"/>
    <mergeCell ref="WVI118:WVI122"/>
    <mergeCell ref="WVJ118:WVJ122"/>
    <mergeCell ref="WVK118:WVK122"/>
    <mergeCell ref="WVL118:WVL122"/>
    <mergeCell ref="WVM118:WVM122"/>
    <mergeCell ref="WVV118:WVV122"/>
    <mergeCell ref="WVW118:WVW122"/>
    <mergeCell ref="WVX118:WVX122"/>
    <mergeCell ref="WVY118:WVY122"/>
    <mergeCell ref="WVZ118:WVZ122"/>
    <mergeCell ref="WWA118:WWA122"/>
    <mergeCell ref="WWB118:WWB122"/>
    <mergeCell ref="WWC118:WWC122"/>
    <mergeCell ref="WWL118:WWL122"/>
    <mergeCell ref="WWM118:WWM122"/>
    <mergeCell ref="WWN118:WWN122"/>
    <mergeCell ref="WWO118:WWO122"/>
    <mergeCell ref="WWP118:WWP122"/>
    <mergeCell ref="WWQ118:WWQ122"/>
    <mergeCell ref="WWR118:WWR122"/>
    <mergeCell ref="WWS118:WWS122"/>
    <mergeCell ref="WXB118:WXB122"/>
    <mergeCell ref="WXC118:WXC122"/>
    <mergeCell ref="WXD118:WXD122"/>
    <mergeCell ref="WXE118:WXE122"/>
    <mergeCell ref="WXF118:WXF122"/>
    <mergeCell ref="WXG118:WXG122"/>
    <mergeCell ref="WXH118:WXH122"/>
    <mergeCell ref="WXI118:WXI122"/>
    <mergeCell ref="WXR118:WXR122"/>
    <mergeCell ref="WXS118:WXS122"/>
    <mergeCell ref="WXT118:WXT122"/>
    <mergeCell ref="WXU118:WXU122"/>
    <mergeCell ref="WXV118:WXV122"/>
    <mergeCell ref="WXW118:WXW122"/>
    <mergeCell ref="WXX118:WXX122"/>
    <mergeCell ref="WXY118:WXY122"/>
    <mergeCell ref="WYH118:WYH122"/>
    <mergeCell ref="WYI118:WYI122"/>
    <mergeCell ref="WYJ118:WYJ122"/>
    <mergeCell ref="WYK118:WYK122"/>
    <mergeCell ref="WYL118:WYL122"/>
    <mergeCell ref="WYM118:WYM122"/>
    <mergeCell ref="WYN118:WYN122"/>
    <mergeCell ref="WYO118:WYO122"/>
    <mergeCell ref="WYX118:WYX122"/>
    <mergeCell ref="WYY118:WYY122"/>
    <mergeCell ref="WYZ118:WYZ122"/>
    <mergeCell ref="WZA118:WZA122"/>
    <mergeCell ref="WZB118:WZB122"/>
    <mergeCell ref="WZC118:WZC122"/>
    <mergeCell ref="WZD118:WZD122"/>
    <mergeCell ref="WZE118:WZE122"/>
    <mergeCell ref="WZN118:WZN122"/>
    <mergeCell ref="WZO118:WZO122"/>
    <mergeCell ref="WZP118:WZP122"/>
    <mergeCell ref="WZQ118:WZQ122"/>
    <mergeCell ref="WZR118:WZR122"/>
    <mergeCell ref="WZS118:WZS122"/>
    <mergeCell ref="WZT118:WZT122"/>
    <mergeCell ref="WZU118:WZU122"/>
    <mergeCell ref="XAD118:XAD122"/>
    <mergeCell ref="XAE118:XAE122"/>
    <mergeCell ref="XAF118:XAF122"/>
    <mergeCell ref="XAG118:XAG122"/>
    <mergeCell ref="XAH118:XAH122"/>
    <mergeCell ref="XAI118:XAI122"/>
    <mergeCell ref="XAJ118:XAJ122"/>
    <mergeCell ref="XAK118:XAK122"/>
    <mergeCell ref="XAT118:XAT122"/>
    <mergeCell ref="XAU118:XAU122"/>
    <mergeCell ref="XAV118:XAV122"/>
    <mergeCell ref="XAW118:XAW122"/>
    <mergeCell ref="XAX118:XAX122"/>
    <mergeCell ref="XAY118:XAY122"/>
    <mergeCell ref="XAZ118:XAZ122"/>
    <mergeCell ref="XBA118:XBA122"/>
    <mergeCell ref="XBJ118:XBJ122"/>
    <mergeCell ref="XBK118:XBK122"/>
    <mergeCell ref="XBL118:XBL122"/>
    <mergeCell ref="XBM118:XBM122"/>
    <mergeCell ref="XBN118:XBN122"/>
    <mergeCell ref="XBO118:XBO122"/>
    <mergeCell ref="XBP118:XBP122"/>
    <mergeCell ref="XBQ118:XBQ122"/>
    <mergeCell ref="XBZ118:XBZ122"/>
    <mergeCell ref="XCA118:XCA122"/>
    <mergeCell ref="XCB118:XCB122"/>
    <mergeCell ref="XCC118:XCC122"/>
    <mergeCell ref="XCD118:XCD122"/>
    <mergeCell ref="XCE118:XCE122"/>
    <mergeCell ref="XCF118:XCF122"/>
    <mergeCell ref="XCG118:XCG122"/>
    <mergeCell ref="XCP118:XCP122"/>
    <mergeCell ref="XCQ118:XCQ122"/>
    <mergeCell ref="XDY118:XDY122"/>
    <mergeCell ref="XDZ118:XDZ122"/>
    <mergeCell ref="XEA118:XEA122"/>
    <mergeCell ref="XEB118:XEB122"/>
    <mergeCell ref="XEC118:XEC122"/>
    <mergeCell ref="XEL118:XEL122"/>
    <mergeCell ref="XEM118:XEM122"/>
    <mergeCell ref="XEN118:XEN122"/>
    <mergeCell ref="XEO118:XEO122"/>
    <mergeCell ref="XEP118:XEP122"/>
    <mergeCell ref="XEQ118:XEQ122"/>
    <mergeCell ref="XER118:XER122"/>
    <mergeCell ref="XES118:XES122"/>
    <mergeCell ref="XFB118:XFB122"/>
    <mergeCell ref="XFC118:XFC122"/>
    <mergeCell ref="XCR118:XCR122"/>
    <mergeCell ref="XCS118:XCS122"/>
    <mergeCell ref="XCT118:XCT122"/>
    <mergeCell ref="XCU118:XCU122"/>
    <mergeCell ref="XCV118:XCV122"/>
    <mergeCell ref="XCW118:XCW122"/>
    <mergeCell ref="XDF118:XDF122"/>
    <mergeCell ref="XDG118:XDG122"/>
    <mergeCell ref="XDH118:XDH122"/>
    <mergeCell ref="XDI118:XDI122"/>
    <mergeCell ref="XDJ118:XDJ122"/>
    <mergeCell ref="XDK118:XDK122"/>
    <mergeCell ref="XDL118:XDL122"/>
    <mergeCell ref="XDM118:XDM122"/>
    <mergeCell ref="XDV118:XDV122"/>
    <mergeCell ref="XDW118:XDW122"/>
    <mergeCell ref="XDX118:XDX122"/>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0"/>
  <sheetViews>
    <sheetView topLeftCell="A94" zoomScale="80" workbookViewId="0">
      <selection activeCell="B99" sqref="B99:B103"/>
    </sheetView>
  </sheetViews>
  <sheetFormatPr defaultRowHeight="15" x14ac:dyDescent="0.25"/>
  <cols>
    <col min="1" max="1" width="6.5703125" style="28" customWidth="1"/>
    <col min="2" max="2" width="19.42578125" style="1" customWidth="1"/>
    <col min="3" max="3" width="16.5703125" style="1" customWidth="1"/>
    <col min="4" max="4" width="15.28515625" style="1" customWidth="1"/>
    <col min="5" max="5" width="6.42578125" style="1" customWidth="1"/>
    <col min="6" max="6" width="8.140625" style="1" customWidth="1"/>
    <col min="7" max="7" width="21.85546875" style="1" customWidth="1"/>
    <col min="8" max="8" width="28.42578125" style="1" customWidth="1"/>
    <col min="9" max="9" width="11.42578125" style="1" customWidth="1"/>
    <col min="10" max="10" width="8.42578125" style="1" customWidth="1"/>
    <col min="11" max="11" width="7.42578125" style="1" customWidth="1"/>
    <col min="12" max="12" width="8" style="1" customWidth="1"/>
    <col min="13" max="13" width="7.42578125" style="1" customWidth="1"/>
    <col min="14" max="14" width="8.5703125" style="1" customWidth="1"/>
    <col min="15" max="15" width="7.7109375" style="1" customWidth="1"/>
    <col min="16" max="16" width="7.28515625" style="1" customWidth="1"/>
    <col min="17" max="17" width="38.28515625" style="29" customWidth="1"/>
    <col min="18" max="16384" width="9.140625" style="1"/>
  </cols>
  <sheetData>
    <row r="1" spans="1:17" ht="15.75" x14ac:dyDescent="0.25">
      <c r="P1" s="149" t="s">
        <v>69</v>
      </c>
      <c r="Q1" s="149"/>
    </row>
    <row r="2" spans="1:17" ht="33.75" customHeight="1" x14ac:dyDescent="0.25">
      <c r="P2" s="30"/>
      <c r="Q2" s="150" t="s">
        <v>70</v>
      </c>
    </row>
    <row r="3" spans="1:17" ht="18" customHeight="1" x14ac:dyDescent="0.25">
      <c r="P3" s="30"/>
      <c r="Q3" s="151"/>
    </row>
    <row r="4" spans="1:17" ht="33.75" customHeight="1" x14ac:dyDescent="0.3">
      <c r="C4" s="152" t="s">
        <v>71</v>
      </c>
      <c r="D4" s="152"/>
      <c r="E4" s="152"/>
      <c r="F4" s="152"/>
      <c r="G4" s="152"/>
      <c r="H4" s="152"/>
      <c r="I4" s="152"/>
      <c r="J4" s="152"/>
      <c r="K4" s="152"/>
      <c r="L4" s="152"/>
      <c r="M4" s="152"/>
      <c r="N4" s="152"/>
      <c r="O4" s="152"/>
      <c r="P4" s="152"/>
      <c r="Q4" s="151"/>
    </row>
    <row r="5" spans="1:17" x14ac:dyDescent="0.25">
      <c r="Q5" s="1"/>
    </row>
    <row r="6" spans="1:17" ht="30" customHeight="1" x14ac:dyDescent="0.25">
      <c r="A6" s="93" t="s">
        <v>72</v>
      </c>
      <c r="B6" s="153" t="s">
        <v>2</v>
      </c>
      <c r="C6" s="93" t="s">
        <v>3</v>
      </c>
      <c r="D6" s="93" t="s">
        <v>4</v>
      </c>
      <c r="E6" s="93" t="s">
        <v>5</v>
      </c>
      <c r="F6" s="93" t="s">
        <v>6</v>
      </c>
      <c r="G6" s="93" t="s">
        <v>7</v>
      </c>
      <c r="H6" s="93" t="s">
        <v>8</v>
      </c>
      <c r="I6" s="93"/>
      <c r="J6" s="93"/>
      <c r="K6" s="93"/>
      <c r="L6" s="93"/>
      <c r="M6" s="93"/>
      <c r="N6" s="93"/>
      <c r="O6" s="93"/>
      <c r="P6" s="93" t="s">
        <v>9</v>
      </c>
      <c r="Q6" s="93" t="s">
        <v>10</v>
      </c>
    </row>
    <row r="7" spans="1:17" ht="24" x14ac:dyDescent="0.25">
      <c r="A7" s="93"/>
      <c r="B7" s="154"/>
      <c r="C7" s="155"/>
      <c r="D7" s="155"/>
      <c r="E7" s="155"/>
      <c r="F7" s="155"/>
      <c r="G7" s="155"/>
      <c r="H7" s="31" t="s">
        <v>11</v>
      </c>
      <c r="I7" s="31" t="s">
        <v>12</v>
      </c>
      <c r="J7" s="31">
        <v>2025</v>
      </c>
      <c r="K7" s="31">
        <v>2026</v>
      </c>
      <c r="L7" s="31">
        <v>2027</v>
      </c>
      <c r="M7" s="31">
        <v>2028</v>
      </c>
      <c r="N7" s="31">
        <v>2029</v>
      </c>
      <c r="O7" s="31">
        <v>2030</v>
      </c>
      <c r="P7" s="155"/>
      <c r="Q7" s="93"/>
    </row>
    <row r="8" spans="1:17" ht="12" customHeight="1" x14ac:dyDescent="0.25">
      <c r="A8" s="32">
        <v>1</v>
      </c>
      <c r="B8" s="33">
        <v>2</v>
      </c>
      <c r="C8" s="33">
        <v>3</v>
      </c>
      <c r="D8" s="33">
        <v>4</v>
      </c>
      <c r="E8" s="33">
        <v>5</v>
      </c>
      <c r="F8" s="33">
        <v>6</v>
      </c>
      <c r="G8" s="33">
        <v>7</v>
      </c>
      <c r="H8" s="33">
        <v>8</v>
      </c>
      <c r="I8" s="33">
        <v>9</v>
      </c>
      <c r="J8" s="33">
        <v>10</v>
      </c>
      <c r="K8" s="33">
        <v>11</v>
      </c>
      <c r="L8" s="33">
        <v>12</v>
      </c>
      <c r="M8" s="33">
        <v>13</v>
      </c>
      <c r="N8" s="33">
        <v>14</v>
      </c>
      <c r="O8" s="33">
        <v>15</v>
      </c>
      <c r="P8" s="33">
        <v>16</v>
      </c>
      <c r="Q8" s="34">
        <v>17</v>
      </c>
    </row>
    <row r="9" spans="1:17" ht="25.5" customHeight="1" x14ac:dyDescent="0.25">
      <c r="A9" s="107">
        <v>1</v>
      </c>
      <c r="B9" s="138" t="s">
        <v>73</v>
      </c>
      <c r="C9" s="121" t="s">
        <v>74</v>
      </c>
      <c r="D9" s="121" t="s">
        <v>75</v>
      </c>
      <c r="E9" s="114">
        <v>2025</v>
      </c>
      <c r="F9" s="114" t="s">
        <v>76</v>
      </c>
      <c r="G9" s="121" t="s">
        <v>77</v>
      </c>
      <c r="H9" s="35" t="s">
        <v>20</v>
      </c>
      <c r="I9" s="36">
        <f t="shared" ref="I9:O9" si="0">SUM(I10:I13)</f>
        <v>9.4</v>
      </c>
      <c r="J9" s="36">
        <f t="shared" si="0"/>
        <v>9.4</v>
      </c>
      <c r="K9" s="36">
        <f t="shared" si="0"/>
        <v>0</v>
      </c>
      <c r="L9" s="36">
        <f t="shared" si="0"/>
        <v>0</v>
      </c>
      <c r="M9" s="36">
        <f t="shared" si="0"/>
        <v>0</v>
      </c>
      <c r="N9" s="36">
        <f t="shared" si="0"/>
        <v>0</v>
      </c>
      <c r="O9" s="36">
        <f t="shared" si="0"/>
        <v>0</v>
      </c>
      <c r="P9" s="114">
        <v>1310</v>
      </c>
      <c r="Q9" s="117" t="s">
        <v>78</v>
      </c>
    </row>
    <row r="10" spans="1:17" x14ac:dyDescent="0.25">
      <c r="A10" s="108"/>
      <c r="B10" s="139"/>
      <c r="C10" s="147"/>
      <c r="D10" s="122"/>
      <c r="E10" s="115"/>
      <c r="F10" s="115"/>
      <c r="G10" s="122"/>
      <c r="H10" s="37" t="s">
        <v>79</v>
      </c>
      <c r="I10" s="38">
        <f t="shared" ref="I10:I13" si="1">SUM(J10:O10)</f>
        <v>0</v>
      </c>
      <c r="J10" s="38">
        <v>0</v>
      </c>
      <c r="K10" s="38">
        <v>0</v>
      </c>
      <c r="L10" s="38">
        <v>0</v>
      </c>
      <c r="M10" s="38">
        <v>0</v>
      </c>
      <c r="N10" s="38">
        <v>0</v>
      </c>
      <c r="O10" s="38">
        <v>0</v>
      </c>
      <c r="P10" s="115"/>
      <c r="Q10" s="118"/>
    </row>
    <row r="11" spans="1:17" ht="20.25" customHeight="1" x14ac:dyDescent="0.25">
      <c r="A11" s="108"/>
      <c r="B11" s="139"/>
      <c r="C11" s="147"/>
      <c r="D11" s="122"/>
      <c r="E11" s="115"/>
      <c r="F11" s="115"/>
      <c r="G11" s="122"/>
      <c r="H11" s="37" t="s">
        <v>23</v>
      </c>
      <c r="I11" s="38">
        <f t="shared" si="1"/>
        <v>0</v>
      </c>
      <c r="J11" s="38">
        <v>0</v>
      </c>
      <c r="K11" s="38">
        <v>0</v>
      </c>
      <c r="L11" s="38">
        <v>0</v>
      </c>
      <c r="M11" s="38">
        <v>0</v>
      </c>
      <c r="N11" s="38">
        <v>0</v>
      </c>
      <c r="O11" s="38">
        <v>0</v>
      </c>
      <c r="P11" s="115"/>
      <c r="Q11" s="118"/>
    </row>
    <row r="12" spans="1:17" x14ac:dyDescent="0.25">
      <c r="A12" s="108"/>
      <c r="B12" s="139"/>
      <c r="C12" s="147"/>
      <c r="D12" s="122"/>
      <c r="E12" s="115"/>
      <c r="F12" s="115"/>
      <c r="G12" s="122"/>
      <c r="H12" s="37" t="s">
        <v>24</v>
      </c>
      <c r="I12" s="38">
        <f t="shared" si="1"/>
        <v>9.4</v>
      </c>
      <c r="J12" s="38">
        <v>9.4</v>
      </c>
      <c r="K12" s="38">
        <v>0</v>
      </c>
      <c r="L12" s="38">
        <v>0</v>
      </c>
      <c r="M12" s="38">
        <v>0</v>
      </c>
      <c r="N12" s="38">
        <v>0</v>
      </c>
      <c r="O12" s="38">
        <v>0</v>
      </c>
      <c r="P12" s="115"/>
      <c r="Q12" s="118"/>
    </row>
    <row r="13" spans="1:17" ht="18.75" customHeight="1" x14ac:dyDescent="0.25">
      <c r="A13" s="109"/>
      <c r="B13" s="140"/>
      <c r="C13" s="148"/>
      <c r="D13" s="123"/>
      <c r="E13" s="116"/>
      <c r="F13" s="116"/>
      <c r="G13" s="123"/>
      <c r="H13" s="37" t="s">
        <v>25</v>
      </c>
      <c r="I13" s="38">
        <f t="shared" si="1"/>
        <v>0</v>
      </c>
      <c r="J13" s="38">
        <v>0</v>
      </c>
      <c r="K13" s="38">
        <v>0</v>
      </c>
      <c r="L13" s="38">
        <v>0</v>
      </c>
      <c r="M13" s="38">
        <v>0</v>
      </c>
      <c r="N13" s="38">
        <v>0</v>
      </c>
      <c r="O13" s="38">
        <v>0</v>
      </c>
      <c r="P13" s="116"/>
      <c r="Q13" s="119"/>
    </row>
    <row r="14" spans="1:17" ht="29.25" customHeight="1" x14ac:dyDescent="0.25">
      <c r="A14" s="107">
        <v>2</v>
      </c>
      <c r="B14" s="131" t="s">
        <v>80</v>
      </c>
      <c r="C14" s="121" t="s">
        <v>81</v>
      </c>
      <c r="D14" s="121" t="s">
        <v>75</v>
      </c>
      <c r="E14" s="114">
        <v>2029</v>
      </c>
      <c r="F14" s="114" t="s">
        <v>82</v>
      </c>
      <c r="G14" s="121" t="s">
        <v>83</v>
      </c>
      <c r="H14" s="37" t="s">
        <v>20</v>
      </c>
      <c r="I14" s="38">
        <f t="shared" ref="I14:O14" si="2">SUM(I15:I18)</f>
        <v>30</v>
      </c>
      <c r="J14" s="38">
        <f t="shared" si="2"/>
        <v>0</v>
      </c>
      <c r="K14" s="38">
        <f t="shared" si="2"/>
        <v>0</v>
      </c>
      <c r="L14" s="38">
        <f t="shared" si="2"/>
        <v>0</v>
      </c>
      <c r="M14" s="38">
        <f t="shared" si="2"/>
        <v>0</v>
      </c>
      <c r="N14" s="38">
        <f t="shared" ref="N14:N19" si="3">SUM(N15:N18)</f>
        <v>30</v>
      </c>
      <c r="O14" s="38">
        <f t="shared" si="2"/>
        <v>0</v>
      </c>
      <c r="P14" s="114">
        <v>4604</v>
      </c>
      <c r="Q14" s="141" t="s">
        <v>84</v>
      </c>
    </row>
    <row r="15" spans="1:17" x14ac:dyDescent="0.25">
      <c r="A15" s="108"/>
      <c r="B15" s="136"/>
      <c r="C15" s="122"/>
      <c r="D15" s="122"/>
      <c r="E15" s="115"/>
      <c r="F15" s="115"/>
      <c r="G15" s="122"/>
      <c r="H15" s="37" t="s">
        <v>79</v>
      </c>
      <c r="I15" s="38">
        <f t="shared" ref="I15:I18" si="4">SUM(J15:O15)</f>
        <v>0</v>
      </c>
      <c r="J15" s="38">
        <v>0</v>
      </c>
      <c r="K15" s="38">
        <v>0</v>
      </c>
      <c r="L15" s="38">
        <v>0</v>
      </c>
      <c r="M15" s="38">
        <v>0</v>
      </c>
      <c r="N15" s="38">
        <v>0</v>
      </c>
      <c r="O15" s="38">
        <v>0</v>
      </c>
      <c r="P15" s="115"/>
      <c r="Q15" s="142"/>
    </row>
    <row r="16" spans="1:17" ht="22.5" x14ac:dyDescent="0.25">
      <c r="A16" s="108"/>
      <c r="B16" s="136"/>
      <c r="C16" s="122"/>
      <c r="D16" s="122"/>
      <c r="E16" s="115"/>
      <c r="F16" s="115"/>
      <c r="G16" s="122"/>
      <c r="H16" s="37" t="s">
        <v>23</v>
      </c>
      <c r="I16" s="38">
        <f t="shared" si="4"/>
        <v>27.9</v>
      </c>
      <c r="J16" s="38">
        <v>0</v>
      </c>
      <c r="K16" s="38">
        <v>0</v>
      </c>
      <c r="L16" s="38">
        <v>0</v>
      </c>
      <c r="M16" s="38">
        <v>0</v>
      </c>
      <c r="N16" s="38">
        <v>27.9</v>
      </c>
      <c r="O16" s="38">
        <v>0</v>
      </c>
      <c r="P16" s="115"/>
      <c r="Q16" s="142"/>
    </row>
    <row r="17" spans="1:17" x14ac:dyDescent="0.25">
      <c r="A17" s="108"/>
      <c r="B17" s="136"/>
      <c r="C17" s="122"/>
      <c r="D17" s="122"/>
      <c r="E17" s="115"/>
      <c r="F17" s="115"/>
      <c r="G17" s="122"/>
      <c r="H17" s="37" t="s">
        <v>24</v>
      </c>
      <c r="I17" s="38">
        <f t="shared" si="4"/>
        <v>2.1</v>
      </c>
      <c r="J17" s="38">
        <v>0</v>
      </c>
      <c r="K17" s="38">
        <v>0</v>
      </c>
      <c r="L17" s="38">
        <v>0</v>
      </c>
      <c r="M17" s="38">
        <v>0</v>
      </c>
      <c r="N17" s="38">
        <v>2.1</v>
      </c>
      <c r="O17" s="38">
        <v>0</v>
      </c>
      <c r="P17" s="115"/>
      <c r="Q17" s="142"/>
    </row>
    <row r="18" spans="1:17" ht="11.25" customHeight="1" x14ac:dyDescent="0.25">
      <c r="A18" s="109"/>
      <c r="B18" s="137"/>
      <c r="C18" s="123"/>
      <c r="D18" s="123"/>
      <c r="E18" s="116"/>
      <c r="F18" s="116"/>
      <c r="G18" s="123"/>
      <c r="H18" s="37" t="s">
        <v>25</v>
      </c>
      <c r="I18" s="38">
        <f t="shared" si="4"/>
        <v>0</v>
      </c>
      <c r="J18" s="38">
        <v>0</v>
      </c>
      <c r="K18" s="38">
        <v>0</v>
      </c>
      <c r="L18" s="38">
        <v>0</v>
      </c>
      <c r="M18" s="38">
        <v>0</v>
      </c>
      <c r="N18" s="38">
        <v>0</v>
      </c>
      <c r="O18" s="38">
        <v>0</v>
      </c>
      <c r="P18" s="116"/>
      <c r="Q18" s="143"/>
    </row>
    <row r="19" spans="1:17" ht="24.75" customHeight="1" x14ac:dyDescent="0.25">
      <c r="A19" s="107">
        <v>3</v>
      </c>
      <c r="B19" s="131" t="s">
        <v>85</v>
      </c>
      <c r="C19" s="121" t="s">
        <v>81</v>
      </c>
      <c r="D19" s="121" t="s">
        <v>75</v>
      </c>
      <c r="E19" s="114">
        <v>2029</v>
      </c>
      <c r="F19" s="114" t="s">
        <v>86</v>
      </c>
      <c r="G19" s="121" t="s">
        <v>83</v>
      </c>
      <c r="H19" s="37" t="s">
        <v>20</v>
      </c>
      <c r="I19" s="38">
        <f t="shared" ref="I19:O19" si="5">SUM(I20:I23)</f>
        <v>50</v>
      </c>
      <c r="J19" s="38">
        <f t="shared" si="5"/>
        <v>0</v>
      </c>
      <c r="K19" s="38">
        <f t="shared" si="5"/>
        <v>0</v>
      </c>
      <c r="L19" s="38">
        <f t="shared" si="5"/>
        <v>0</v>
      </c>
      <c r="M19" s="38">
        <f t="shared" si="5"/>
        <v>0</v>
      </c>
      <c r="N19" s="38">
        <f t="shared" si="3"/>
        <v>50</v>
      </c>
      <c r="O19" s="38">
        <f t="shared" si="5"/>
        <v>0</v>
      </c>
      <c r="P19" s="114">
        <v>4604</v>
      </c>
      <c r="Q19" s="141" t="s">
        <v>84</v>
      </c>
    </row>
    <row r="20" spans="1:17" x14ac:dyDescent="0.25">
      <c r="A20" s="108"/>
      <c r="B20" s="136"/>
      <c r="C20" s="122"/>
      <c r="D20" s="122"/>
      <c r="E20" s="115"/>
      <c r="F20" s="115"/>
      <c r="G20" s="122"/>
      <c r="H20" s="37" t="s">
        <v>79</v>
      </c>
      <c r="I20" s="38">
        <f t="shared" ref="I20:I23" si="6">SUM(J20:O20)</f>
        <v>0</v>
      </c>
      <c r="J20" s="38">
        <v>0</v>
      </c>
      <c r="K20" s="38">
        <v>0</v>
      </c>
      <c r="L20" s="38">
        <v>0</v>
      </c>
      <c r="M20" s="38">
        <v>0</v>
      </c>
      <c r="N20" s="38">
        <v>0</v>
      </c>
      <c r="O20" s="38">
        <v>0</v>
      </c>
      <c r="P20" s="115"/>
      <c r="Q20" s="142"/>
    </row>
    <row r="21" spans="1:17" ht="24" customHeight="1" x14ac:dyDescent="0.25">
      <c r="A21" s="108"/>
      <c r="B21" s="136"/>
      <c r="C21" s="122"/>
      <c r="D21" s="122"/>
      <c r="E21" s="115"/>
      <c r="F21" s="115"/>
      <c r="G21" s="122"/>
      <c r="H21" s="37" t="s">
        <v>23</v>
      </c>
      <c r="I21" s="38">
        <f t="shared" si="6"/>
        <v>46.5</v>
      </c>
      <c r="J21" s="38">
        <v>0</v>
      </c>
      <c r="K21" s="38">
        <v>0</v>
      </c>
      <c r="L21" s="38">
        <v>0</v>
      </c>
      <c r="M21" s="38">
        <v>0</v>
      </c>
      <c r="N21" s="38">
        <v>46.5</v>
      </c>
      <c r="O21" s="38">
        <v>0</v>
      </c>
      <c r="P21" s="115"/>
      <c r="Q21" s="142"/>
    </row>
    <row r="22" spans="1:17" x14ac:dyDescent="0.25">
      <c r="A22" s="108"/>
      <c r="B22" s="136"/>
      <c r="C22" s="122"/>
      <c r="D22" s="122"/>
      <c r="E22" s="115"/>
      <c r="F22" s="115"/>
      <c r="G22" s="122"/>
      <c r="H22" s="37" t="s">
        <v>24</v>
      </c>
      <c r="I22" s="38">
        <f t="shared" si="6"/>
        <v>3.5</v>
      </c>
      <c r="J22" s="38">
        <v>0</v>
      </c>
      <c r="K22" s="38">
        <v>0</v>
      </c>
      <c r="L22" s="38">
        <v>0</v>
      </c>
      <c r="M22" s="38">
        <v>0</v>
      </c>
      <c r="N22" s="38">
        <v>3.5</v>
      </c>
      <c r="O22" s="38">
        <v>0</v>
      </c>
      <c r="P22" s="115"/>
      <c r="Q22" s="142"/>
    </row>
    <row r="23" spans="1:17" ht="11.25" customHeight="1" x14ac:dyDescent="0.25">
      <c r="A23" s="109"/>
      <c r="B23" s="137"/>
      <c r="C23" s="123"/>
      <c r="D23" s="123"/>
      <c r="E23" s="116"/>
      <c r="F23" s="116"/>
      <c r="G23" s="123"/>
      <c r="H23" s="37" t="s">
        <v>25</v>
      </c>
      <c r="I23" s="38">
        <f t="shared" si="6"/>
        <v>0</v>
      </c>
      <c r="J23" s="38">
        <v>0</v>
      </c>
      <c r="K23" s="38">
        <v>0</v>
      </c>
      <c r="L23" s="38">
        <v>0</v>
      </c>
      <c r="M23" s="38">
        <v>0</v>
      </c>
      <c r="N23" s="38">
        <v>0</v>
      </c>
      <c r="O23" s="38">
        <v>0</v>
      </c>
      <c r="P23" s="116"/>
      <c r="Q23" s="143"/>
    </row>
    <row r="24" spans="1:17" ht="25.5" customHeight="1" x14ac:dyDescent="0.25">
      <c r="A24" s="107">
        <v>4</v>
      </c>
      <c r="B24" s="131" t="s">
        <v>87</v>
      </c>
      <c r="C24" s="121" t="s">
        <v>81</v>
      </c>
      <c r="D24" s="121" t="s">
        <v>75</v>
      </c>
      <c r="E24" s="114">
        <v>2030</v>
      </c>
      <c r="F24" s="114" t="s">
        <v>88</v>
      </c>
      <c r="G24" s="121" t="s">
        <v>83</v>
      </c>
      <c r="H24" s="37" t="s">
        <v>20</v>
      </c>
      <c r="I24" s="38">
        <f t="shared" ref="I24:O24" si="7">SUM(I25:I28)</f>
        <v>30</v>
      </c>
      <c r="J24" s="38">
        <f t="shared" si="7"/>
        <v>0</v>
      </c>
      <c r="K24" s="38">
        <f t="shared" si="7"/>
        <v>0</v>
      </c>
      <c r="L24" s="38">
        <f t="shared" si="7"/>
        <v>0</v>
      </c>
      <c r="M24" s="38">
        <f t="shared" si="7"/>
        <v>0</v>
      </c>
      <c r="N24" s="38">
        <f t="shared" si="7"/>
        <v>0</v>
      </c>
      <c r="O24" s="38">
        <f t="shared" si="7"/>
        <v>30</v>
      </c>
      <c r="P24" s="114">
        <v>830</v>
      </c>
      <c r="Q24" s="141" t="s">
        <v>84</v>
      </c>
    </row>
    <row r="25" spans="1:17" x14ac:dyDescent="0.25">
      <c r="A25" s="108"/>
      <c r="B25" s="136"/>
      <c r="C25" s="122"/>
      <c r="D25" s="122"/>
      <c r="E25" s="115"/>
      <c r="F25" s="115"/>
      <c r="G25" s="122"/>
      <c r="H25" s="37" t="s">
        <v>79</v>
      </c>
      <c r="I25" s="38">
        <f t="shared" ref="I25:I28" si="8">SUM(J25:O25)</f>
        <v>0</v>
      </c>
      <c r="J25" s="38">
        <v>0</v>
      </c>
      <c r="K25" s="38">
        <v>0</v>
      </c>
      <c r="L25" s="38">
        <v>0</v>
      </c>
      <c r="M25" s="38">
        <v>0</v>
      </c>
      <c r="N25" s="38">
        <v>0</v>
      </c>
      <c r="O25" s="38">
        <v>0</v>
      </c>
      <c r="P25" s="115"/>
      <c r="Q25" s="142"/>
    </row>
    <row r="26" spans="1:17" ht="26.25" customHeight="1" x14ac:dyDescent="0.25">
      <c r="A26" s="108"/>
      <c r="B26" s="136"/>
      <c r="C26" s="122"/>
      <c r="D26" s="122"/>
      <c r="E26" s="115"/>
      <c r="F26" s="115"/>
      <c r="G26" s="122"/>
      <c r="H26" s="37" t="s">
        <v>23</v>
      </c>
      <c r="I26" s="38">
        <f t="shared" si="8"/>
        <v>27.9</v>
      </c>
      <c r="J26" s="38">
        <v>0</v>
      </c>
      <c r="K26" s="38">
        <v>0</v>
      </c>
      <c r="L26" s="38">
        <v>0</v>
      </c>
      <c r="M26" s="38">
        <v>0</v>
      </c>
      <c r="N26" s="38">
        <v>0</v>
      </c>
      <c r="O26" s="38">
        <v>27.9</v>
      </c>
      <c r="P26" s="115"/>
      <c r="Q26" s="142"/>
    </row>
    <row r="27" spans="1:17" x14ac:dyDescent="0.25">
      <c r="A27" s="108"/>
      <c r="B27" s="136"/>
      <c r="C27" s="122"/>
      <c r="D27" s="122"/>
      <c r="E27" s="115"/>
      <c r="F27" s="115"/>
      <c r="G27" s="122"/>
      <c r="H27" s="37" t="s">
        <v>24</v>
      </c>
      <c r="I27" s="38">
        <f t="shared" si="8"/>
        <v>2.1</v>
      </c>
      <c r="J27" s="38">
        <v>0</v>
      </c>
      <c r="K27" s="38">
        <v>0</v>
      </c>
      <c r="L27" s="38">
        <v>0</v>
      </c>
      <c r="M27" s="38">
        <v>0</v>
      </c>
      <c r="N27" s="38">
        <v>0</v>
      </c>
      <c r="O27" s="38">
        <v>2.1</v>
      </c>
      <c r="P27" s="115"/>
      <c r="Q27" s="142"/>
    </row>
    <row r="28" spans="1:17" ht="15.75" customHeight="1" x14ac:dyDescent="0.25">
      <c r="A28" s="109"/>
      <c r="B28" s="137"/>
      <c r="C28" s="123"/>
      <c r="D28" s="123"/>
      <c r="E28" s="116"/>
      <c r="F28" s="116"/>
      <c r="G28" s="123"/>
      <c r="H28" s="37" t="s">
        <v>25</v>
      </c>
      <c r="I28" s="38">
        <f t="shared" si="8"/>
        <v>0</v>
      </c>
      <c r="J28" s="38">
        <v>0</v>
      </c>
      <c r="K28" s="38">
        <v>0</v>
      </c>
      <c r="L28" s="38">
        <v>0</v>
      </c>
      <c r="M28" s="38">
        <v>0</v>
      </c>
      <c r="N28" s="38">
        <v>0</v>
      </c>
      <c r="O28" s="38">
        <v>0</v>
      </c>
      <c r="P28" s="116"/>
      <c r="Q28" s="143"/>
    </row>
    <row r="29" spans="1:17" ht="29.25" customHeight="1" x14ac:dyDescent="0.25">
      <c r="A29" s="107">
        <v>5</v>
      </c>
      <c r="B29" s="131" t="s">
        <v>89</v>
      </c>
      <c r="C29" s="121" t="s">
        <v>90</v>
      </c>
      <c r="D29" s="121" t="s">
        <v>75</v>
      </c>
      <c r="E29" s="114">
        <v>2029</v>
      </c>
      <c r="F29" s="114" t="s">
        <v>91</v>
      </c>
      <c r="G29" s="121" t="s">
        <v>92</v>
      </c>
      <c r="H29" s="37" t="s">
        <v>20</v>
      </c>
      <c r="I29" s="38">
        <f t="shared" ref="I29:O29" si="9">SUM(I30:I33)</f>
        <v>9</v>
      </c>
      <c r="J29" s="38">
        <f t="shared" si="9"/>
        <v>0</v>
      </c>
      <c r="K29" s="38">
        <f t="shared" si="9"/>
        <v>0</v>
      </c>
      <c r="L29" s="38">
        <f t="shared" si="9"/>
        <v>0</v>
      </c>
      <c r="M29" s="38">
        <f t="shared" si="9"/>
        <v>0</v>
      </c>
      <c r="N29" s="38">
        <f t="shared" si="9"/>
        <v>9</v>
      </c>
      <c r="O29" s="38">
        <f t="shared" si="9"/>
        <v>0</v>
      </c>
      <c r="P29" s="114">
        <v>4604</v>
      </c>
      <c r="Q29" s="141" t="s">
        <v>93</v>
      </c>
    </row>
    <row r="30" spans="1:17" x14ac:dyDescent="0.25">
      <c r="A30" s="108"/>
      <c r="B30" s="136"/>
      <c r="C30" s="122"/>
      <c r="D30" s="122"/>
      <c r="E30" s="115"/>
      <c r="F30" s="115"/>
      <c r="G30" s="122"/>
      <c r="H30" s="37" t="s">
        <v>79</v>
      </c>
      <c r="I30" s="38">
        <f t="shared" ref="I30:I33" si="10">SUM(J30:O30)</f>
        <v>0</v>
      </c>
      <c r="J30" s="38">
        <v>0</v>
      </c>
      <c r="K30" s="38">
        <v>0</v>
      </c>
      <c r="L30" s="38">
        <v>0</v>
      </c>
      <c r="M30" s="38">
        <v>0</v>
      </c>
      <c r="N30" s="38">
        <v>0</v>
      </c>
      <c r="O30" s="38">
        <v>0</v>
      </c>
      <c r="P30" s="115"/>
      <c r="Q30" s="142"/>
    </row>
    <row r="31" spans="1:17" ht="26.25" customHeight="1" x14ac:dyDescent="0.25">
      <c r="A31" s="108"/>
      <c r="B31" s="136"/>
      <c r="C31" s="122"/>
      <c r="D31" s="122"/>
      <c r="E31" s="115"/>
      <c r="F31" s="115"/>
      <c r="G31" s="122"/>
      <c r="H31" s="37" t="s">
        <v>23</v>
      </c>
      <c r="I31" s="38">
        <f t="shared" si="10"/>
        <v>8.4</v>
      </c>
      <c r="J31" s="38">
        <v>0</v>
      </c>
      <c r="K31" s="38">
        <v>0</v>
      </c>
      <c r="L31" s="38">
        <v>0</v>
      </c>
      <c r="M31" s="38">
        <v>0</v>
      </c>
      <c r="N31" s="38">
        <v>8.4</v>
      </c>
      <c r="O31" s="38">
        <v>0</v>
      </c>
      <c r="P31" s="115"/>
      <c r="Q31" s="142"/>
    </row>
    <row r="32" spans="1:17" x14ac:dyDescent="0.25">
      <c r="A32" s="108"/>
      <c r="B32" s="136"/>
      <c r="C32" s="122"/>
      <c r="D32" s="122"/>
      <c r="E32" s="115"/>
      <c r="F32" s="115"/>
      <c r="G32" s="122"/>
      <c r="H32" s="37" t="s">
        <v>24</v>
      </c>
      <c r="I32" s="38">
        <f t="shared" si="10"/>
        <v>0.6</v>
      </c>
      <c r="J32" s="38">
        <v>0</v>
      </c>
      <c r="K32" s="38">
        <v>0</v>
      </c>
      <c r="L32" s="38">
        <v>0</v>
      </c>
      <c r="M32" s="38">
        <v>0</v>
      </c>
      <c r="N32" s="38">
        <v>0.6</v>
      </c>
      <c r="O32" s="38">
        <v>0</v>
      </c>
      <c r="P32" s="115"/>
      <c r="Q32" s="142"/>
    </row>
    <row r="33" spans="1:17" ht="18.75" customHeight="1" x14ac:dyDescent="0.25">
      <c r="A33" s="109"/>
      <c r="B33" s="137"/>
      <c r="C33" s="123"/>
      <c r="D33" s="123"/>
      <c r="E33" s="116"/>
      <c r="F33" s="116"/>
      <c r="G33" s="123"/>
      <c r="H33" s="37" t="s">
        <v>25</v>
      </c>
      <c r="I33" s="38">
        <f t="shared" si="10"/>
        <v>0</v>
      </c>
      <c r="J33" s="38">
        <v>0</v>
      </c>
      <c r="K33" s="38">
        <v>0</v>
      </c>
      <c r="L33" s="38">
        <v>0</v>
      </c>
      <c r="M33" s="38">
        <v>0</v>
      </c>
      <c r="N33" s="38">
        <v>0</v>
      </c>
      <c r="O33" s="38">
        <v>0</v>
      </c>
      <c r="P33" s="116"/>
      <c r="Q33" s="143"/>
    </row>
    <row r="34" spans="1:17" ht="29.25" customHeight="1" x14ac:dyDescent="0.25">
      <c r="A34" s="107">
        <v>6</v>
      </c>
      <c r="B34" s="131" t="s">
        <v>94</v>
      </c>
      <c r="C34" s="121" t="s">
        <v>90</v>
      </c>
      <c r="D34" s="121" t="s">
        <v>75</v>
      </c>
      <c r="E34" s="114">
        <v>2029</v>
      </c>
      <c r="F34" s="114" t="s">
        <v>91</v>
      </c>
      <c r="G34" s="121" t="s">
        <v>92</v>
      </c>
      <c r="H34" s="37" t="s">
        <v>20</v>
      </c>
      <c r="I34" s="38">
        <f t="shared" ref="I34:O34" si="11">SUM(I35:I38)</f>
        <v>9</v>
      </c>
      <c r="J34" s="38">
        <f t="shared" si="11"/>
        <v>0</v>
      </c>
      <c r="K34" s="38">
        <f t="shared" si="11"/>
        <v>0</v>
      </c>
      <c r="L34" s="38">
        <f t="shared" si="11"/>
        <v>0</v>
      </c>
      <c r="M34" s="38">
        <f t="shared" si="11"/>
        <v>0</v>
      </c>
      <c r="N34" s="38">
        <f t="shared" si="11"/>
        <v>9</v>
      </c>
      <c r="O34" s="38">
        <f t="shared" si="11"/>
        <v>0</v>
      </c>
      <c r="P34" s="114">
        <v>4604</v>
      </c>
      <c r="Q34" s="141" t="s">
        <v>95</v>
      </c>
    </row>
    <row r="35" spans="1:17" x14ac:dyDescent="0.25">
      <c r="A35" s="108"/>
      <c r="B35" s="136"/>
      <c r="C35" s="122"/>
      <c r="D35" s="122"/>
      <c r="E35" s="115"/>
      <c r="F35" s="115"/>
      <c r="G35" s="122"/>
      <c r="H35" s="37" t="s">
        <v>79</v>
      </c>
      <c r="I35" s="38">
        <f t="shared" ref="I35:I38" si="12">SUM(J35:O35)</f>
        <v>0</v>
      </c>
      <c r="J35" s="38">
        <v>0</v>
      </c>
      <c r="K35" s="38">
        <v>0</v>
      </c>
      <c r="L35" s="38">
        <v>0</v>
      </c>
      <c r="M35" s="38">
        <v>0</v>
      </c>
      <c r="N35" s="38">
        <v>0</v>
      </c>
      <c r="O35" s="38">
        <v>0</v>
      </c>
      <c r="P35" s="115"/>
      <c r="Q35" s="142"/>
    </row>
    <row r="36" spans="1:17" ht="20.25" customHeight="1" x14ac:dyDescent="0.25">
      <c r="A36" s="108"/>
      <c r="B36" s="136"/>
      <c r="C36" s="122"/>
      <c r="D36" s="122"/>
      <c r="E36" s="115"/>
      <c r="F36" s="115"/>
      <c r="G36" s="122"/>
      <c r="H36" s="37" t="s">
        <v>23</v>
      </c>
      <c r="I36" s="38">
        <f t="shared" si="12"/>
        <v>8.4</v>
      </c>
      <c r="J36" s="38">
        <v>0</v>
      </c>
      <c r="K36" s="38">
        <v>0</v>
      </c>
      <c r="L36" s="38">
        <v>0</v>
      </c>
      <c r="M36" s="38">
        <v>0</v>
      </c>
      <c r="N36" s="38">
        <v>8.4</v>
      </c>
      <c r="O36" s="38">
        <v>0</v>
      </c>
      <c r="P36" s="115"/>
      <c r="Q36" s="142"/>
    </row>
    <row r="37" spans="1:17" x14ac:dyDescent="0.25">
      <c r="A37" s="108"/>
      <c r="B37" s="136"/>
      <c r="C37" s="122"/>
      <c r="D37" s="122"/>
      <c r="E37" s="115"/>
      <c r="F37" s="115"/>
      <c r="G37" s="122"/>
      <c r="H37" s="37" t="s">
        <v>24</v>
      </c>
      <c r="I37" s="38">
        <f t="shared" si="12"/>
        <v>0.6</v>
      </c>
      <c r="J37" s="38">
        <v>0</v>
      </c>
      <c r="K37" s="38">
        <v>0</v>
      </c>
      <c r="L37" s="38">
        <v>0</v>
      </c>
      <c r="M37" s="38">
        <v>0</v>
      </c>
      <c r="N37" s="38">
        <v>0.6</v>
      </c>
      <c r="O37" s="38">
        <v>0</v>
      </c>
      <c r="P37" s="115"/>
      <c r="Q37" s="142"/>
    </row>
    <row r="38" spans="1:17" x14ac:dyDescent="0.25">
      <c r="A38" s="109"/>
      <c r="B38" s="137"/>
      <c r="C38" s="123"/>
      <c r="D38" s="123"/>
      <c r="E38" s="116"/>
      <c r="F38" s="116"/>
      <c r="G38" s="123"/>
      <c r="H38" s="37" t="s">
        <v>25</v>
      </c>
      <c r="I38" s="38">
        <f t="shared" si="12"/>
        <v>0</v>
      </c>
      <c r="J38" s="38">
        <v>0</v>
      </c>
      <c r="K38" s="38">
        <v>0</v>
      </c>
      <c r="L38" s="38">
        <v>0</v>
      </c>
      <c r="M38" s="38">
        <v>0</v>
      </c>
      <c r="N38" s="38">
        <v>0</v>
      </c>
      <c r="O38" s="38">
        <v>0</v>
      </c>
      <c r="P38" s="116"/>
      <c r="Q38" s="143"/>
    </row>
    <row r="39" spans="1:17" ht="21" customHeight="1" x14ac:dyDescent="0.25">
      <c r="A39" s="107">
        <v>7</v>
      </c>
      <c r="B39" s="131" t="s">
        <v>96</v>
      </c>
      <c r="C39" s="121" t="s">
        <v>81</v>
      </c>
      <c r="D39" s="121" t="s">
        <v>75</v>
      </c>
      <c r="E39" s="114">
        <v>2029</v>
      </c>
      <c r="F39" s="114" t="s">
        <v>97</v>
      </c>
      <c r="G39" s="121" t="s">
        <v>83</v>
      </c>
      <c r="H39" s="37" t="s">
        <v>20</v>
      </c>
      <c r="I39" s="38">
        <f t="shared" ref="I39:O39" si="13">SUM(I40:I43)</f>
        <v>50</v>
      </c>
      <c r="J39" s="38">
        <f t="shared" si="13"/>
        <v>0</v>
      </c>
      <c r="K39" s="38">
        <f t="shared" si="13"/>
        <v>0</v>
      </c>
      <c r="L39" s="38">
        <f t="shared" si="13"/>
        <v>0</v>
      </c>
      <c r="M39" s="38">
        <f t="shared" si="13"/>
        <v>0</v>
      </c>
      <c r="N39" s="38">
        <f t="shared" si="13"/>
        <v>50</v>
      </c>
      <c r="O39" s="38">
        <f t="shared" si="13"/>
        <v>0</v>
      </c>
      <c r="P39" s="114">
        <v>1546</v>
      </c>
      <c r="Q39" s="141" t="s">
        <v>84</v>
      </c>
    </row>
    <row r="40" spans="1:17" x14ac:dyDescent="0.25">
      <c r="A40" s="108"/>
      <c r="B40" s="136"/>
      <c r="C40" s="122"/>
      <c r="D40" s="122"/>
      <c r="E40" s="115"/>
      <c r="F40" s="115"/>
      <c r="G40" s="122"/>
      <c r="H40" s="37" t="s">
        <v>79</v>
      </c>
      <c r="I40" s="38">
        <f t="shared" ref="I40:I43" si="14">SUM(J40:O40)</f>
        <v>0</v>
      </c>
      <c r="J40" s="38">
        <v>0</v>
      </c>
      <c r="K40" s="38">
        <v>0</v>
      </c>
      <c r="L40" s="38">
        <v>0</v>
      </c>
      <c r="M40" s="38">
        <v>0</v>
      </c>
      <c r="N40" s="38">
        <v>0</v>
      </c>
      <c r="O40" s="38">
        <v>0</v>
      </c>
      <c r="P40" s="115"/>
      <c r="Q40" s="142"/>
    </row>
    <row r="41" spans="1:17" ht="26.25" customHeight="1" x14ac:dyDescent="0.25">
      <c r="A41" s="108"/>
      <c r="B41" s="136"/>
      <c r="C41" s="122"/>
      <c r="D41" s="122"/>
      <c r="E41" s="115"/>
      <c r="F41" s="115"/>
      <c r="G41" s="122"/>
      <c r="H41" s="37" t="s">
        <v>23</v>
      </c>
      <c r="I41" s="38">
        <f t="shared" si="14"/>
        <v>46.5</v>
      </c>
      <c r="J41" s="38">
        <v>0</v>
      </c>
      <c r="K41" s="38">
        <v>0</v>
      </c>
      <c r="L41" s="38">
        <v>0</v>
      </c>
      <c r="M41" s="38">
        <v>0</v>
      </c>
      <c r="N41" s="38">
        <v>46.5</v>
      </c>
      <c r="O41" s="38">
        <v>0</v>
      </c>
      <c r="P41" s="115"/>
      <c r="Q41" s="142"/>
    </row>
    <row r="42" spans="1:17" x14ac:dyDescent="0.25">
      <c r="A42" s="108"/>
      <c r="B42" s="136"/>
      <c r="C42" s="122"/>
      <c r="D42" s="122"/>
      <c r="E42" s="115"/>
      <c r="F42" s="115"/>
      <c r="G42" s="122"/>
      <c r="H42" s="37" t="s">
        <v>24</v>
      </c>
      <c r="I42" s="38">
        <f t="shared" si="14"/>
        <v>3.5</v>
      </c>
      <c r="J42" s="38">
        <v>0</v>
      </c>
      <c r="K42" s="38">
        <v>0</v>
      </c>
      <c r="L42" s="38">
        <v>0</v>
      </c>
      <c r="M42" s="38">
        <v>0</v>
      </c>
      <c r="N42" s="38">
        <v>3.5</v>
      </c>
      <c r="O42" s="38">
        <v>0</v>
      </c>
      <c r="P42" s="115"/>
      <c r="Q42" s="142"/>
    </row>
    <row r="43" spans="1:17" x14ac:dyDescent="0.25">
      <c r="A43" s="109"/>
      <c r="B43" s="137"/>
      <c r="C43" s="123"/>
      <c r="D43" s="123"/>
      <c r="E43" s="116"/>
      <c r="F43" s="116"/>
      <c r="G43" s="123"/>
      <c r="H43" s="37" t="s">
        <v>25</v>
      </c>
      <c r="I43" s="38">
        <f t="shared" si="14"/>
        <v>0</v>
      </c>
      <c r="J43" s="38">
        <v>0</v>
      </c>
      <c r="K43" s="38">
        <v>0</v>
      </c>
      <c r="L43" s="38">
        <v>0</v>
      </c>
      <c r="M43" s="38">
        <v>0</v>
      </c>
      <c r="N43" s="38">
        <v>0</v>
      </c>
      <c r="O43" s="38">
        <v>0</v>
      </c>
      <c r="P43" s="116"/>
      <c r="Q43" s="143"/>
    </row>
    <row r="44" spans="1:17" ht="30" customHeight="1" x14ac:dyDescent="0.25">
      <c r="A44" s="107">
        <v>8</v>
      </c>
      <c r="B44" s="131" t="s">
        <v>98</v>
      </c>
      <c r="C44" s="121" t="s">
        <v>99</v>
      </c>
      <c r="D44" s="121" t="s">
        <v>75</v>
      </c>
      <c r="E44" s="114">
        <v>2029</v>
      </c>
      <c r="F44" s="114" t="s">
        <v>100</v>
      </c>
      <c r="G44" s="121" t="s">
        <v>83</v>
      </c>
      <c r="H44" s="37" t="s">
        <v>20</v>
      </c>
      <c r="I44" s="38">
        <f t="shared" ref="I44:O44" si="15">SUM(I45:I48)</f>
        <v>15.1</v>
      </c>
      <c r="J44" s="38">
        <f t="shared" si="15"/>
        <v>0</v>
      </c>
      <c r="K44" s="38">
        <f t="shared" si="15"/>
        <v>0</v>
      </c>
      <c r="L44" s="38">
        <f t="shared" si="15"/>
        <v>0</v>
      </c>
      <c r="M44" s="38">
        <f t="shared" si="15"/>
        <v>0</v>
      </c>
      <c r="N44" s="38">
        <f t="shared" si="15"/>
        <v>15.1</v>
      </c>
      <c r="O44" s="38">
        <f t="shared" si="15"/>
        <v>0</v>
      </c>
      <c r="P44" s="114">
        <v>465</v>
      </c>
      <c r="Q44" s="141" t="s">
        <v>101</v>
      </c>
    </row>
    <row r="45" spans="1:17" x14ac:dyDescent="0.25">
      <c r="A45" s="108"/>
      <c r="B45" s="136"/>
      <c r="C45" s="122"/>
      <c r="D45" s="122"/>
      <c r="E45" s="115"/>
      <c r="F45" s="115"/>
      <c r="G45" s="122"/>
      <c r="H45" s="37" t="s">
        <v>79</v>
      </c>
      <c r="I45" s="38">
        <f t="shared" ref="I45:I48" si="16">SUM(J45:O45)</f>
        <v>0</v>
      </c>
      <c r="J45" s="38">
        <v>0</v>
      </c>
      <c r="K45" s="38">
        <v>0</v>
      </c>
      <c r="L45" s="38">
        <v>0</v>
      </c>
      <c r="M45" s="38">
        <v>0</v>
      </c>
      <c r="N45" s="38">
        <v>0</v>
      </c>
      <c r="O45" s="38">
        <v>0</v>
      </c>
      <c r="P45" s="115"/>
      <c r="Q45" s="142"/>
    </row>
    <row r="46" spans="1:17" ht="22.5" x14ac:dyDescent="0.25">
      <c r="A46" s="108"/>
      <c r="B46" s="136"/>
      <c r="C46" s="122"/>
      <c r="D46" s="122"/>
      <c r="E46" s="115"/>
      <c r="F46" s="115"/>
      <c r="G46" s="122"/>
      <c r="H46" s="37" t="s">
        <v>23</v>
      </c>
      <c r="I46" s="38">
        <f t="shared" si="16"/>
        <v>14</v>
      </c>
      <c r="J46" s="38">
        <v>0</v>
      </c>
      <c r="K46" s="38">
        <v>0</v>
      </c>
      <c r="L46" s="38">
        <v>0</v>
      </c>
      <c r="M46" s="38">
        <v>0</v>
      </c>
      <c r="N46" s="38">
        <v>14</v>
      </c>
      <c r="O46" s="38">
        <v>0</v>
      </c>
      <c r="P46" s="115"/>
      <c r="Q46" s="142"/>
    </row>
    <row r="47" spans="1:17" x14ac:dyDescent="0.25">
      <c r="A47" s="108"/>
      <c r="B47" s="136"/>
      <c r="C47" s="122"/>
      <c r="D47" s="122"/>
      <c r="E47" s="115"/>
      <c r="F47" s="115"/>
      <c r="G47" s="122"/>
      <c r="H47" s="37" t="s">
        <v>24</v>
      </c>
      <c r="I47" s="38">
        <f t="shared" si="16"/>
        <v>1.1000000000000001</v>
      </c>
      <c r="J47" s="38">
        <v>0</v>
      </c>
      <c r="K47" s="38">
        <v>0</v>
      </c>
      <c r="L47" s="38">
        <v>0</v>
      </c>
      <c r="M47" s="38">
        <v>0</v>
      </c>
      <c r="N47" s="38">
        <v>1.1000000000000001</v>
      </c>
      <c r="O47" s="38">
        <v>0</v>
      </c>
      <c r="P47" s="115"/>
      <c r="Q47" s="142"/>
    </row>
    <row r="48" spans="1:17" x14ac:dyDescent="0.25">
      <c r="A48" s="109"/>
      <c r="B48" s="137"/>
      <c r="C48" s="123"/>
      <c r="D48" s="123"/>
      <c r="E48" s="116"/>
      <c r="F48" s="116"/>
      <c r="G48" s="123"/>
      <c r="H48" s="37" t="s">
        <v>25</v>
      </c>
      <c r="I48" s="38">
        <f t="shared" si="16"/>
        <v>0</v>
      </c>
      <c r="J48" s="38">
        <v>0</v>
      </c>
      <c r="K48" s="38">
        <v>0</v>
      </c>
      <c r="L48" s="38">
        <v>0</v>
      </c>
      <c r="M48" s="38">
        <v>0</v>
      </c>
      <c r="N48" s="38">
        <v>0</v>
      </c>
      <c r="O48" s="38">
        <v>0</v>
      </c>
      <c r="P48" s="116"/>
      <c r="Q48" s="143"/>
    </row>
    <row r="49" spans="1:17" ht="29.25" customHeight="1" x14ac:dyDescent="0.25">
      <c r="A49" s="107">
        <v>9</v>
      </c>
      <c r="B49" s="131" t="s">
        <v>102</v>
      </c>
      <c r="C49" s="121" t="s">
        <v>81</v>
      </c>
      <c r="D49" s="121" t="s">
        <v>75</v>
      </c>
      <c r="E49" s="114">
        <v>2029</v>
      </c>
      <c r="F49" s="114" t="s">
        <v>103</v>
      </c>
      <c r="G49" s="121" t="s">
        <v>83</v>
      </c>
      <c r="H49" s="37" t="s">
        <v>20</v>
      </c>
      <c r="I49" s="38">
        <f t="shared" ref="I49:O49" si="17">SUM(I50:I53)</f>
        <v>320</v>
      </c>
      <c r="J49" s="38">
        <f t="shared" si="17"/>
        <v>0</v>
      </c>
      <c r="K49" s="38">
        <f t="shared" si="17"/>
        <v>0</v>
      </c>
      <c r="L49" s="38">
        <f t="shared" si="17"/>
        <v>0</v>
      </c>
      <c r="M49" s="38">
        <f t="shared" si="17"/>
        <v>0</v>
      </c>
      <c r="N49" s="38">
        <f t="shared" si="17"/>
        <v>320</v>
      </c>
      <c r="O49" s="38">
        <f t="shared" si="17"/>
        <v>0</v>
      </c>
      <c r="P49" s="114">
        <v>4604</v>
      </c>
      <c r="Q49" s="141" t="s">
        <v>84</v>
      </c>
    </row>
    <row r="50" spans="1:17" x14ac:dyDescent="0.25">
      <c r="A50" s="108"/>
      <c r="B50" s="136"/>
      <c r="C50" s="122"/>
      <c r="D50" s="122"/>
      <c r="E50" s="115"/>
      <c r="F50" s="115"/>
      <c r="G50" s="122"/>
      <c r="H50" s="37" t="s">
        <v>79</v>
      </c>
      <c r="I50" s="38">
        <f t="shared" ref="I50:I53" si="18">SUM(J50:O50)</f>
        <v>0</v>
      </c>
      <c r="J50" s="38">
        <v>0</v>
      </c>
      <c r="K50" s="38">
        <v>0</v>
      </c>
      <c r="L50" s="38">
        <v>0</v>
      </c>
      <c r="M50" s="38">
        <v>0</v>
      </c>
      <c r="N50" s="38">
        <v>0</v>
      </c>
      <c r="O50" s="38">
        <v>0</v>
      </c>
      <c r="P50" s="115"/>
      <c r="Q50" s="142"/>
    </row>
    <row r="51" spans="1:17" ht="26.25" customHeight="1" x14ac:dyDescent="0.25">
      <c r="A51" s="108"/>
      <c r="B51" s="136"/>
      <c r="C51" s="122"/>
      <c r="D51" s="122"/>
      <c r="E51" s="115"/>
      <c r="F51" s="115"/>
      <c r="G51" s="122"/>
      <c r="H51" s="37" t="s">
        <v>23</v>
      </c>
      <c r="I51" s="38">
        <f t="shared" si="18"/>
        <v>297.60000000000002</v>
      </c>
      <c r="J51" s="38">
        <v>0</v>
      </c>
      <c r="K51" s="38">
        <v>0</v>
      </c>
      <c r="L51" s="38">
        <v>0</v>
      </c>
      <c r="M51" s="38">
        <v>0</v>
      </c>
      <c r="N51" s="38">
        <v>297.60000000000002</v>
      </c>
      <c r="O51" s="38">
        <v>0</v>
      </c>
      <c r="P51" s="115"/>
      <c r="Q51" s="142"/>
    </row>
    <row r="52" spans="1:17" x14ac:dyDescent="0.25">
      <c r="A52" s="108"/>
      <c r="B52" s="136"/>
      <c r="C52" s="122"/>
      <c r="D52" s="122"/>
      <c r="E52" s="115"/>
      <c r="F52" s="115"/>
      <c r="G52" s="122"/>
      <c r="H52" s="37" t="s">
        <v>24</v>
      </c>
      <c r="I52" s="38">
        <f t="shared" si="18"/>
        <v>22.4</v>
      </c>
      <c r="J52" s="38">
        <v>0</v>
      </c>
      <c r="K52" s="38">
        <v>0</v>
      </c>
      <c r="L52" s="38">
        <v>0</v>
      </c>
      <c r="M52" s="38">
        <v>0</v>
      </c>
      <c r="N52" s="38">
        <v>22.4</v>
      </c>
      <c r="O52" s="38">
        <v>0</v>
      </c>
      <c r="P52" s="115"/>
      <c r="Q52" s="142"/>
    </row>
    <row r="53" spans="1:17" x14ac:dyDescent="0.25">
      <c r="A53" s="109"/>
      <c r="B53" s="137"/>
      <c r="C53" s="123"/>
      <c r="D53" s="123"/>
      <c r="E53" s="116"/>
      <c r="F53" s="116"/>
      <c r="G53" s="123"/>
      <c r="H53" s="37" t="s">
        <v>25</v>
      </c>
      <c r="I53" s="38">
        <f t="shared" si="18"/>
        <v>0</v>
      </c>
      <c r="J53" s="38">
        <v>0</v>
      </c>
      <c r="K53" s="38">
        <v>0</v>
      </c>
      <c r="L53" s="38">
        <v>0</v>
      </c>
      <c r="M53" s="38">
        <v>0</v>
      </c>
      <c r="N53" s="38">
        <v>0</v>
      </c>
      <c r="O53" s="38">
        <v>0</v>
      </c>
      <c r="P53" s="116"/>
      <c r="Q53" s="143"/>
    </row>
    <row r="54" spans="1:17" ht="27" customHeight="1" x14ac:dyDescent="0.25">
      <c r="A54" s="107">
        <v>10</v>
      </c>
      <c r="B54" s="131" t="s">
        <v>104</v>
      </c>
      <c r="C54" s="121" t="s">
        <v>81</v>
      </c>
      <c r="D54" s="121" t="s">
        <v>75</v>
      </c>
      <c r="E54" s="114">
        <v>2029</v>
      </c>
      <c r="F54" s="114" t="s">
        <v>105</v>
      </c>
      <c r="G54" s="121" t="s">
        <v>83</v>
      </c>
      <c r="H54" s="37" t="s">
        <v>20</v>
      </c>
      <c r="I54" s="38">
        <f t="shared" ref="I54:O54" si="19">SUM(I55:I58)</f>
        <v>300</v>
      </c>
      <c r="J54" s="38">
        <f t="shared" si="19"/>
        <v>0</v>
      </c>
      <c r="K54" s="38">
        <f t="shared" si="19"/>
        <v>0</v>
      </c>
      <c r="L54" s="38">
        <f t="shared" si="19"/>
        <v>0</v>
      </c>
      <c r="M54" s="38">
        <f t="shared" si="19"/>
        <v>0</v>
      </c>
      <c r="N54" s="38">
        <f t="shared" si="19"/>
        <v>300</v>
      </c>
      <c r="O54" s="38">
        <f t="shared" si="19"/>
        <v>0</v>
      </c>
      <c r="P54" s="114">
        <v>1456</v>
      </c>
      <c r="Q54" s="141" t="s">
        <v>84</v>
      </c>
    </row>
    <row r="55" spans="1:17" x14ac:dyDescent="0.25">
      <c r="A55" s="108"/>
      <c r="B55" s="136"/>
      <c r="C55" s="122"/>
      <c r="D55" s="122"/>
      <c r="E55" s="115"/>
      <c r="F55" s="115"/>
      <c r="G55" s="122"/>
      <c r="H55" s="37" t="s">
        <v>79</v>
      </c>
      <c r="I55" s="38">
        <f t="shared" ref="I55:I58" si="20">SUM(J55:O55)</f>
        <v>0</v>
      </c>
      <c r="J55" s="38">
        <v>0</v>
      </c>
      <c r="K55" s="38">
        <v>0</v>
      </c>
      <c r="L55" s="38">
        <v>0</v>
      </c>
      <c r="M55" s="38">
        <v>0</v>
      </c>
      <c r="N55" s="38">
        <v>0</v>
      </c>
      <c r="O55" s="38">
        <v>0</v>
      </c>
      <c r="P55" s="115"/>
      <c r="Q55" s="142"/>
    </row>
    <row r="56" spans="1:17" ht="24.75" customHeight="1" x14ac:dyDescent="0.25">
      <c r="A56" s="108"/>
      <c r="B56" s="136"/>
      <c r="C56" s="122"/>
      <c r="D56" s="122"/>
      <c r="E56" s="115"/>
      <c r="F56" s="115"/>
      <c r="G56" s="122"/>
      <c r="H56" s="37" t="s">
        <v>23</v>
      </c>
      <c r="I56" s="38">
        <f t="shared" si="20"/>
        <v>279</v>
      </c>
      <c r="J56" s="38">
        <v>0</v>
      </c>
      <c r="K56" s="38">
        <v>0</v>
      </c>
      <c r="L56" s="38">
        <v>0</v>
      </c>
      <c r="M56" s="38">
        <v>0</v>
      </c>
      <c r="N56" s="38">
        <v>279</v>
      </c>
      <c r="O56" s="38">
        <v>0</v>
      </c>
      <c r="P56" s="115"/>
      <c r="Q56" s="142"/>
    </row>
    <row r="57" spans="1:17" x14ac:dyDescent="0.25">
      <c r="A57" s="108"/>
      <c r="B57" s="136"/>
      <c r="C57" s="122"/>
      <c r="D57" s="122"/>
      <c r="E57" s="115"/>
      <c r="F57" s="115"/>
      <c r="G57" s="122"/>
      <c r="H57" s="37" t="s">
        <v>24</v>
      </c>
      <c r="I57" s="38">
        <f t="shared" si="20"/>
        <v>21</v>
      </c>
      <c r="J57" s="38">
        <v>0</v>
      </c>
      <c r="K57" s="38">
        <v>0</v>
      </c>
      <c r="L57" s="38">
        <v>0</v>
      </c>
      <c r="M57" s="38">
        <v>0</v>
      </c>
      <c r="N57" s="38">
        <v>21</v>
      </c>
      <c r="O57" s="38">
        <v>0</v>
      </c>
      <c r="P57" s="115"/>
      <c r="Q57" s="142"/>
    </row>
    <row r="58" spans="1:17" x14ac:dyDescent="0.25">
      <c r="A58" s="109"/>
      <c r="B58" s="137"/>
      <c r="C58" s="123"/>
      <c r="D58" s="123"/>
      <c r="E58" s="116"/>
      <c r="F58" s="116"/>
      <c r="G58" s="123"/>
      <c r="H58" s="37" t="s">
        <v>25</v>
      </c>
      <c r="I58" s="38">
        <f t="shared" si="20"/>
        <v>0</v>
      </c>
      <c r="J58" s="38">
        <v>0</v>
      </c>
      <c r="K58" s="38">
        <v>0</v>
      </c>
      <c r="L58" s="38">
        <v>0</v>
      </c>
      <c r="M58" s="38">
        <v>0</v>
      </c>
      <c r="N58" s="38">
        <v>0</v>
      </c>
      <c r="O58" s="38">
        <v>0</v>
      </c>
      <c r="P58" s="116"/>
      <c r="Q58" s="143"/>
    </row>
    <row r="59" spans="1:17" ht="28.5" customHeight="1" x14ac:dyDescent="0.25">
      <c r="A59" s="107">
        <v>11</v>
      </c>
      <c r="B59" s="131" t="s">
        <v>106</v>
      </c>
      <c r="C59" s="121" t="s">
        <v>107</v>
      </c>
      <c r="D59" s="121" t="s">
        <v>75</v>
      </c>
      <c r="E59" s="114">
        <v>2029</v>
      </c>
      <c r="F59" s="114" t="s">
        <v>108</v>
      </c>
      <c r="G59" s="121" t="s">
        <v>83</v>
      </c>
      <c r="H59" s="37" t="s">
        <v>20</v>
      </c>
      <c r="I59" s="38">
        <f t="shared" ref="I59:O59" si="21">SUM(I60:I63)</f>
        <v>150</v>
      </c>
      <c r="J59" s="38">
        <f t="shared" si="21"/>
        <v>0</v>
      </c>
      <c r="K59" s="38">
        <f t="shared" si="21"/>
        <v>0</v>
      </c>
      <c r="L59" s="38">
        <f t="shared" si="21"/>
        <v>0</v>
      </c>
      <c r="M59" s="38">
        <f t="shared" si="21"/>
        <v>0</v>
      </c>
      <c r="N59" s="38">
        <f t="shared" si="21"/>
        <v>150</v>
      </c>
      <c r="O59" s="38">
        <f t="shared" si="21"/>
        <v>0</v>
      </c>
      <c r="P59" s="114">
        <v>1456</v>
      </c>
      <c r="Q59" s="141" t="s">
        <v>109</v>
      </c>
    </row>
    <row r="60" spans="1:17" x14ac:dyDescent="0.25">
      <c r="A60" s="108"/>
      <c r="B60" s="136"/>
      <c r="C60" s="122"/>
      <c r="D60" s="122"/>
      <c r="E60" s="115"/>
      <c r="F60" s="115"/>
      <c r="G60" s="122"/>
      <c r="H60" s="37" t="s">
        <v>79</v>
      </c>
      <c r="I60" s="38">
        <f t="shared" ref="I60:I63" si="22">SUM(J60:O60)</f>
        <v>0</v>
      </c>
      <c r="J60" s="38">
        <v>0</v>
      </c>
      <c r="K60" s="38">
        <v>0</v>
      </c>
      <c r="L60" s="38">
        <v>0</v>
      </c>
      <c r="M60" s="38">
        <v>0</v>
      </c>
      <c r="N60" s="38">
        <v>0</v>
      </c>
      <c r="O60" s="38">
        <v>0</v>
      </c>
      <c r="P60" s="115"/>
      <c r="Q60" s="142"/>
    </row>
    <row r="61" spans="1:17" ht="24.75" customHeight="1" x14ac:dyDescent="0.25">
      <c r="A61" s="108"/>
      <c r="B61" s="136"/>
      <c r="C61" s="122"/>
      <c r="D61" s="122"/>
      <c r="E61" s="115"/>
      <c r="F61" s="115"/>
      <c r="G61" s="122"/>
      <c r="H61" s="37" t="s">
        <v>23</v>
      </c>
      <c r="I61" s="38">
        <f t="shared" si="22"/>
        <v>139.5</v>
      </c>
      <c r="J61" s="38">
        <v>0</v>
      </c>
      <c r="K61" s="38">
        <v>0</v>
      </c>
      <c r="L61" s="38">
        <v>0</v>
      </c>
      <c r="M61" s="38">
        <v>0</v>
      </c>
      <c r="N61" s="38">
        <v>139.5</v>
      </c>
      <c r="O61" s="38">
        <v>0</v>
      </c>
      <c r="P61" s="115"/>
      <c r="Q61" s="142"/>
    </row>
    <row r="62" spans="1:17" x14ac:dyDescent="0.25">
      <c r="A62" s="108"/>
      <c r="B62" s="136"/>
      <c r="C62" s="122"/>
      <c r="D62" s="122"/>
      <c r="E62" s="115"/>
      <c r="F62" s="115"/>
      <c r="G62" s="122"/>
      <c r="H62" s="37" t="s">
        <v>24</v>
      </c>
      <c r="I62" s="38">
        <f t="shared" si="22"/>
        <v>10.5</v>
      </c>
      <c r="J62" s="38">
        <v>0</v>
      </c>
      <c r="K62" s="38">
        <v>0</v>
      </c>
      <c r="L62" s="38">
        <v>0</v>
      </c>
      <c r="M62" s="38">
        <v>0</v>
      </c>
      <c r="N62" s="38">
        <v>10.5</v>
      </c>
      <c r="O62" s="38">
        <v>0</v>
      </c>
      <c r="P62" s="115"/>
      <c r="Q62" s="142"/>
    </row>
    <row r="63" spans="1:17" ht="20.25" customHeight="1" x14ac:dyDescent="0.25">
      <c r="A63" s="109"/>
      <c r="B63" s="137"/>
      <c r="C63" s="123"/>
      <c r="D63" s="123"/>
      <c r="E63" s="116"/>
      <c r="F63" s="116"/>
      <c r="G63" s="123"/>
      <c r="H63" s="37" t="s">
        <v>25</v>
      </c>
      <c r="I63" s="38">
        <f t="shared" si="22"/>
        <v>0</v>
      </c>
      <c r="J63" s="38">
        <v>0</v>
      </c>
      <c r="K63" s="38">
        <v>0</v>
      </c>
      <c r="L63" s="38">
        <v>0</v>
      </c>
      <c r="M63" s="38">
        <v>0</v>
      </c>
      <c r="N63" s="38">
        <v>0</v>
      </c>
      <c r="O63" s="38">
        <v>0</v>
      </c>
      <c r="P63" s="116"/>
      <c r="Q63" s="143"/>
    </row>
    <row r="64" spans="1:17" ht="33.75" customHeight="1" x14ac:dyDescent="0.25">
      <c r="A64" s="107">
        <v>12</v>
      </c>
      <c r="B64" s="131" t="s">
        <v>110</v>
      </c>
      <c r="C64" s="121" t="s">
        <v>107</v>
      </c>
      <c r="D64" s="121" t="s">
        <v>75</v>
      </c>
      <c r="E64" s="114">
        <v>2025</v>
      </c>
      <c r="F64" s="114" t="s">
        <v>111</v>
      </c>
      <c r="G64" s="121" t="s">
        <v>112</v>
      </c>
      <c r="H64" s="37" t="s">
        <v>20</v>
      </c>
      <c r="I64" s="38">
        <f t="shared" ref="I64:O64" si="23">SUM(I65:I68)</f>
        <v>14.898</v>
      </c>
      <c r="J64" s="38">
        <f t="shared" si="23"/>
        <v>14.898</v>
      </c>
      <c r="K64" s="38">
        <f t="shared" si="23"/>
        <v>0</v>
      </c>
      <c r="L64" s="38">
        <f t="shared" si="23"/>
        <v>0</v>
      </c>
      <c r="M64" s="38">
        <f t="shared" si="23"/>
        <v>0</v>
      </c>
      <c r="N64" s="38">
        <f t="shared" si="23"/>
        <v>0</v>
      </c>
      <c r="O64" s="38">
        <f t="shared" si="23"/>
        <v>0</v>
      </c>
      <c r="P64" s="114">
        <v>681</v>
      </c>
      <c r="Q64" s="141" t="s">
        <v>113</v>
      </c>
    </row>
    <row r="65" spans="1:17" x14ac:dyDescent="0.25">
      <c r="A65" s="108"/>
      <c r="B65" s="136"/>
      <c r="C65" s="122"/>
      <c r="D65" s="122"/>
      <c r="E65" s="115"/>
      <c r="F65" s="115"/>
      <c r="G65" s="122"/>
      <c r="H65" s="37" t="s">
        <v>79</v>
      </c>
      <c r="I65" s="38">
        <f t="shared" ref="I65:I68" si="24">SUM(J65:O65)</f>
        <v>0</v>
      </c>
      <c r="J65" s="38">
        <v>0</v>
      </c>
      <c r="K65" s="38">
        <v>0</v>
      </c>
      <c r="L65" s="38">
        <v>0</v>
      </c>
      <c r="M65" s="38">
        <v>0</v>
      </c>
      <c r="N65" s="38">
        <v>0</v>
      </c>
      <c r="O65" s="38">
        <v>0</v>
      </c>
      <c r="P65" s="115"/>
      <c r="Q65" s="142"/>
    </row>
    <row r="66" spans="1:17" ht="22.5" x14ac:dyDescent="0.25">
      <c r="A66" s="108"/>
      <c r="B66" s="136"/>
      <c r="C66" s="122"/>
      <c r="D66" s="122"/>
      <c r="E66" s="115"/>
      <c r="F66" s="115"/>
      <c r="G66" s="122"/>
      <c r="H66" s="37" t="s">
        <v>23</v>
      </c>
      <c r="I66" s="38">
        <f t="shared" si="24"/>
        <v>13.018000000000001</v>
      </c>
      <c r="J66" s="38">
        <v>13.018000000000001</v>
      </c>
      <c r="K66" s="38">
        <v>0</v>
      </c>
      <c r="L66" s="38">
        <v>0</v>
      </c>
      <c r="M66" s="38">
        <v>0</v>
      </c>
      <c r="N66" s="38">
        <v>0</v>
      </c>
      <c r="O66" s="38">
        <v>0</v>
      </c>
      <c r="P66" s="115"/>
      <c r="Q66" s="142"/>
    </row>
    <row r="67" spans="1:17" x14ac:dyDescent="0.25">
      <c r="A67" s="108"/>
      <c r="B67" s="136"/>
      <c r="C67" s="122"/>
      <c r="D67" s="122"/>
      <c r="E67" s="115"/>
      <c r="F67" s="115"/>
      <c r="G67" s="122"/>
      <c r="H67" s="37" t="s">
        <v>24</v>
      </c>
      <c r="I67" s="39">
        <f t="shared" si="24"/>
        <v>1.88</v>
      </c>
      <c r="J67" s="39">
        <v>1.88</v>
      </c>
      <c r="K67" s="38">
        <v>0</v>
      </c>
      <c r="L67" s="38">
        <v>0</v>
      </c>
      <c r="M67" s="38">
        <v>0</v>
      </c>
      <c r="N67" s="38">
        <v>0</v>
      </c>
      <c r="O67" s="38">
        <v>0</v>
      </c>
      <c r="P67" s="115"/>
      <c r="Q67" s="142"/>
    </row>
    <row r="68" spans="1:17" x14ac:dyDescent="0.25">
      <c r="A68" s="109"/>
      <c r="B68" s="137"/>
      <c r="C68" s="123"/>
      <c r="D68" s="123"/>
      <c r="E68" s="116"/>
      <c r="F68" s="116"/>
      <c r="G68" s="123"/>
      <c r="H68" s="37" t="s">
        <v>25</v>
      </c>
      <c r="I68" s="38">
        <f t="shared" si="24"/>
        <v>0</v>
      </c>
      <c r="J68" s="38">
        <v>0</v>
      </c>
      <c r="K68" s="38">
        <v>0</v>
      </c>
      <c r="L68" s="38">
        <v>0</v>
      </c>
      <c r="M68" s="38">
        <v>0</v>
      </c>
      <c r="N68" s="38">
        <v>0</v>
      </c>
      <c r="O68" s="38">
        <v>0</v>
      </c>
      <c r="P68" s="116"/>
      <c r="Q68" s="143"/>
    </row>
    <row r="69" spans="1:17" ht="26.25" customHeight="1" x14ac:dyDescent="0.25">
      <c r="A69" s="107">
        <v>13</v>
      </c>
      <c r="B69" s="131" t="s">
        <v>114</v>
      </c>
      <c r="C69" s="121" t="s">
        <v>99</v>
      </c>
      <c r="D69" s="121" t="s">
        <v>75</v>
      </c>
      <c r="E69" s="114">
        <v>2029</v>
      </c>
      <c r="F69" s="114" t="s">
        <v>115</v>
      </c>
      <c r="G69" s="121" t="s">
        <v>112</v>
      </c>
      <c r="H69" s="37" t="s">
        <v>20</v>
      </c>
      <c r="I69" s="38">
        <f t="shared" ref="I69:O69" si="25">SUM(I70:I73)</f>
        <v>3</v>
      </c>
      <c r="J69" s="38">
        <f t="shared" si="25"/>
        <v>0</v>
      </c>
      <c r="K69" s="38">
        <f t="shared" si="25"/>
        <v>0</v>
      </c>
      <c r="L69" s="38">
        <f t="shared" si="25"/>
        <v>0</v>
      </c>
      <c r="M69" s="38">
        <f t="shared" si="25"/>
        <v>0</v>
      </c>
      <c r="N69" s="38">
        <f t="shared" si="25"/>
        <v>3</v>
      </c>
      <c r="O69" s="38">
        <f t="shared" si="25"/>
        <v>0</v>
      </c>
      <c r="P69" s="114">
        <v>90</v>
      </c>
      <c r="Q69" s="117" t="s">
        <v>116</v>
      </c>
    </row>
    <row r="70" spans="1:17" x14ac:dyDescent="0.25">
      <c r="A70" s="108"/>
      <c r="B70" s="136"/>
      <c r="C70" s="122"/>
      <c r="D70" s="122"/>
      <c r="E70" s="115"/>
      <c r="F70" s="115"/>
      <c r="G70" s="122"/>
      <c r="H70" s="37" t="s">
        <v>79</v>
      </c>
      <c r="I70" s="38">
        <f t="shared" ref="I70:I73" si="26">SUM(J70:O70)</f>
        <v>0</v>
      </c>
      <c r="J70" s="38">
        <v>0</v>
      </c>
      <c r="K70" s="38">
        <v>0</v>
      </c>
      <c r="L70" s="38">
        <v>0</v>
      </c>
      <c r="M70" s="38">
        <v>0</v>
      </c>
      <c r="N70" s="38">
        <v>0</v>
      </c>
      <c r="O70" s="38">
        <v>0</v>
      </c>
      <c r="P70" s="115"/>
      <c r="Q70" s="118"/>
    </row>
    <row r="71" spans="1:17" ht="24" customHeight="1" x14ac:dyDescent="0.25">
      <c r="A71" s="108"/>
      <c r="B71" s="136"/>
      <c r="C71" s="122"/>
      <c r="D71" s="122"/>
      <c r="E71" s="115"/>
      <c r="F71" s="115"/>
      <c r="G71" s="122"/>
      <c r="H71" s="37" t="s">
        <v>23</v>
      </c>
      <c r="I71" s="38">
        <f t="shared" si="26"/>
        <v>2.8</v>
      </c>
      <c r="J71" s="38">
        <v>0</v>
      </c>
      <c r="K71" s="38">
        <v>0</v>
      </c>
      <c r="L71" s="38">
        <v>0</v>
      </c>
      <c r="M71" s="38">
        <v>0</v>
      </c>
      <c r="N71" s="38">
        <v>2.8</v>
      </c>
      <c r="O71" s="38">
        <v>0</v>
      </c>
      <c r="P71" s="115"/>
      <c r="Q71" s="118"/>
    </row>
    <row r="72" spans="1:17" x14ac:dyDescent="0.25">
      <c r="A72" s="108"/>
      <c r="B72" s="136"/>
      <c r="C72" s="122"/>
      <c r="D72" s="122"/>
      <c r="E72" s="115"/>
      <c r="F72" s="115"/>
      <c r="G72" s="122"/>
      <c r="H72" s="37" t="s">
        <v>24</v>
      </c>
      <c r="I72" s="38">
        <f t="shared" si="26"/>
        <v>0.2</v>
      </c>
      <c r="J72" s="38">
        <v>0</v>
      </c>
      <c r="K72" s="38">
        <v>0</v>
      </c>
      <c r="L72" s="38">
        <v>0</v>
      </c>
      <c r="M72" s="38">
        <v>0</v>
      </c>
      <c r="N72" s="38">
        <v>0.2</v>
      </c>
      <c r="O72" s="38">
        <v>0</v>
      </c>
      <c r="P72" s="115"/>
      <c r="Q72" s="118"/>
    </row>
    <row r="73" spans="1:17" x14ac:dyDescent="0.25">
      <c r="A73" s="109"/>
      <c r="B73" s="137"/>
      <c r="C73" s="123"/>
      <c r="D73" s="123"/>
      <c r="E73" s="116"/>
      <c r="F73" s="116"/>
      <c r="G73" s="123"/>
      <c r="H73" s="37" t="s">
        <v>25</v>
      </c>
      <c r="I73" s="38">
        <f t="shared" si="26"/>
        <v>0</v>
      </c>
      <c r="J73" s="38">
        <v>0</v>
      </c>
      <c r="K73" s="38">
        <v>0</v>
      </c>
      <c r="L73" s="38">
        <v>0</v>
      </c>
      <c r="M73" s="38">
        <v>0</v>
      </c>
      <c r="N73" s="38">
        <v>0</v>
      </c>
      <c r="O73" s="38">
        <v>0</v>
      </c>
      <c r="P73" s="116"/>
      <c r="Q73" s="119"/>
    </row>
    <row r="74" spans="1:17" ht="36.75" customHeight="1" x14ac:dyDescent="0.25">
      <c r="A74" s="107">
        <v>14</v>
      </c>
      <c r="B74" s="131" t="s">
        <v>117</v>
      </c>
      <c r="C74" s="121" t="s">
        <v>99</v>
      </c>
      <c r="D74" s="121" t="s">
        <v>75</v>
      </c>
      <c r="E74" s="114">
        <v>2029</v>
      </c>
      <c r="F74" s="114" t="s">
        <v>115</v>
      </c>
      <c r="G74" s="121" t="s">
        <v>112</v>
      </c>
      <c r="H74" s="37" t="s">
        <v>20</v>
      </c>
      <c r="I74" s="38">
        <f t="shared" ref="I74:O74" si="27">SUM(I75:I78)</f>
        <v>1.7000000000000002</v>
      </c>
      <c r="J74" s="38">
        <f t="shared" si="27"/>
        <v>0</v>
      </c>
      <c r="K74" s="38">
        <f t="shared" si="27"/>
        <v>0</v>
      </c>
      <c r="L74" s="38">
        <f t="shared" si="27"/>
        <v>0</v>
      </c>
      <c r="M74" s="38">
        <f t="shared" si="27"/>
        <v>0</v>
      </c>
      <c r="N74" s="38">
        <f t="shared" si="27"/>
        <v>1.7000000000000002</v>
      </c>
      <c r="O74" s="38">
        <f t="shared" si="27"/>
        <v>0</v>
      </c>
      <c r="P74" s="114">
        <v>109</v>
      </c>
      <c r="Q74" s="117" t="s">
        <v>118</v>
      </c>
    </row>
    <row r="75" spans="1:17" x14ac:dyDescent="0.25">
      <c r="A75" s="108"/>
      <c r="B75" s="136"/>
      <c r="C75" s="122"/>
      <c r="D75" s="122"/>
      <c r="E75" s="115"/>
      <c r="F75" s="115"/>
      <c r="G75" s="122"/>
      <c r="H75" s="37" t="s">
        <v>79</v>
      </c>
      <c r="I75" s="38">
        <f t="shared" ref="I75:I78" si="28">SUM(J75:O75)</f>
        <v>0</v>
      </c>
      <c r="J75" s="38">
        <v>0</v>
      </c>
      <c r="K75" s="38">
        <v>0</v>
      </c>
      <c r="L75" s="38">
        <v>0</v>
      </c>
      <c r="M75" s="38">
        <v>0</v>
      </c>
      <c r="N75" s="38">
        <v>0</v>
      </c>
      <c r="O75" s="38">
        <v>0</v>
      </c>
      <c r="P75" s="115"/>
      <c r="Q75" s="118"/>
    </row>
    <row r="76" spans="1:17" ht="22.5" x14ac:dyDescent="0.25">
      <c r="A76" s="108"/>
      <c r="B76" s="136"/>
      <c r="C76" s="122"/>
      <c r="D76" s="122"/>
      <c r="E76" s="115"/>
      <c r="F76" s="115"/>
      <c r="G76" s="122"/>
      <c r="H76" s="37" t="s">
        <v>23</v>
      </c>
      <c r="I76" s="38">
        <f t="shared" si="28"/>
        <v>1.6</v>
      </c>
      <c r="J76" s="38">
        <v>0</v>
      </c>
      <c r="K76" s="38">
        <v>0</v>
      </c>
      <c r="L76" s="38">
        <v>0</v>
      </c>
      <c r="M76" s="38">
        <v>0</v>
      </c>
      <c r="N76" s="38">
        <v>1.6</v>
      </c>
      <c r="O76" s="38">
        <v>0</v>
      </c>
      <c r="P76" s="115"/>
      <c r="Q76" s="118"/>
    </row>
    <row r="77" spans="1:17" x14ac:dyDescent="0.25">
      <c r="A77" s="108"/>
      <c r="B77" s="136"/>
      <c r="C77" s="122"/>
      <c r="D77" s="122"/>
      <c r="E77" s="115"/>
      <c r="F77" s="115"/>
      <c r="G77" s="122"/>
      <c r="H77" s="37" t="s">
        <v>24</v>
      </c>
      <c r="I77" s="38">
        <f t="shared" si="28"/>
        <v>0.1</v>
      </c>
      <c r="J77" s="38">
        <v>0</v>
      </c>
      <c r="K77" s="38">
        <v>0</v>
      </c>
      <c r="L77" s="38">
        <v>0</v>
      </c>
      <c r="M77" s="38">
        <v>0</v>
      </c>
      <c r="N77" s="38">
        <v>0.1</v>
      </c>
      <c r="O77" s="38">
        <v>0</v>
      </c>
      <c r="P77" s="115"/>
      <c r="Q77" s="118"/>
    </row>
    <row r="78" spans="1:17" x14ac:dyDescent="0.25">
      <c r="A78" s="109"/>
      <c r="B78" s="137"/>
      <c r="C78" s="123"/>
      <c r="D78" s="123"/>
      <c r="E78" s="116"/>
      <c r="F78" s="116"/>
      <c r="G78" s="123"/>
      <c r="H78" s="37" t="s">
        <v>25</v>
      </c>
      <c r="I78" s="38">
        <f t="shared" si="28"/>
        <v>0</v>
      </c>
      <c r="J78" s="38">
        <v>0</v>
      </c>
      <c r="K78" s="38">
        <v>0</v>
      </c>
      <c r="L78" s="38">
        <v>0</v>
      </c>
      <c r="M78" s="38">
        <v>0</v>
      </c>
      <c r="N78" s="38">
        <v>0</v>
      </c>
      <c r="O78" s="38">
        <v>0</v>
      </c>
      <c r="P78" s="116"/>
      <c r="Q78" s="119"/>
    </row>
    <row r="79" spans="1:17" ht="36.75" customHeight="1" x14ac:dyDescent="0.25">
      <c r="A79" s="107">
        <v>15</v>
      </c>
      <c r="B79" s="131" t="s">
        <v>119</v>
      </c>
      <c r="C79" s="121" t="s">
        <v>99</v>
      </c>
      <c r="D79" s="121" t="s">
        <v>75</v>
      </c>
      <c r="E79" s="114">
        <v>2029</v>
      </c>
      <c r="F79" s="114" t="s">
        <v>108</v>
      </c>
      <c r="G79" s="121" t="s">
        <v>112</v>
      </c>
      <c r="H79" s="37" t="s">
        <v>20</v>
      </c>
      <c r="I79" s="38">
        <f t="shared" ref="I79:O79" si="29">SUM(I80:I83)</f>
        <v>2.8000000000000003</v>
      </c>
      <c r="J79" s="38">
        <f t="shared" si="29"/>
        <v>0</v>
      </c>
      <c r="K79" s="38">
        <f t="shared" si="29"/>
        <v>0</v>
      </c>
      <c r="L79" s="38">
        <f t="shared" si="29"/>
        <v>0</v>
      </c>
      <c r="M79" s="38">
        <f t="shared" si="29"/>
        <v>0</v>
      </c>
      <c r="N79" s="38">
        <f t="shared" si="29"/>
        <v>2.8000000000000003</v>
      </c>
      <c r="O79" s="38">
        <f t="shared" si="29"/>
        <v>0</v>
      </c>
      <c r="P79" s="114">
        <v>582</v>
      </c>
      <c r="Q79" s="117" t="s">
        <v>118</v>
      </c>
    </row>
    <row r="80" spans="1:17" x14ac:dyDescent="0.25">
      <c r="A80" s="108"/>
      <c r="B80" s="136"/>
      <c r="C80" s="122"/>
      <c r="D80" s="122"/>
      <c r="E80" s="115"/>
      <c r="F80" s="115"/>
      <c r="G80" s="122"/>
      <c r="H80" s="37" t="s">
        <v>79</v>
      </c>
      <c r="I80" s="38">
        <f t="shared" ref="I80:I83" si="30">SUM(J80:O80)</f>
        <v>0</v>
      </c>
      <c r="J80" s="38">
        <v>0</v>
      </c>
      <c r="K80" s="38">
        <v>0</v>
      </c>
      <c r="L80" s="38">
        <v>0</v>
      </c>
      <c r="M80" s="38">
        <v>0</v>
      </c>
      <c r="N80" s="38">
        <v>0</v>
      </c>
      <c r="O80" s="38">
        <v>0</v>
      </c>
      <c r="P80" s="115"/>
      <c r="Q80" s="118"/>
    </row>
    <row r="81" spans="1:17" ht="22.5" x14ac:dyDescent="0.25">
      <c r="A81" s="108"/>
      <c r="B81" s="136"/>
      <c r="C81" s="122"/>
      <c r="D81" s="122"/>
      <c r="E81" s="115"/>
      <c r="F81" s="115"/>
      <c r="G81" s="122"/>
      <c r="H81" s="37" t="s">
        <v>23</v>
      </c>
      <c r="I81" s="38">
        <f t="shared" si="30"/>
        <v>2.6</v>
      </c>
      <c r="J81" s="38">
        <v>0</v>
      </c>
      <c r="K81" s="38">
        <v>0</v>
      </c>
      <c r="L81" s="38">
        <v>0</v>
      </c>
      <c r="M81" s="38">
        <v>0</v>
      </c>
      <c r="N81" s="38">
        <v>2.6</v>
      </c>
      <c r="O81" s="38">
        <v>0</v>
      </c>
      <c r="P81" s="115"/>
      <c r="Q81" s="118"/>
    </row>
    <row r="82" spans="1:17" x14ac:dyDescent="0.25">
      <c r="A82" s="108"/>
      <c r="B82" s="136"/>
      <c r="C82" s="122"/>
      <c r="D82" s="122"/>
      <c r="E82" s="115"/>
      <c r="F82" s="115"/>
      <c r="G82" s="122"/>
      <c r="H82" s="37" t="s">
        <v>24</v>
      </c>
      <c r="I82" s="38">
        <f t="shared" si="30"/>
        <v>0.2</v>
      </c>
      <c r="J82" s="38">
        <v>0</v>
      </c>
      <c r="K82" s="38">
        <v>0</v>
      </c>
      <c r="L82" s="38">
        <v>0</v>
      </c>
      <c r="M82" s="38">
        <v>0</v>
      </c>
      <c r="N82" s="38">
        <v>0.2</v>
      </c>
      <c r="O82" s="38">
        <v>0</v>
      </c>
      <c r="P82" s="115"/>
      <c r="Q82" s="118"/>
    </row>
    <row r="83" spans="1:17" x14ac:dyDescent="0.25">
      <c r="A83" s="109"/>
      <c r="B83" s="137"/>
      <c r="C83" s="123"/>
      <c r="D83" s="123"/>
      <c r="E83" s="116"/>
      <c r="F83" s="116"/>
      <c r="G83" s="123"/>
      <c r="H83" s="37" t="s">
        <v>25</v>
      </c>
      <c r="I83" s="38">
        <f t="shared" si="30"/>
        <v>0</v>
      </c>
      <c r="J83" s="38">
        <v>0</v>
      </c>
      <c r="K83" s="38">
        <v>0</v>
      </c>
      <c r="L83" s="38">
        <v>0</v>
      </c>
      <c r="M83" s="38">
        <v>0</v>
      </c>
      <c r="N83" s="38">
        <v>0</v>
      </c>
      <c r="O83" s="38">
        <v>0</v>
      </c>
      <c r="P83" s="116"/>
      <c r="Q83" s="119"/>
    </row>
    <row r="84" spans="1:17" ht="36.75" customHeight="1" x14ac:dyDescent="0.25">
      <c r="A84" s="107">
        <v>16</v>
      </c>
      <c r="B84" s="131" t="s">
        <v>120</v>
      </c>
      <c r="C84" s="121" t="s">
        <v>99</v>
      </c>
      <c r="D84" s="121" t="s">
        <v>75</v>
      </c>
      <c r="E84" s="114">
        <v>2029</v>
      </c>
      <c r="F84" s="114" t="s">
        <v>121</v>
      </c>
      <c r="G84" s="121" t="s">
        <v>112</v>
      </c>
      <c r="H84" s="37" t="s">
        <v>20</v>
      </c>
      <c r="I84" s="38">
        <f t="shared" ref="I84:O84" si="31">SUM(I85:I88)</f>
        <v>3.1</v>
      </c>
      <c r="J84" s="38">
        <f t="shared" si="31"/>
        <v>0</v>
      </c>
      <c r="K84" s="38">
        <f t="shared" si="31"/>
        <v>0</v>
      </c>
      <c r="L84" s="38">
        <f t="shared" si="31"/>
        <v>0</v>
      </c>
      <c r="M84" s="38">
        <f t="shared" si="31"/>
        <v>0</v>
      </c>
      <c r="N84" s="38">
        <f t="shared" si="31"/>
        <v>3.1</v>
      </c>
      <c r="O84" s="38">
        <f t="shared" si="31"/>
        <v>0</v>
      </c>
      <c r="P84" s="114">
        <v>582</v>
      </c>
      <c r="Q84" s="117" t="s">
        <v>118</v>
      </c>
    </row>
    <row r="85" spans="1:17" x14ac:dyDescent="0.25">
      <c r="A85" s="108"/>
      <c r="B85" s="136"/>
      <c r="C85" s="122"/>
      <c r="D85" s="122"/>
      <c r="E85" s="115"/>
      <c r="F85" s="115"/>
      <c r="G85" s="122"/>
      <c r="H85" s="37" t="s">
        <v>79</v>
      </c>
      <c r="I85" s="38">
        <f t="shared" ref="I85:I88" si="32">SUM(J85:O85)</f>
        <v>0</v>
      </c>
      <c r="J85" s="38">
        <v>0</v>
      </c>
      <c r="K85" s="38">
        <v>0</v>
      </c>
      <c r="L85" s="38">
        <v>0</v>
      </c>
      <c r="M85" s="38">
        <v>0</v>
      </c>
      <c r="N85" s="38">
        <v>0</v>
      </c>
      <c r="O85" s="38">
        <v>0</v>
      </c>
      <c r="P85" s="115"/>
      <c r="Q85" s="118"/>
    </row>
    <row r="86" spans="1:17" ht="22.5" x14ac:dyDescent="0.25">
      <c r="A86" s="108"/>
      <c r="B86" s="136"/>
      <c r="C86" s="122"/>
      <c r="D86" s="122"/>
      <c r="E86" s="115"/>
      <c r="F86" s="115"/>
      <c r="G86" s="122"/>
      <c r="H86" s="37" t="s">
        <v>23</v>
      </c>
      <c r="I86" s="38">
        <f t="shared" si="32"/>
        <v>2.9</v>
      </c>
      <c r="J86" s="38">
        <v>0</v>
      </c>
      <c r="K86" s="38">
        <v>0</v>
      </c>
      <c r="L86" s="38">
        <v>0</v>
      </c>
      <c r="M86" s="38">
        <v>0</v>
      </c>
      <c r="N86" s="38">
        <v>2.9</v>
      </c>
      <c r="O86" s="38">
        <v>0</v>
      </c>
      <c r="P86" s="115"/>
      <c r="Q86" s="118"/>
    </row>
    <row r="87" spans="1:17" x14ac:dyDescent="0.25">
      <c r="A87" s="108"/>
      <c r="B87" s="136"/>
      <c r="C87" s="122"/>
      <c r="D87" s="122"/>
      <c r="E87" s="115"/>
      <c r="F87" s="115"/>
      <c r="G87" s="122"/>
      <c r="H87" s="37" t="s">
        <v>24</v>
      </c>
      <c r="I87" s="38">
        <f t="shared" si="32"/>
        <v>0.2</v>
      </c>
      <c r="J87" s="38">
        <v>0</v>
      </c>
      <c r="K87" s="38">
        <v>0</v>
      </c>
      <c r="L87" s="38">
        <v>0</v>
      </c>
      <c r="M87" s="38">
        <v>0</v>
      </c>
      <c r="N87" s="38">
        <v>0.2</v>
      </c>
      <c r="O87" s="38">
        <v>0</v>
      </c>
      <c r="P87" s="115"/>
      <c r="Q87" s="118"/>
    </row>
    <row r="88" spans="1:17" x14ac:dyDescent="0.25">
      <c r="A88" s="109"/>
      <c r="B88" s="137"/>
      <c r="C88" s="123"/>
      <c r="D88" s="123"/>
      <c r="E88" s="116"/>
      <c r="F88" s="116"/>
      <c r="G88" s="123"/>
      <c r="H88" s="37" t="s">
        <v>25</v>
      </c>
      <c r="I88" s="38">
        <f t="shared" si="32"/>
        <v>0</v>
      </c>
      <c r="J88" s="38">
        <v>0</v>
      </c>
      <c r="K88" s="38">
        <v>0</v>
      </c>
      <c r="L88" s="38">
        <v>0</v>
      </c>
      <c r="M88" s="38">
        <v>0</v>
      </c>
      <c r="N88" s="38">
        <v>0</v>
      </c>
      <c r="O88" s="38">
        <v>0</v>
      </c>
      <c r="P88" s="116"/>
      <c r="Q88" s="119"/>
    </row>
    <row r="89" spans="1:17" ht="36.75" customHeight="1" x14ac:dyDescent="0.25">
      <c r="A89" s="107">
        <v>17</v>
      </c>
      <c r="B89" s="131" t="s">
        <v>122</v>
      </c>
      <c r="C89" s="121" t="s">
        <v>99</v>
      </c>
      <c r="D89" s="121" t="s">
        <v>75</v>
      </c>
      <c r="E89" s="114">
        <v>2029</v>
      </c>
      <c r="F89" s="114" t="s">
        <v>108</v>
      </c>
      <c r="G89" s="121" t="s">
        <v>112</v>
      </c>
      <c r="H89" s="37" t="s">
        <v>20</v>
      </c>
      <c r="I89" s="38">
        <f t="shared" ref="I89:O89" si="33">SUM(I90:I93)</f>
        <v>2.8000000000000003</v>
      </c>
      <c r="J89" s="38">
        <f t="shared" si="33"/>
        <v>0</v>
      </c>
      <c r="K89" s="38">
        <f t="shared" si="33"/>
        <v>0</v>
      </c>
      <c r="L89" s="38">
        <f t="shared" si="33"/>
        <v>0</v>
      </c>
      <c r="M89" s="38">
        <f t="shared" si="33"/>
        <v>0</v>
      </c>
      <c r="N89" s="38">
        <f t="shared" si="33"/>
        <v>2.8000000000000003</v>
      </c>
      <c r="O89" s="38">
        <f t="shared" si="33"/>
        <v>0</v>
      </c>
      <c r="P89" s="114">
        <v>582</v>
      </c>
      <c r="Q89" s="117" t="s">
        <v>118</v>
      </c>
    </row>
    <row r="90" spans="1:17" x14ac:dyDescent="0.25">
      <c r="A90" s="108"/>
      <c r="B90" s="136"/>
      <c r="C90" s="122"/>
      <c r="D90" s="122"/>
      <c r="E90" s="115"/>
      <c r="F90" s="115"/>
      <c r="G90" s="122"/>
      <c r="H90" s="37" t="s">
        <v>79</v>
      </c>
      <c r="I90" s="38">
        <f t="shared" ref="I90:I93" si="34">SUM(J90:O90)</f>
        <v>0</v>
      </c>
      <c r="J90" s="38">
        <v>0</v>
      </c>
      <c r="K90" s="38">
        <v>0</v>
      </c>
      <c r="L90" s="38">
        <v>0</v>
      </c>
      <c r="M90" s="38">
        <v>0</v>
      </c>
      <c r="N90" s="38">
        <v>0</v>
      </c>
      <c r="O90" s="38">
        <v>0</v>
      </c>
      <c r="P90" s="115"/>
      <c r="Q90" s="118"/>
    </row>
    <row r="91" spans="1:17" ht="22.5" x14ac:dyDescent="0.25">
      <c r="A91" s="108"/>
      <c r="B91" s="136"/>
      <c r="C91" s="122"/>
      <c r="D91" s="122"/>
      <c r="E91" s="115"/>
      <c r="F91" s="115"/>
      <c r="G91" s="122"/>
      <c r="H91" s="37" t="s">
        <v>23</v>
      </c>
      <c r="I91" s="38">
        <f t="shared" si="34"/>
        <v>2.6</v>
      </c>
      <c r="J91" s="38">
        <v>0</v>
      </c>
      <c r="K91" s="38">
        <v>0</v>
      </c>
      <c r="L91" s="38">
        <v>0</v>
      </c>
      <c r="M91" s="38">
        <v>0</v>
      </c>
      <c r="N91" s="38">
        <v>2.6</v>
      </c>
      <c r="O91" s="38">
        <v>0</v>
      </c>
      <c r="P91" s="115"/>
      <c r="Q91" s="118"/>
    </row>
    <row r="92" spans="1:17" x14ac:dyDescent="0.25">
      <c r="A92" s="108"/>
      <c r="B92" s="136"/>
      <c r="C92" s="122"/>
      <c r="D92" s="122"/>
      <c r="E92" s="115"/>
      <c r="F92" s="115"/>
      <c r="G92" s="122"/>
      <c r="H92" s="37" t="s">
        <v>24</v>
      </c>
      <c r="I92" s="38">
        <f t="shared" si="34"/>
        <v>0.2</v>
      </c>
      <c r="J92" s="38">
        <v>0</v>
      </c>
      <c r="K92" s="38">
        <v>0</v>
      </c>
      <c r="L92" s="38">
        <v>0</v>
      </c>
      <c r="M92" s="38">
        <v>0</v>
      </c>
      <c r="N92" s="38">
        <v>0.2</v>
      </c>
      <c r="O92" s="38">
        <v>0</v>
      </c>
      <c r="P92" s="115"/>
      <c r="Q92" s="118"/>
    </row>
    <row r="93" spans="1:17" x14ac:dyDescent="0.25">
      <c r="A93" s="109"/>
      <c r="B93" s="137"/>
      <c r="C93" s="123"/>
      <c r="D93" s="123"/>
      <c r="E93" s="116"/>
      <c r="F93" s="116"/>
      <c r="G93" s="123"/>
      <c r="H93" s="37" t="s">
        <v>25</v>
      </c>
      <c r="I93" s="38">
        <f t="shared" si="34"/>
        <v>0</v>
      </c>
      <c r="J93" s="38">
        <v>0</v>
      </c>
      <c r="K93" s="38">
        <v>0</v>
      </c>
      <c r="L93" s="38">
        <v>0</v>
      </c>
      <c r="M93" s="38">
        <v>0</v>
      </c>
      <c r="N93" s="38">
        <v>0</v>
      </c>
      <c r="O93" s="38">
        <v>0</v>
      </c>
      <c r="P93" s="116"/>
      <c r="Q93" s="119"/>
    </row>
    <row r="94" spans="1:17" ht="26.25" customHeight="1" x14ac:dyDescent="0.25">
      <c r="A94" s="107">
        <v>18</v>
      </c>
      <c r="B94" s="131" t="s">
        <v>123</v>
      </c>
      <c r="C94" s="121" t="s">
        <v>99</v>
      </c>
      <c r="D94" s="121" t="s">
        <v>75</v>
      </c>
      <c r="E94" s="114">
        <v>2029</v>
      </c>
      <c r="F94" s="114" t="s">
        <v>108</v>
      </c>
      <c r="G94" s="121" t="s">
        <v>112</v>
      </c>
      <c r="H94" s="37" t="s">
        <v>20</v>
      </c>
      <c r="I94" s="38">
        <f t="shared" ref="I94:O94" si="35">SUM(I95:I98)</f>
        <v>3.2</v>
      </c>
      <c r="J94" s="38">
        <f t="shared" si="35"/>
        <v>0</v>
      </c>
      <c r="K94" s="38">
        <f t="shared" si="35"/>
        <v>0</v>
      </c>
      <c r="L94" s="38">
        <f t="shared" si="35"/>
        <v>0</v>
      </c>
      <c r="M94" s="38">
        <f t="shared" si="35"/>
        <v>0</v>
      </c>
      <c r="N94" s="38">
        <f t="shared" si="35"/>
        <v>3.2</v>
      </c>
      <c r="O94" s="38">
        <f t="shared" si="35"/>
        <v>0</v>
      </c>
      <c r="P94" s="114">
        <v>282</v>
      </c>
      <c r="Q94" s="117" t="s">
        <v>118</v>
      </c>
    </row>
    <row r="95" spans="1:17" x14ac:dyDescent="0.25">
      <c r="A95" s="108"/>
      <c r="B95" s="136"/>
      <c r="C95" s="122"/>
      <c r="D95" s="122"/>
      <c r="E95" s="115"/>
      <c r="F95" s="115"/>
      <c r="G95" s="122"/>
      <c r="H95" s="37" t="s">
        <v>79</v>
      </c>
      <c r="I95" s="38">
        <f t="shared" ref="I95:I98" si="36">SUM(J95:O95)</f>
        <v>0</v>
      </c>
      <c r="J95" s="38">
        <v>0</v>
      </c>
      <c r="K95" s="38">
        <v>0</v>
      </c>
      <c r="L95" s="38">
        <v>0</v>
      </c>
      <c r="M95" s="38">
        <v>0</v>
      </c>
      <c r="N95" s="38">
        <v>0</v>
      </c>
      <c r="O95" s="38">
        <v>0</v>
      </c>
      <c r="P95" s="115"/>
      <c r="Q95" s="118"/>
    </row>
    <row r="96" spans="1:17" ht="22.5" customHeight="1" x14ac:dyDescent="0.25">
      <c r="A96" s="108"/>
      <c r="B96" s="136"/>
      <c r="C96" s="122"/>
      <c r="D96" s="122"/>
      <c r="E96" s="115"/>
      <c r="F96" s="115"/>
      <c r="G96" s="122"/>
      <c r="H96" s="37" t="s">
        <v>23</v>
      </c>
      <c r="I96" s="38">
        <f t="shared" si="36"/>
        <v>3</v>
      </c>
      <c r="J96" s="38">
        <v>0</v>
      </c>
      <c r="K96" s="38">
        <v>0</v>
      </c>
      <c r="L96" s="38">
        <v>0</v>
      </c>
      <c r="M96" s="38">
        <v>0</v>
      </c>
      <c r="N96" s="38">
        <v>3</v>
      </c>
      <c r="O96" s="38">
        <v>0</v>
      </c>
      <c r="P96" s="115"/>
      <c r="Q96" s="118"/>
    </row>
    <row r="97" spans="1:17" x14ac:dyDescent="0.25">
      <c r="A97" s="108"/>
      <c r="B97" s="136"/>
      <c r="C97" s="122"/>
      <c r="D97" s="122"/>
      <c r="E97" s="115"/>
      <c r="F97" s="115"/>
      <c r="G97" s="122"/>
      <c r="H97" s="37" t="s">
        <v>24</v>
      </c>
      <c r="I97" s="38">
        <f t="shared" si="36"/>
        <v>0.2</v>
      </c>
      <c r="J97" s="38">
        <v>0</v>
      </c>
      <c r="K97" s="38">
        <v>0</v>
      </c>
      <c r="L97" s="38">
        <v>0</v>
      </c>
      <c r="M97" s="38">
        <v>0</v>
      </c>
      <c r="N97" s="38">
        <v>0.2</v>
      </c>
      <c r="O97" s="38">
        <v>0</v>
      </c>
      <c r="P97" s="115"/>
      <c r="Q97" s="118"/>
    </row>
    <row r="98" spans="1:17" x14ac:dyDescent="0.25">
      <c r="A98" s="109"/>
      <c r="B98" s="137"/>
      <c r="C98" s="123"/>
      <c r="D98" s="123"/>
      <c r="E98" s="116"/>
      <c r="F98" s="116"/>
      <c r="G98" s="123"/>
      <c r="H98" s="37" t="s">
        <v>25</v>
      </c>
      <c r="I98" s="38">
        <f t="shared" si="36"/>
        <v>0</v>
      </c>
      <c r="J98" s="38">
        <v>0</v>
      </c>
      <c r="K98" s="38">
        <v>0</v>
      </c>
      <c r="L98" s="38">
        <v>0</v>
      </c>
      <c r="M98" s="38">
        <v>0</v>
      </c>
      <c r="N98" s="38">
        <v>0</v>
      </c>
      <c r="O98" s="38">
        <v>0</v>
      </c>
      <c r="P98" s="116"/>
      <c r="Q98" s="119"/>
    </row>
    <row r="99" spans="1:17" ht="24.75" customHeight="1" x14ac:dyDescent="0.25">
      <c r="A99" s="107">
        <v>19</v>
      </c>
      <c r="B99" s="131" t="s">
        <v>124</v>
      </c>
      <c r="C99" s="121" t="s">
        <v>99</v>
      </c>
      <c r="D99" s="121" t="s">
        <v>75</v>
      </c>
      <c r="E99" s="114">
        <v>2029</v>
      </c>
      <c r="F99" s="114" t="s">
        <v>108</v>
      </c>
      <c r="G99" s="121" t="s">
        <v>112</v>
      </c>
      <c r="H99" s="37" t="s">
        <v>20</v>
      </c>
      <c r="I99" s="38">
        <f t="shared" ref="I99:O99" si="37">SUM(I100:I103)</f>
        <v>2.6</v>
      </c>
      <c r="J99" s="38">
        <f t="shared" si="37"/>
        <v>0</v>
      </c>
      <c r="K99" s="38">
        <f t="shared" si="37"/>
        <v>0</v>
      </c>
      <c r="L99" s="38">
        <f t="shared" si="37"/>
        <v>0</v>
      </c>
      <c r="M99" s="38">
        <f t="shared" si="37"/>
        <v>0</v>
      </c>
      <c r="N99" s="38">
        <f t="shared" si="37"/>
        <v>2.6</v>
      </c>
      <c r="O99" s="38">
        <f t="shared" si="37"/>
        <v>0</v>
      </c>
      <c r="P99" s="114">
        <v>681</v>
      </c>
      <c r="Q99" s="117" t="s">
        <v>118</v>
      </c>
    </row>
    <row r="100" spans="1:17" x14ac:dyDescent="0.25">
      <c r="A100" s="108"/>
      <c r="B100" s="136"/>
      <c r="C100" s="122"/>
      <c r="D100" s="122"/>
      <c r="E100" s="115"/>
      <c r="F100" s="115"/>
      <c r="G100" s="122"/>
      <c r="H100" s="37" t="s">
        <v>79</v>
      </c>
      <c r="I100" s="38">
        <f t="shared" ref="I100:I103" si="38">SUM(J100:O100)</f>
        <v>0</v>
      </c>
      <c r="J100" s="38">
        <v>0</v>
      </c>
      <c r="K100" s="38">
        <v>0</v>
      </c>
      <c r="L100" s="38">
        <v>0</v>
      </c>
      <c r="M100" s="38">
        <v>0</v>
      </c>
      <c r="N100" s="38">
        <v>0</v>
      </c>
      <c r="O100" s="38">
        <v>0</v>
      </c>
      <c r="P100" s="115"/>
      <c r="Q100" s="118"/>
    </row>
    <row r="101" spans="1:17" ht="22.5" x14ac:dyDescent="0.25">
      <c r="A101" s="108"/>
      <c r="B101" s="136"/>
      <c r="C101" s="122"/>
      <c r="D101" s="122"/>
      <c r="E101" s="115"/>
      <c r="F101" s="115"/>
      <c r="G101" s="122"/>
      <c r="H101" s="37" t="s">
        <v>23</v>
      </c>
      <c r="I101" s="38">
        <f t="shared" si="38"/>
        <v>2.4</v>
      </c>
      <c r="J101" s="38">
        <v>0</v>
      </c>
      <c r="K101" s="38">
        <v>0</v>
      </c>
      <c r="L101" s="38">
        <v>0</v>
      </c>
      <c r="M101" s="38">
        <v>0</v>
      </c>
      <c r="N101" s="38">
        <v>2.4</v>
      </c>
      <c r="O101" s="38">
        <v>0</v>
      </c>
      <c r="P101" s="115"/>
      <c r="Q101" s="118"/>
    </row>
    <row r="102" spans="1:17" x14ac:dyDescent="0.25">
      <c r="A102" s="108"/>
      <c r="B102" s="136"/>
      <c r="C102" s="122"/>
      <c r="D102" s="122"/>
      <c r="E102" s="115"/>
      <c r="F102" s="115"/>
      <c r="G102" s="122"/>
      <c r="H102" s="37" t="s">
        <v>24</v>
      </c>
      <c r="I102" s="38">
        <f t="shared" si="38"/>
        <v>0.2</v>
      </c>
      <c r="J102" s="38">
        <v>0</v>
      </c>
      <c r="K102" s="38">
        <v>0</v>
      </c>
      <c r="L102" s="38">
        <v>0</v>
      </c>
      <c r="M102" s="38">
        <v>0</v>
      </c>
      <c r="N102" s="38">
        <v>0.2</v>
      </c>
      <c r="O102" s="38">
        <v>0</v>
      </c>
      <c r="P102" s="115"/>
      <c r="Q102" s="118"/>
    </row>
    <row r="103" spans="1:17" x14ac:dyDescent="0.25">
      <c r="A103" s="109"/>
      <c r="B103" s="137"/>
      <c r="C103" s="123"/>
      <c r="D103" s="123"/>
      <c r="E103" s="116"/>
      <c r="F103" s="116"/>
      <c r="G103" s="123"/>
      <c r="H103" s="37" t="s">
        <v>25</v>
      </c>
      <c r="I103" s="38">
        <f t="shared" si="38"/>
        <v>0</v>
      </c>
      <c r="J103" s="38">
        <v>0</v>
      </c>
      <c r="K103" s="38">
        <v>0</v>
      </c>
      <c r="L103" s="38">
        <v>0</v>
      </c>
      <c r="M103" s="38">
        <v>0</v>
      </c>
      <c r="N103" s="38">
        <v>0</v>
      </c>
      <c r="O103" s="38">
        <v>0</v>
      </c>
      <c r="P103" s="116"/>
      <c r="Q103" s="119"/>
    </row>
    <row r="104" spans="1:17" ht="28.5" customHeight="1" x14ac:dyDescent="0.25">
      <c r="A104" s="107">
        <v>20</v>
      </c>
      <c r="B104" s="144" t="s">
        <v>125</v>
      </c>
      <c r="C104" s="121" t="s">
        <v>126</v>
      </c>
      <c r="D104" s="121" t="s">
        <v>75</v>
      </c>
      <c r="E104" s="114">
        <v>2029</v>
      </c>
      <c r="F104" s="114" t="s">
        <v>108</v>
      </c>
      <c r="G104" s="121" t="s">
        <v>127</v>
      </c>
      <c r="H104" s="37" t="s">
        <v>20</v>
      </c>
      <c r="I104" s="38">
        <f t="shared" ref="I104:O104" si="39">SUM(I105:I108)</f>
        <v>200</v>
      </c>
      <c r="J104" s="38">
        <f t="shared" si="39"/>
        <v>0</v>
      </c>
      <c r="K104" s="38">
        <f t="shared" si="39"/>
        <v>0</v>
      </c>
      <c r="L104" s="38">
        <f t="shared" si="39"/>
        <v>0</v>
      </c>
      <c r="M104" s="38">
        <f t="shared" si="39"/>
        <v>0</v>
      </c>
      <c r="N104" s="38">
        <f t="shared" si="39"/>
        <v>200</v>
      </c>
      <c r="O104" s="38">
        <f t="shared" si="39"/>
        <v>0</v>
      </c>
      <c r="P104" s="114">
        <v>3806</v>
      </c>
      <c r="Q104" s="141" t="s">
        <v>101</v>
      </c>
    </row>
    <row r="105" spans="1:17" x14ac:dyDescent="0.25">
      <c r="A105" s="108"/>
      <c r="B105" s="145"/>
      <c r="C105" s="122"/>
      <c r="D105" s="122"/>
      <c r="E105" s="115"/>
      <c r="F105" s="115"/>
      <c r="G105" s="122"/>
      <c r="H105" s="37" t="s">
        <v>79</v>
      </c>
      <c r="I105" s="38">
        <f t="shared" ref="I105:I108" si="40">SUM(J105:O105)</f>
        <v>0</v>
      </c>
      <c r="J105" s="38">
        <v>0</v>
      </c>
      <c r="K105" s="38">
        <v>0</v>
      </c>
      <c r="L105" s="38">
        <v>0</v>
      </c>
      <c r="M105" s="38">
        <v>0</v>
      </c>
      <c r="N105" s="38">
        <v>0</v>
      </c>
      <c r="O105" s="38">
        <v>0</v>
      </c>
      <c r="P105" s="115"/>
      <c r="Q105" s="142"/>
    </row>
    <row r="106" spans="1:17" ht="22.5" customHeight="1" x14ac:dyDescent="0.25">
      <c r="A106" s="108"/>
      <c r="B106" s="145"/>
      <c r="C106" s="122"/>
      <c r="D106" s="122"/>
      <c r="E106" s="115"/>
      <c r="F106" s="115"/>
      <c r="G106" s="122"/>
      <c r="H106" s="37" t="s">
        <v>23</v>
      </c>
      <c r="I106" s="38">
        <f t="shared" si="40"/>
        <v>186</v>
      </c>
      <c r="J106" s="38">
        <v>0</v>
      </c>
      <c r="K106" s="38">
        <v>0</v>
      </c>
      <c r="L106" s="38">
        <v>0</v>
      </c>
      <c r="M106" s="38">
        <v>0</v>
      </c>
      <c r="N106" s="38">
        <v>186</v>
      </c>
      <c r="O106" s="38">
        <v>0</v>
      </c>
      <c r="P106" s="115"/>
      <c r="Q106" s="142"/>
    </row>
    <row r="107" spans="1:17" x14ac:dyDescent="0.25">
      <c r="A107" s="108"/>
      <c r="B107" s="145"/>
      <c r="C107" s="122"/>
      <c r="D107" s="122"/>
      <c r="E107" s="115"/>
      <c r="F107" s="115"/>
      <c r="G107" s="122"/>
      <c r="H107" s="37" t="s">
        <v>24</v>
      </c>
      <c r="I107" s="38">
        <f t="shared" si="40"/>
        <v>14</v>
      </c>
      <c r="J107" s="38">
        <v>0</v>
      </c>
      <c r="K107" s="38">
        <v>0</v>
      </c>
      <c r="L107" s="38">
        <v>0</v>
      </c>
      <c r="M107" s="38">
        <v>0</v>
      </c>
      <c r="N107" s="38">
        <v>14</v>
      </c>
      <c r="O107" s="38">
        <v>0</v>
      </c>
      <c r="P107" s="115"/>
      <c r="Q107" s="142"/>
    </row>
    <row r="108" spans="1:17" ht="21" customHeight="1" x14ac:dyDescent="0.25">
      <c r="A108" s="109"/>
      <c r="B108" s="146"/>
      <c r="C108" s="123"/>
      <c r="D108" s="123"/>
      <c r="E108" s="116"/>
      <c r="F108" s="116"/>
      <c r="G108" s="123"/>
      <c r="H108" s="37" t="s">
        <v>25</v>
      </c>
      <c r="I108" s="38">
        <f t="shared" si="40"/>
        <v>0</v>
      </c>
      <c r="J108" s="38">
        <v>0</v>
      </c>
      <c r="K108" s="38">
        <v>0</v>
      </c>
      <c r="L108" s="38">
        <v>0</v>
      </c>
      <c r="M108" s="38">
        <v>0</v>
      </c>
      <c r="N108" s="38">
        <v>0</v>
      </c>
      <c r="O108" s="38">
        <v>0</v>
      </c>
      <c r="P108" s="116"/>
      <c r="Q108" s="143"/>
    </row>
    <row r="109" spans="1:17" ht="19.5" customHeight="1" x14ac:dyDescent="0.25">
      <c r="A109" s="107">
        <v>21</v>
      </c>
      <c r="B109" s="131" t="s">
        <v>128</v>
      </c>
      <c r="C109" s="121" t="s">
        <v>129</v>
      </c>
      <c r="D109" s="121" t="s">
        <v>75</v>
      </c>
      <c r="E109" s="114">
        <v>2029</v>
      </c>
      <c r="F109" s="114" t="s">
        <v>105</v>
      </c>
      <c r="G109" s="121" t="s">
        <v>130</v>
      </c>
      <c r="H109" s="37" t="s">
        <v>20</v>
      </c>
      <c r="I109" s="38">
        <f t="shared" ref="I109:O109" si="41">SUM(I110:I113)</f>
        <v>54.199999999999996</v>
      </c>
      <c r="J109" s="38">
        <f t="shared" si="41"/>
        <v>0</v>
      </c>
      <c r="K109" s="38">
        <f t="shared" si="41"/>
        <v>0</v>
      </c>
      <c r="L109" s="38">
        <f t="shared" si="41"/>
        <v>0</v>
      </c>
      <c r="M109" s="38">
        <f t="shared" si="41"/>
        <v>0</v>
      </c>
      <c r="N109" s="38">
        <f t="shared" si="41"/>
        <v>54.199999999999996</v>
      </c>
      <c r="O109" s="38">
        <f t="shared" si="41"/>
        <v>0</v>
      </c>
      <c r="P109" s="114">
        <v>1200</v>
      </c>
      <c r="Q109" s="141" t="s">
        <v>131</v>
      </c>
    </row>
    <row r="110" spans="1:17" x14ac:dyDescent="0.25">
      <c r="A110" s="108"/>
      <c r="B110" s="136"/>
      <c r="C110" s="122"/>
      <c r="D110" s="122"/>
      <c r="E110" s="115"/>
      <c r="F110" s="115"/>
      <c r="G110" s="122"/>
      <c r="H110" s="37" t="s">
        <v>79</v>
      </c>
      <c r="I110" s="38">
        <f t="shared" ref="I110:I113" si="42">SUM(J110:O110)</f>
        <v>0</v>
      </c>
      <c r="J110" s="38">
        <v>0</v>
      </c>
      <c r="K110" s="38">
        <v>0</v>
      </c>
      <c r="L110" s="38">
        <v>0</v>
      </c>
      <c r="M110" s="38">
        <v>0</v>
      </c>
      <c r="N110" s="38">
        <v>0</v>
      </c>
      <c r="O110" s="38">
        <v>0</v>
      </c>
      <c r="P110" s="115"/>
      <c r="Q110" s="142"/>
    </row>
    <row r="111" spans="1:17" ht="22.5" x14ac:dyDescent="0.25">
      <c r="A111" s="108"/>
      <c r="B111" s="136"/>
      <c r="C111" s="122"/>
      <c r="D111" s="122"/>
      <c r="E111" s="115"/>
      <c r="F111" s="115"/>
      <c r="G111" s="122"/>
      <c r="H111" s="37" t="s">
        <v>23</v>
      </c>
      <c r="I111" s="38">
        <f t="shared" si="42"/>
        <v>50.4</v>
      </c>
      <c r="J111" s="38">
        <v>0</v>
      </c>
      <c r="K111" s="38">
        <v>0</v>
      </c>
      <c r="L111" s="38">
        <v>0</v>
      </c>
      <c r="M111" s="38">
        <v>0</v>
      </c>
      <c r="N111" s="38">
        <v>50.4</v>
      </c>
      <c r="O111" s="38">
        <v>0</v>
      </c>
      <c r="P111" s="115"/>
      <c r="Q111" s="142"/>
    </row>
    <row r="112" spans="1:17" x14ac:dyDescent="0.25">
      <c r="A112" s="108"/>
      <c r="B112" s="136"/>
      <c r="C112" s="122"/>
      <c r="D112" s="122"/>
      <c r="E112" s="115"/>
      <c r="F112" s="115"/>
      <c r="G112" s="122"/>
      <c r="H112" s="37" t="s">
        <v>24</v>
      </c>
      <c r="I112" s="38">
        <f t="shared" si="42"/>
        <v>3.8</v>
      </c>
      <c r="J112" s="38">
        <v>0</v>
      </c>
      <c r="K112" s="38">
        <v>0</v>
      </c>
      <c r="L112" s="38">
        <v>0</v>
      </c>
      <c r="M112" s="38">
        <v>0</v>
      </c>
      <c r="N112" s="38">
        <v>3.8</v>
      </c>
      <c r="O112" s="38">
        <v>0</v>
      </c>
      <c r="P112" s="115"/>
      <c r="Q112" s="142"/>
    </row>
    <row r="113" spans="1:17" x14ac:dyDescent="0.25">
      <c r="A113" s="109"/>
      <c r="B113" s="137"/>
      <c r="C113" s="123"/>
      <c r="D113" s="123"/>
      <c r="E113" s="116"/>
      <c r="F113" s="116"/>
      <c r="G113" s="123"/>
      <c r="H113" s="37" t="s">
        <v>25</v>
      </c>
      <c r="I113" s="38">
        <f t="shared" si="42"/>
        <v>0</v>
      </c>
      <c r="J113" s="38">
        <v>0</v>
      </c>
      <c r="K113" s="38">
        <v>0</v>
      </c>
      <c r="L113" s="38">
        <v>0</v>
      </c>
      <c r="M113" s="38">
        <v>0</v>
      </c>
      <c r="N113" s="38">
        <v>0</v>
      </c>
      <c r="O113" s="38">
        <v>0</v>
      </c>
      <c r="P113" s="116"/>
      <c r="Q113" s="143"/>
    </row>
    <row r="114" spans="1:17" ht="30" customHeight="1" x14ac:dyDescent="0.25">
      <c r="A114" s="107">
        <v>22</v>
      </c>
      <c r="B114" s="131" t="s">
        <v>132</v>
      </c>
      <c r="C114" s="121" t="s">
        <v>126</v>
      </c>
      <c r="D114" s="121" t="s">
        <v>75</v>
      </c>
      <c r="E114" s="114">
        <v>2029</v>
      </c>
      <c r="F114" s="114" t="s">
        <v>133</v>
      </c>
      <c r="G114" s="121" t="s">
        <v>134</v>
      </c>
      <c r="H114" s="37" t="s">
        <v>20</v>
      </c>
      <c r="I114" s="38">
        <f t="shared" ref="I114:O114" si="43">SUM(I115:I118)</f>
        <v>3.9</v>
      </c>
      <c r="J114" s="38">
        <f t="shared" si="43"/>
        <v>0</v>
      </c>
      <c r="K114" s="38">
        <f t="shared" si="43"/>
        <v>0</v>
      </c>
      <c r="L114" s="38">
        <f t="shared" si="43"/>
        <v>0</v>
      </c>
      <c r="M114" s="38">
        <f t="shared" si="43"/>
        <v>0</v>
      </c>
      <c r="N114" s="38">
        <f t="shared" si="43"/>
        <v>3.9</v>
      </c>
      <c r="O114" s="38">
        <f t="shared" si="43"/>
        <v>0</v>
      </c>
      <c r="P114" s="114">
        <v>1200</v>
      </c>
      <c r="Q114" s="141" t="s">
        <v>131</v>
      </c>
    </row>
    <row r="115" spans="1:17" x14ac:dyDescent="0.25">
      <c r="A115" s="108"/>
      <c r="B115" s="136"/>
      <c r="C115" s="122"/>
      <c r="D115" s="122"/>
      <c r="E115" s="115"/>
      <c r="F115" s="115"/>
      <c r="G115" s="122"/>
      <c r="H115" s="37" t="s">
        <v>79</v>
      </c>
      <c r="I115" s="38">
        <f t="shared" ref="I115:I118" si="44">SUM(J115:O115)</f>
        <v>0</v>
      </c>
      <c r="J115" s="38">
        <v>0</v>
      </c>
      <c r="K115" s="38">
        <v>0</v>
      </c>
      <c r="L115" s="38">
        <v>0</v>
      </c>
      <c r="M115" s="38">
        <v>0</v>
      </c>
      <c r="N115" s="38">
        <v>0</v>
      </c>
      <c r="O115" s="38">
        <v>0</v>
      </c>
      <c r="P115" s="115"/>
      <c r="Q115" s="142"/>
    </row>
    <row r="116" spans="1:17" ht="24" customHeight="1" x14ac:dyDescent="0.25">
      <c r="A116" s="108"/>
      <c r="B116" s="136"/>
      <c r="C116" s="122"/>
      <c r="D116" s="122"/>
      <c r="E116" s="115"/>
      <c r="F116" s="115"/>
      <c r="G116" s="122"/>
      <c r="H116" s="37" t="s">
        <v>23</v>
      </c>
      <c r="I116" s="38">
        <f t="shared" si="44"/>
        <v>3.6</v>
      </c>
      <c r="J116" s="38">
        <v>0</v>
      </c>
      <c r="K116" s="38">
        <v>0</v>
      </c>
      <c r="L116" s="38">
        <v>0</v>
      </c>
      <c r="M116" s="38">
        <v>0</v>
      </c>
      <c r="N116" s="38">
        <v>3.6</v>
      </c>
      <c r="O116" s="38">
        <v>0</v>
      </c>
      <c r="P116" s="115"/>
      <c r="Q116" s="142"/>
    </row>
    <row r="117" spans="1:17" x14ac:dyDescent="0.25">
      <c r="A117" s="108"/>
      <c r="B117" s="136"/>
      <c r="C117" s="122"/>
      <c r="D117" s="122"/>
      <c r="E117" s="115"/>
      <c r="F117" s="115"/>
      <c r="G117" s="122"/>
      <c r="H117" s="37" t="s">
        <v>24</v>
      </c>
      <c r="I117" s="38">
        <f t="shared" si="44"/>
        <v>0.3</v>
      </c>
      <c r="J117" s="38">
        <v>0</v>
      </c>
      <c r="K117" s="38">
        <v>0</v>
      </c>
      <c r="L117" s="38">
        <v>0</v>
      </c>
      <c r="M117" s="38">
        <v>0</v>
      </c>
      <c r="N117" s="38">
        <v>0.3</v>
      </c>
      <c r="O117" s="38">
        <v>0</v>
      </c>
      <c r="P117" s="115"/>
      <c r="Q117" s="142"/>
    </row>
    <row r="118" spans="1:17" x14ac:dyDescent="0.25">
      <c r="A118" s="109"/>
      <c r="B118" s="137"/>
      <c r="C118" s="123"/>
      <c r="D118" s="123"/>
      <c r="E118" s="116"/>
      <c r="F118" s="116"/>
      <c r="G118" s="123"/>
      <c r="H118" s="37" t="s">
        <v>25</v>
      </c>
      <c r="I118" s="38">
        <f t="shared" si="44"/>
        <v>0</v>
      </c>
      <c r="J118" s="38">
        <v>0</v>
      </c>
      <c r="K118" s="38">
        <v>0</v>
      </c>
      <c r="L118" s="38">
        <v>0</v>
      </c>
      <c r="M118" s="38">
        <v>0</v>
      </c>
      <c r="N118" s="38">
        <v>0</v>
      </c>
      <c r="O118" s="38">
        <v>0</v>
      </c>
      <c r="P118" s="116"/>
      <c r="Q118" s="143"/>
    </row>
    <row r="119" spans="1:17" ht="23.25" customHeight="1" x14ac:dyDescent="0.25">
      <c r="A119" s="107">
        <v>23</v>
      </c>
      <c r="B119" s="131" t="s">
        <v>135</v>
      </c>
      <c r="C119" s="121" t="s">
        <v>126</v>
      </c>
      <c r="D119" s="121" t="s">
        <v>75</v>
      </c>
      <c r="E119" s="114">
        <v>2029</v>
      </c>
      <c r="F119" s="114" t="s">
        <v>133</v>
      </c>
      <c r="G119" s="121" t="s">
        <v>134</v>
      </c>
      <c r="H119" s="37" t="s">
        <v>20</v>
      </c>
      <c r="I119" s="38">
        <f t="shared" ref="I119:O119" si="45">SUM(I120:I123)</f>
        <v>4.3</v>
      </c>
      <c r="J119" s="38">
        <f t="shared" si="45"/>
        <v>0</v>
      </c>
      <c r="K119" s="38">
        <f t="shared" si="45"/>
        <v>0</v>
      </c>
      <c r="L119" s="38">
        <f t="shared" si="45"/>
        <v>0</v>
      </c>
      <c r="M119" s="38">
        <f t="shared" si="45"/>
        <v>0</v>
      </c>
      <c r="N119" s="38">
        <f t="shared" si="45"/>
        <v>4.3</v>
      </c>
      <c r="O119" s="38">
        <f t="shared" si="45"/>
        <v>0</v>
      </c>
      <c r="P119" s="114">
        <v>500</v>
      </c>
      <c r="Q119" s="117" t="s">
        <v>118</v>
      </c>
    </row>
    <row r="120" spans="1:17" x14ac:dyDescent="0.25">
      <c r="A120" s="108"/>
      <c r="B120" s="136"/>
      <c r="C120" s="122"/>
      <c r="D120" s="122"/>
      <c r="E120" s="115"/>
      <c r="F120" s="115"/>
      <c r="G120" s="122"/>
      <c r="H120" s="37" t="s">
        <v>79</v>
      </c>
      <c r="I120" s="38">
        <f t="shared" ref="I120:I123" si="46">SUM(J120:O120)</f>
        <v>0</v>
      </c>
      <c r="J120" s="38">
        <v>0</v>
      </c>
      <c r="K120" s="38">
        <v>0</v>
      </c>
      <c r="L120" s="38">
        <v>0</v>
      </c>
      <c r="M120" s="38">
        <v>0</v>
      </c>
      <c r="N120" s="38">
        <v>0</v>
      </c>
      <c r="O120" s="38">
        <v>0</v>
      </c>
      <c r="P120" s="115"/>
      <c r="Q120" s="118"/>
    </row>
    <row r="121" spans="1:17" ht="22.5" x14ac:dyDescent="0.25">
      <c r="A121" s="108"/>
      <c r="B121" s="136"/>
      <c r="C121" s="122"/>
      <c r="D121" s="122"/>
      <c r="E121" s="115"/>
      <c r="F121" s="115"/>
      <c r="G121" s="122"/>
      <c r="H121" s="37" t="s">
        <v>23</v>
      </c>
      <c r="I121" s="38">
        <f t="shared" si="46"/>
        <v>4</v>
      </c>
      <c r="J121" s="38">
        <v>0</v>
      </c>
      <c r="K121" s="38">
        <v>0</v>
      </c>
      <c r="L121" s="38">
        <v>0</v>
      </c>
      <c r="M121" s="38">
        <v>0</v>
      </c>
      <c r="N121" s="38">
        <v>4</v>
      </c>
      <c r="O121" s="38">
        <v>0</v>
      </c>
      <c r="P121" s="115"/>
      <c r="Q121" s="118"/>
    </row>
    <row r="122" spans="1:17" x14ac:dyDescent="0.25">
      <c r="A122" s="108"/>
      <c r="B122" s="136"/>
      <c r="C122" s="122"/>
      <c r="D122" s="122"/>
      <c r="E122" s="115"/>
      <c r="F122" s="115"/>
      <c r="G122" s="122"/>
      <c r="H122" s="37" t="s">
        <v>24</v>
      </c>
      <c r="I122" s="38">
        <f t="shared" si="46"/>
        <v>0.3</v>
      </c>
      <c r="J122" s="38">
        <v>0</v>
      </c>
      <c r="K122" s="38">
        <v>0</v>
      </c>
      <c r="L122" s="38">
        <v>0</v>
      </c>
      <c r="M122" s="38">
        <v>0</v>
      </c>
      <c r="N122" s="38">
        <v>0.3</v>
      </c>
      <c r="O122" s="38">
        <v>0</v>
      </c>
      <c r="P122" s="115"/>
      <c r="Q122" s="118"/>
    </row>
    <row r="123" spans="1:17" x14ac:dyDescent="0.25">
      <c r="A123" s="109"/>
      <c r="B123" s="137"/>
      <c r="C123" s="123"/>
      <c r="D123" s="123"/>
      <c r="E123" s="116"/>
      <c r="F123" s="116"/>
      <c r="G123" s="123"/>
      <c r="H123" s="37" t="s">
        <v>25</v>
      </c>
      <c r="I123" s="38">
        <f t="shared" si="46"/>
        <v>0</v>
      </c>
      <c r="J123" s="38">
        <v>0</v>
      </c>
      <c r="K123" s="38">
        <v>0</v>
      </c>
      <c r="L123" s="38">
        <v>0</v>
      </c>
      <c r="M123" s="38">
        <v>0</v>
      </c>
      <c r="N123" s="38">
        <v>0</v>
      </c>
      <c r="O123" s="38">
        <v>0</v>
      </c>
      <c r="P123" s="116"/>
      <c r="Q123" s="119"/>
    </row>
    <row r="124" spans="1:17" ht="26.25" customHeight="1" x14ac:dyDescent="0.25">
      <c r="A124" s="107">
        <v>24</v>
      </c>
      <c r="B124" s="131" t="s">
        <v>136</v>
      </c>
      <c r="C124" s="121" t="s">
        <v>129</v>
      </c>
      <c r="D124" s="121" t="s">
        <v>75</v>
      </c>
      <c r="E124" s="114">
        <v>2025</v>
      </c>
      <c r="F124" s="114" t="s">
        <v>137</v>
      </c>
      <c r="G124" s="121" t="s">
        <v>134</v>
      </c>
      <c r="H124" s="37" t="s">
        <v>20</v>
      </c>
      <c r="I124" s="38">
        <f t="shared" ref="I124:O124" si="47">SUM(I125:I128)</f>
        <v>65.58</v>
      </c>
      <c r="J124" s="38">
        <f t="shared" si="47"/>
        <v>65.58</v>
      </c>
      <c r="K124" s="38">
        <f t="shared" si="47"/>
        <v>0</v>
      </c>
      <c r="L124" s="38">
        <f t="shared" si="47"/>
        <v>0</v>
      </c>
      <c r="M124" s="38">
        <f t="shared" si="47"/>
        <v>0</v>
      </c>
      <c r="N124" s="38">
        <f t="shared" si="47"/>
        <v>0</v>
      </c>
      <c r="O124" s="38">
        <f t="shared" si="47"/>
        <v>0</v>
      </c>
      <c r="P124" s="114">
        <v>320</v>
      </c>
      <c r="Q124" s="141" t="s">
        <v>138</v>
      </c>
    </row>
    <row r="125" spans="1:17" x14ac:dyDescent="0.25">
      <c r="A125" s="108"/>
      <c r="B125" s="136"/>
      <c r="C125" s="122"/>
      <c r="D125" s="122"/>
      <c r="E125" s="115"/>
      <c r="F125" s="115"/>
      <c r="G125" s="122"/>
      <c r="H125" s="37" t="s">
        <v>79</v>
      </c>
      <c r="I125" s="38">
        <f t="shared" ref="I125:I128" si="48">SUM(J125:O125)</f>
        <v>0</v>
      </c>
      <c r="J125" s="38">
        <v>0</v>
      </c>
      <c r="K125" s="38">
        <v>0</v>
      </c>
      <c r="L125" s="38">
        <v>0</v>
      </c>
      <c r="M125" s="38">
        <v>0</v>
      </c>
      <c r="N125" s="38">
        <v>0</v>
      </c>
      <c r="O125" s="38">
        <v>0</v>
      </c>
      <c r="P125" s="115"/>
      <c r="Q125" s="142"/>
    </row>
    <row r="126" spans="1:17" ht="22.5" x14ac:dyDescent="0.25">
      <c r="A126" s="108"/>
      <c r="B126" s="136"/>
      <c r="C126" s="122"/>
      <c r="D126" s="122"/>
      <c r="E126" s="115"/>
      <c r="F126" s="115"/>
      <c r="G126" s="122"/>
      <c r="H126" s="37" t="s">
        <v>23</v>
      </c>
      <c r="I126" s="38">
        <f t="shared" si="48"/>
        <v>62.4</v>
      </c>
      <c r="J126" s="38">
        <v>62.4</v>
      </c>
      <c r="K126" s="38">
        <v>0</v>
      </c>
      <c r="L126" s="38">
        <v>0</v>
      </c>
      <c r="M126" s="38">
        <v>0</v>
      </c>
      <c r="N126" s="38">
        <v>0</v>
      </c>
      <c r="O126" s="38">
        <v>0</v>
      </c>
      <c r="P126" s="115"/>
      <c r="Q126" s="142"/>
    </row>
    <row r="127" spans="1:17" x14ac:dyDescent="0.25">
      <c r="A127" s="108"/>
      <c r="B127" s="136"/>
      <c r="C127" s="122"/>
      <c r="D127" s="122"/>
      <c r="E127" s="115"/>
      <c r="F127" s="115"/>
      <c r="G127" s="122"/>
      <c r="H127" s="37" t="s">
        <v>24</v>
      </c>
      <c r="I127" s="38">
        <f t="shared" si="48"/>
        <v>3.18</v>
      </c>
      <c r="J127" s="39">
        <v>3.18</v>
      </c>
      <c r="K127" s="38">
        <v>0</v>
      </c>
      <c r="L127" s="38">
        <v>0</v>
      </c>
      <c r="M127" s="38">
        <v>0</v>
      </c>
      <c r="N127" s="38">
        <v>0</v>
      </c>
      <c r="O127" s="38">
        <v>0</v>
      </c>
      <c r="P127" s="115"/>
      <c r="Q127" s="142"/>
    </row>
    <row r="128" spans="1:17" x14ac:dyDescent="0.25">
      <c r="A128" s="109"/>
      <c r="B128" s="137"/>
      <c r="C128" s="123"/>
      <c r="D128" s="123"/>
      <c r="E128" s="116"/>
      <c r="F128" s="116"/>
      <c r="G128" s="123"/>
      <c r="H128" s="37" t="s">
        <v>25</v>
      </c>
      <c r="I128" s="38">
        <f t="shared" si="48"/>
        <v>0</v>
      </c>
      <c r="J128" s="38">
        <v>0</v>
      </c>
      <c r="K128" s="38">
        <v>0</v>
      </c>
      <c r="L128" s="38">
        <v>0</v>
      </c>
      <c r="M128" s="38">
        <v>0</v>
      </c>
      <c r="N128" s="38">
        <v>0</v>
      </c>
      <c r="O128" s="38">
        <v>0</v>
      </c>
      <c r="P128" s="116"/>
      <c r="Q128" s="143"/>
    </row>
    <row r="129" spans="1:17" ht="21.75" customHeight="1" x14ac:dyDescent="0.25">
      <c r="A129" s="107">
        <v>25</v>
      </c>
      <c r="B129" s="131" t="s">
        <v>139</v>
      </c>
      <c r="C129" s="121" t="s">
        <v>99</v>
      </c>
      <c r="D129" s="121" t="s">
        <v>75</v>
      </c>
      <c r="E129" s="114">
        <v>2029</v>
      </c>
      <c r="F129" s="114" t="s">
        <v>133</v>
      </c>
      <c r="G129" s="121" t="s">
        <v>140</v>
      </c>
      <c r="H129" s="37" t="s">
        <v>20</v>
      </c>
      <c r="I129" s="38">
        <f t="shared" ref="I129:O129" si="49">SUM(I130:I133)</f>
        <v>4</v>
      </c>
      <c r="J129" s="38">
        <f t="shared" si="49"/>
        <v>0</v>
      </c>
      <c r="K129" s="38">
        <f t="shared" si="49"/>
        <v>0</v>
      </c>
      <c r="L129" s="38">
        <f t="shared" si="49"/>
        <v>0</v>
      </c>
      <c r="M129" s="38">
        <f t="shared" si="49"/>
        <v>0</v>
      </c>
      <c r="N129" s="38">
        <f t="shared" si="49"/>
        <v>4</v>
      </c>
      <c r="O129" s="38">
        <f t="shared" si="49"/>
        <v>0</v>
      </c>
      <c r="P129" s="114">
        <v>70</v>
      </c>
      <c r="Q129" s="117" t="s">
        <v>118</v>
      </c>
    </row>
    <row r="130" spans="1:17" x14ac:dyDescent="0.25">
      <c r="A130" s="108"/>
      <c r="B130" s="136"/>
      <c r="C130" s="122"/>
      <c r="D130" s="122"/>
      <c r="E130" s="115"/>
      <c r="F130" s="115"/>
      <c r="G130" s="122"/>
      <c r="H130" s="37" t="s">
        <v>79</v>
      </c>
      <c r="I130" s="38">
        <f t="shared" ref="I130:I133" si="50">SUM(J130:O130)</f>
        <v>0</v>
      </c>
      <c r="J130" s="38">
        <v>0</v>
      </c>
      <c r="K130" s="38">
        <v>0</v>
      </c>
      <c r="L130" s="38">
        <v>0</v>
      </c>
      <c r="M130" s="38">
        <v>0</v>
      </c>
      <c r="N130" s="38">
        <v>0</v>
      </c>
      <c r="O130" s="38">
        <v>0</v>
      </c>
      <c r="P130" s="115"/>
      <c r="Q130" s="118"/>
    </row>
    <row r="131" spans="1:17" ht="22.5" x14ac:dyDescent="0.25">
      <c r="A131" s="108"/>
      <c r="B131" s="136"/>
      <c r="C131" s="122"/>
      <c r="D131" s="122"/>
      <c r="E131" s="115"/>
      <c r="F131" s="115"/>
      <c r="G131" s="122"/>
      <c r="H131" s="37" t="s">
        <v>23</v>
      </c>
      <c r="I131" s="38">
        <f t="shared" si="50"/>
        <v>3.7</v>
      </c>
      <c r="J131" s="38">
        <v>0</v>
      </c>
      <c r="K131" s="38">
        <v>0</v>
      </c>
      <c r="L131" s="38">
        <v>0</v>
      </c>
      <c r="M131" s="38">
        <v>0</v>
      </c>
      <c r="N131" s="38">
        <v>3.7</v>
      </c>
      <c r="O131" s="38">
        <v>0</v>
      </c>
      <c r="P131" s="115"/>
      <c r="Q131" s="118"/>
    </row>
    <row r="132" spans="1:17" x14ac:dyDescent="0.25">
      <c r="A132" s="108"/>
      <c r="B132" s="136"/>
      <c r="C132" s="122"/>
      <c r="D132" s="122"/>
      <c r="E132" s="115"/>
      <c r="F132" s="115"/>
      <c r="G132" s="122"/>
      <c r="H132" s="37" t="s">
        <v>24</v>
      </c>
      <c r="I132" s="38">
        <f t="shared" si="50"/>
        <v>0.3</v>
      </c>
      <c r="J132" s="38">
        <v>0</v>
      </c>
      <c r="K132" s="38">
        <v>0</v>
      </c>
      <c r="L132" s="38">
        <v>0</v>
      </c>
      <c r="M132" s="38">
        <v>0</v>
      </c>
      <c r="N132" s="38">
        <v>0.3</v>
      </c>
      <c r="O132" s="38">
        <v>0</v>
      </c>
      <c r="P132" s="115"/>
      <c r="Q132" s="118"/>
    </row>
    <row r="133" spans="1:17" x14ac:dyDescent="0.25">
      <c r="A133" s="109"/>
      <c r="B133" s="137"/>
      <c r="C133" s="123"/>
      <c r="D133" s="123"/>
      <c r="E133" s="116"/>
      <c r="F133" s="116"/>
      <c r="G133" s="123"/>
      <c r="H133" s="37" t="s">
        <v>25</v>
      </c>
      <c r="I133" s="38">
        <f t="shared" si="50"/>
        <v>0</v>
      </c>
      <c r="J133" s="38">
        <v>0</v>
      </c>
      <c r="K133" s="38">
        <v>0</v>
      </c>
      <c r="L133" s="38">
        <v>0</v>
      </c>
      <c r="M133" s="38">
        <v>0</v>
      </c>
      <c r="N133" s="38">
        <v>0</v>
      </c>
      <c r="O133" s="38">
        <v>0</v>
      </c>
      <c r="P133" s="116"/>
      <c r="Q133" s="119"/>
    </row>
    <row r="134" spans="1:17" ht="21.75" customHeight="1" x14ac:dyDescent="0.25">
      <c r="A134" s="107">
        <v>26</v>
      </c>
      <c r="B134" s="131" t="s">
        <v>141</v>
      </c>
      <c r="C134" s="121" t="s">
        <v>99</v>
      </c>
      <c r="D134" s="121" t="s">
        <v>75</v>
      </c>
      <c r="E134" s="114">
        <v>2029</v>
      </c>
      <c r="F134" s="114" t="s">
        <v>142</v>
      </c>
      <c r="G134" s="121" t="s">
        <v>140</v>
      </c>
      <c r="H134" s="37" t="s">
        <v>20</v>
      </c>
      <c r="I134" s="38">
        <f t="shared" ref="I134:O134" si="51">SUM(I135:I138)</f>
        <v>4</v>
      </c>
      <c r="J134" s="38">
        <f t="shared" si="51"/>
        <v>0</v>
      </c>
      <c r="K134" s="38">
        <f t="shared" si="51"/>
        <v>0</v>
      </c>
      <c r="L134" s="38">
        <f t="shared" si="51"/>
        <v>0</v>
      </c>
      <c r="M134" s="38">
        <f t="shared" si="51"/>
        <v>0</v>
      </c>
      <c r="N134" s="38">
        <f t="shared" si="51"/>
        <v>4</v>
      </c>
      <c r="O134" s="38">
        <f t="shared" si="51"/>
        <v>0</v>
      </c>
      <c r="P134" s="114">
        <v>92</v>
      </c>
      <c r="Q134" s="117" t="s">
        <v>118</v>
      </c>
    </row>
    <row r="135" spans="1:17" x14ac:dyDescent="0.25">
      <c r="A135" s="108"/>
      <c r="B135" s="136"/>
      <c r="C135" s="122"/>
      <c r="D135" s="122"/>
      <c r="E135" s="115"/>
      <c r="F135" s="115"/>
      <c r="G135" s="122"/>
      <c r="H135" s="37" t="s">
        <v>79</v>
      </c>
      <c r="I135" s="38">
        <f t="shared" ref="I135:I138" si="52">SUM(J135:O135)</f>
        <v>0</v>
      </c>
      <c r="J135" s="38">
        <v>0</v>
      </c>
      <c r="K135" s="38">
        <v>0</v>
      </c>
      <c r="L135" s="38">
        <v>0</v>
      </c>
      <c r="M135" s="38">
        <v>0</v>
      </c>
      <c r="N135" s="38">
        <v>0</v>
      </c>
      <c r="O135" s="38">
        <v>0</v>
      </c>
      <c r="P135" s="115"/>
      <c r="Q135" s="118"/>
    </row>
    <row r="136" spans="1:17" ht="22.5" x14ac:dyDescent="0.25">
      <c r="A136" s="108"/>
      <c r="B136" s="136"/>
      <c r="C136" s="122"/>
      <c r="D136" s="122"/>
      <c r="E136" s="115"/>
      <c r="F136" s="115"/>
      <c r="G136" s="122"/>
      <c r="H136" s="37" t="s">
        <v>23</v>
      </c>
      <c r="I136" s="38">
        <f t="shared" si="52"/>
        <v>3.7</v>
      </c>
      <c r="J136" s="38">
        <v>0</v>
      </c>
      <c r="K136" s="38">
        <v>0</v>
      </c>
      <c r="L136" s="38">
        <v>0</v>
      </c>
      <c r="M136" s="38">
        <v>0</v>
      </c>
      <c r="N136" s="38">
        <v>3.7</v>
      </c>
      <c r="O136" s="38">
        <v>0</v>
      </c>
      <c r="P136" s="115"/>
      <c r="Q136" s="118"/>
    </row>
    <row r="137" spans="1:17" x14ac:dyDescent="0.25">
      <c r="A137" s="108"/>
      <c r="B137" s="136"/>
      <c r="C137" s="122"/>
      <c r="D137" s="122"/>
      <c r="E137" s="115"/>
      <c r="F137" s="115"/>
      <c r="G137" s="122"/>
      <c r="H137" s="37" t="s">
        <v>24</v>
      </c>
      <c r="I137" s="38">
        <f t="shared" si="52"/>
        <v>0.3</v>
      </c>
      <c r="J137" s="38">
        <v>0</v>
      </c>
      <c r="K137" s="38">
        <v>0</v>
      </c>
      <c r="L137" s="38">
        <v>0</v>
      </c>
      <c r="M137" s="38">
        <v>0</v>
      </c>
      <c r="N137" s="38">
        <v>0.3</v>
      </c>
      <c r="O137" s="38">
        <v>0</v>
      </c>
      <c r="P137" s="115"/>
      <c r="Q137" s="118"/>
    </row>
    <row r="138" spans="1:17" x14ac:dyDescent="0.25">
      <c r="A138" s="109"/>
      <c r="B138" s="137"/>
      <c r="C138" s="123"/>
      <c r="D138" s="123"/>
      <c r="E138" s="116"/>
      <c r="F138" s="116"/>
      <c r="G138" s="123"/>
      <c r="H138" s="37" t="s">
        <v>25</v>
      </c>
      <c r="I138" s="38">
        <f t="shared" si="52"/>
        <v>0</v>
      </c>
      <c r="J138" s="38">
        <v>0</v>
      </c>
      <c r="K138" s="38">
        <v>0</v>
      </c>
      <c r="L138" s="38">
        <v>0</v>
      </c>
      <c r="M138" s="38">
        <v>0</v>
      </c>
      <c r="N138" s="38">
        <v>0</v>
      </c>
      <c r="O138" s="38">
        <v>0</v>
      </c>
      <c r="P138" s="116"/>
      <c r="Q138" s="119"/>
    </row>
    <row r="139" spans="1:17" ht="27" customHeight="1" x14ac:dyDescent="0.25">
      <c r="A139" s="107">
        <v>27</v>
      </c>
      <c r="B139" s="131" t="s">
        <v>143</v>
      </c>
      <c r="C139" s="121" t="s">
        <v>99</v>
      </c>
      <c r="D139" s="121" t="s">
        <v>75</v>
      </c>
      <c r="E139" s="114">
        <v>2029</v>
      </c>
      <c r="F139" s="114" t="s">
        <v>142</v>
      </c>
      <c r="G139" s="121" t="s">
        <v>140</v>
      </c>
      <c r="H139" s="37" t="s">
        <v>20</v>
      </c>
      <c r="I139" s="38">
        <f t="shared" ref="I139:O139" si="53">SUM(I140:I143)</f>
        <v>4</v>
      </c>
      <c r="J139" s="38">
        <f t="shared" si="53"/>
        <v>0</v>
      </c>
      <c r="K139" s="38">
        <f t="shared" si="53"/>
        <v>0</v>
      </c>
      <c r="L139" s="38">
        <f t="shared" si="53"/>
        <v>0</v>
      </c>
      <c r="M139" s="38">
        <f t="shared" si="53"/>
        <v>0</v>
      </c>
      <c r="N139" s="38">
        <f t="shared" si="53"/>
        <v>4</v>
      </c>
      <c r="O139" s="38">
        <f t="shared" si="53"/>
        <v>0</v>
      </c>
      <c r="P139" s="114">
        <v>70</v>
      </c>
      <c r="Q139" s="117" t="s">
        <v>118</v>
      </c>
    </row>
    <row r="140" spans="1:17" x14ac:dyDescent="0.25">
      <c r="A140" s="108"/>
      <c r="B140" s="136"/>
      <c r="C140" s="122"/>
      <c r="D140" s="122"/>
      <c r="E140" s="115"/>
      <c r="F140" s="115"/>
      <c r="G140" s="122"/>
      <c r="H140" s="37" t="s">
        <v>79</v>
      </c>
      <c r="I140" s="38">
        <f t="shared" ref="I140:I143" si="54">SUM(J140:O140)</f>
        <v>0</v>
      </c>
      <c r="J140" s="38">
        <v>0</v>
      </c>
      <c r="K140" s="38">
        <v>0</v>
      </c>
      <c r="L140" s="38">
        <v>0</v>
      </c>
      <c r="M140" s="38">
        <v>0</v>
      </c>
      <c r="N140" s="38">
        <v>0</v>
      </c>
      <c r="O140" s="38">
        <v>0</v>
      </c>
      <c r="P140" s="115"/>
      <c r="Q140" s="118"/>
    </row>
    <row r="141" spans="1:17" ht="22.5" x14ac:dyDescent="0.25">
      <c r="A141" s="108"/>
      <c r="B141" s="136"/>
      <c r="C141" s="122"/>
      <c r="D141" s="122"/>
      <c r="E141" s="115"/>
      <c r="F141" s="115"/>
      <c r="G141" s="122"/>
      <c r="H141" s="37" t="s">
        <v>23</v>
      </c>
      <c r="I141" s="38">
        <f t="shared" si="54"/>
        <v>3.7</v>
      </c>
      <c r="J141" s="38">
        <v>0</v>
      </c>
      <c r="K141" s="38">
        <v>0</v>
      </c>
      <c r="L141" s="38">
        <v>0</v>
      </c>
      <c r="M141" s="38">
        <v>0</v>
      </c>
      <c r="N141" s="38">
        <v>3.7</v>
      </c>
      <c r="O141" s="38">
        <v>0</v>
      </c>
      <c r="P141" s="115"/>
      <c r="Q141" s="118"/>
    </row>
    <row r="142" spans="1:17" x14ac:dyDescent="0.25">
      <c r="A142" s="108"/>
      <c r="B142" s="136"/>
      <c r="C142" s="122"/>
      <c r="D142" s="122"/>
      <c r="E142" s="115"/>
      <c r="F142" s="115"/>
      <c r="G142" s="122"/>
      <c r="H142" s="37" t="s">
        <v>24</v>
      </c>
      <c r="I142" s="38">
        <f t="shared" si="54"/>
        <v>0.3</v>
      </c>
      <c r="J142" s="38">
        <v>0</v>
      </c>
      <c r="K142" s="38">
        <v>0</v>
      </c>
      <c r="L142" s="38">
        <v>0</v>
      </c>
      <c r="M142" s="38">
        <v>0</v>
      </c>
      <c r="N142" s="38">
        <v>0.3</v>
      </c>
      <c r="O142" s="38">
        <v>0</v>
      </c>
      <c r="P142" s="115"/>
      <c r="Q142" s="118"/>
    </row>
    <row r="143" spans="1:17" x14ac:dyDescent="0.25">
      <c r="A143" s="109"/>
      <c r="B143" s="137"/>
      <c r="C143" s="123"/>
      <c r="D143" s="123"/>
      <c r="E143" s="116"/>
      <c r="F143" s="116"/>
      <c r="G143" s="123"/>
      <c r="H143" s="37" t="s">
        <v>25</v>
      </c>
      <c r="I143" s="38">
        <f t="shared" si="54"/>
        <v>0</v>
      </c>
      <c r="J143" s="38">
        <v>0</v>
      </c>
      <c r="K143" s="38">
        <v>0</v>
      </c>
      <c r="L143" s="38">
        <v>0</v>
      </c>
      <c r="M143" s="38">
        <v>0</v>
      </c>
      <c r="N143" s="38">
        <v>0</v>
      </c>
      <c r="O143" s="38">
        <v>0</v>
      </c>
      <c r="P143" s="116"/>
      <c r="Q143" s="119"/>
    </row>
    <row r="144" spans="1:17" ht="18.75" customHeight="1" x14ac:dyDescent="0.25">
      <c r="A144" s="107">
        <v>28</v>
      </c>
      <c r="B144" s="131" t="s">
        <v>144</v>
      </c>
      <c r="C144" s="121" t="s">
        <v>99</v>
      </c>
      <c r="D144" s="121" t="s">
        <v>75</v>
      </c>
      <c r="E144" s="114">
        <v>2029</v>
      </c>
      <c r="F144" s="114" t="s">
        <v>133</v>
      </c>
      <c r="G144" s="121" t="s">
        <v>140</v>
      </c>
      <c r="H144" s="37" t="s">
        <v>20</v>
      </c>
      <c r="I144" s="38">
        <f t="shared" ref="I144:O144" si="55">SUM(I145:I148)</f>
        <v>4</v>
      </c>
      <c r="J144" s="38">
        <f t="shared" si="55"/>
        <v>0</v>
      </c>
      <c r="K144" s="38">
        <f t="shared" si="55"/>
        <v>0</v>
      </c>
      <c r="L144" s="38">
        <f t="shared" si="55"/>
        <v>0</v>
      </c>
      <c r="M144" s="38">
        <f t="shared" si="55"/>
        <v>0</v>
      </c>
      <c r="N144" s="38">
        <f t="shared" si="55"/>
        <v>4</v>
      </c>
      <c r="O144" s="38">
        <f t="shared" si="55"/>
        <v>0</v>
      </c>
      <c r="P144" s="114">
        <v>69</v>
      </c>
      <c r="Q144" s="117" t="s">
        <v>118</v>
      </c>
    </row>
    <row r="145" spans="1:17" x14ac:dyDescent="0.25">
      <c r="A145" s="108"/>
      <c r="B145" s="136"/>
      <c r="C145" s="122"/>
      <c r="D145" s="122"/>
      <c r="E145" s="115"/>
      <c r="F145" s="115"/>
      <c r="G145" s="122"/>
      <c r="H145" s="37" t="s">
        <v>79</v>
      </c>
      <c r="I145" s="38">
        <f t="shared" ref="I145:I148" si="56">SUM(J145:O145)</f>
        <v>0</v>
      </c>
      <c r="J145" s="38">
        <v>0</v>
      </c>
      <c r="K145" s="38">
        <v>0</v>
      </c>
      <c r="L145" s="38">
        <v>0</v>
      </c>
      <c r="M145" s="38">
        <v>0</v>
      </c>
      <c r="N145" s="38">
        <v>0</v>
      </c>
      <c r="O145" s="38">
        <v>0</v>
      </c>
      <c r="P145" s="115"/>
      <c r="Q145" s="118"/>
    </row>
    <row r="146" spans="1:17" ht="22.5" x14ac:dyDescent="0.25">
      <c r="A146" s="108"/>
      <c r="B146" s="136"/>
      <c r="C146" s="122"/>
      <c r="D146" s="122"/>
      <c r="E146" s="115"/>
      <c r="F146" s="115"/>
      <c r="G146" s="122"/>
      <c r="H146" s="37" t="s">
        <v>23</v>
      </c>
      <c r="I146" s="38">
        <f t="shared" si="56"/>
        <v>3.7</v>
      </c>
      <c r="J146" s="38">
        <v>0</v>
      </c>
      <c r="K146" s="38">
        <v>0</v>
      </c>
      <c r="L146" s="38">
        <v>0</v>
      </c>
      <c r="M146" s="38">
        <v>0</v>
      </c>
      <c r="N146" s="38">
        <v>3.7</v>
      </c>
      <c r="O146" s="38">
        <v>0</v>
      </c>
      <c r="P146" s="115"/>
      <c r="Q146" s="118"/>
    </row>
    <row r="147" spans="1:17" x14ac:dyDescent="0.25">
      <c r="A147" s="108"/>
      <c r="B147" s="136"/>
      <c r="C147" s="122"/>
      <c r="D147" s="122"/>
      <c r="E147" s="115"/>
      <c r="F147" s="115"/>
      <c r="G147" s="122"/>
      <c r="H147" s="37" t="s">
        <v>24</v>
      </c>
      <c r="I147" s="38">
        <f t="shared" si="56"/>
        <v>0.3</v>
      </c>
      <c r="J147" s="38">
        <v>0</v>
      </c>
      <c r="K147" s="38">
        <v>0</v>
      </c>
      <c r="L147" s="38">
        <v>0</v>
      </c>
      <c r="M147" s="38">
        <v>0</v>
      </c>
      <c r="N147" s="38">
        <v>0.3</v>
      </c>
      <c r="O147" s="38">
        <v>0</v>
      </c>
      <c r="P147" s="115"/>
      <c r="Q147" s="118"/>
    </row>
    <row r="148" spans="1:17" x14ac:dyDescent="0.25">
      <c r="A148" s="109"/>
      <c r="B148" s="137"/>
      <c r="C148" s="123"/>
      <c r="D148" s="123"/>
      <c r="E148" s="116"/>
      <c r="F148" s="116"/>
      <c r="G148" s="123"/>
      <c r="H148" s="37" t="s">
        <v>25</v>
      </c>
      <c r="I148" s="38">
        <f t="shared" si="56"/>
        <v>0</v>
      </c>
      <c r="J148" s="38">
        <v>0</v>
      </c>
      <c r="K148" s="38">
        <v>0</v>
      </c>
      <c r="L148" s="38">
        <v>0</v>
      </c>
      <c r="M148" s="38">
        <v>0</v>
      </c>
      <c r="N148" s="38">
        <v>0</v>
      </c>
      <c r="O148" s="38">
        <v>0</v>
      </c>
      <c r="P148" s="116"/>
      <c r="Q148" s="119"/>
    </row>
    <row r="149" spans="1:17" ht="36.75" customHeight="1" x14ac:dyDescent="0.25">
      <c r="A149" s="107">
        <v>29</v>
      </c>
      <c r="B149" s="131" t="s">
        <v>145</v>
      </c>
      <c r="C149" s="121" t="s">
        <v>99</v>
      </c>
      <c r="D149" s="121" t="s">
        <v>75</v>
      </c>
      <c r="E149" s="114">
        <v>2029</v>
      </c>
      <c r="F149" s="114" t="s">
        <v>133</v>
      </c>
      <c r="G149" s="121" t="s">
        <v>140</v>
      </c>
      <c r="H149" s="37" t="s">
        <v>20</v>
      </c>
      <c r="I149" s="38">
        <f t="shared" ref="I149:O149" si="57">SUM(I150:I153)</f>
        <v>4</v>
      </c>
      <c r="J149" s="38">
        <f t="shared" si="57"/>
        <v>0</v>
      </c>
      <c r="K149" s="38">
        <f t="shared" si="57"/>
        <v>0</v>
      </c>
      <c r="L149" s="38">
        <f t="shared" si="57"/>
        <v>0</v>
      </c>
      <c r="M149" s="38">
        <f t="shared" si="57"/>
        <v>0</v>
      </c>
      <c r="N149" s="38">
        <f t="shared" si="57"/>
        <v>4</v>
      </c>
      <c r="O149" s="38">
        <f t="shared" si="57"/>
        <v>0</v>
      </c>
      <c r="P149" s="114">
        <v>200</v>
      </c>
      <c r="Q149" s="117" t="s">
        <v>118</v>
      </c>
    </row>
    <row r="150" spans="1:17" x14ac:dyDescent="0.25">
      <c r="A150" s="108"/>
      <c r="B150" s="136"/>
      <c r="C150" s="122"/>
      <c r="D150" s="122"/>
      <c r="E150" s="115"/>
      <c r="F150" s="115"/>
      <c r="G150" s="122"/>
      <c r="H150" s="37" t="s">
        <v>79</v>
      </c>
      <c r="I150" s="38">
        <f t="shared" ref="I150:I153" si="58">SUM(J150:O150)</f>
        <v>0</v>
      </c>
      <c r="J150" s="38">
        <v>0</v>
      </c>
      <c r="K150" s="38">
        <v>0</v>
      </c>
      <c r="L150" s="38">
        <v>0</v>
      </c>
      <c r="M150" s="38">
        <v>0</v>
      </c>
      <c r="N150" s="38">
        <v>0</v>
      </c>
      <c r="O150" s="38">
        <v>0</v>
      </c>
      <c r="P150" s="115"/>
      <c r="Q150" s="118"/>
    </row>
    <row r="151" spans="1:17" ht="22.5" x14ac:dyDescent="0.25">
      <c r="A151" s="108"/>
      <c r="B151" s="136"/>
      <c r="C151" s="122"/>
      <c r="D151" s="122"/>
      <c r="E151" s="115"/>
      <c r="F151" s="115"/>
      <c r="G151" s="122"/>
      <c r="H151" s="37" t="s">
        <v>23</v>
      </c>
      <c r="I151" s="38">
        <f t="shared" si="58"/>
        <v>3.7</v>
      </c>
      <c r="J151" s="38">
        <v>0</v>
      </c>
      <c r="K151" s="38">
        <v>0</v>
      </c>
      <c r="L151" s="38">
        <v>0</v>
      </c>
      <c r="M151" s="38">
        <v>0</v>
      </c>
      <c r="N151" s="38">
        <v>3.7</v>
      </c>
      <c r="O151" s="38">
        <v>0</v>
      </c>
      <c r="P151" s="115"/>
      <c r="Q151" s="118"/>
    </row>
    <row r="152" spans="1:17" x14ac:dyDescent="0.25">
      <c r="A152" s="108"/>
      <c r="B152" s="136"/>
      <c r="C152" s="122"/>
      <c r="D152" s="122"/>
      <c r="E152" s="115"/>
      <c r="F152" s="115"/>
      <c r="G152" s="122"/>
      <c r="H152" s="37" t="s">
        <v>24</v>
      </c>
      <c r="I152" s="38">
        <f t="shared" si="58"/>
        <v>0.3</v>
      </c>
      <c r="J152" s="38">
        <v>0</v>
      </c>
      <c r="K152" s="38">
        <v>0</v>
      </c>
      <c r="L152" s="38">
        <v>0</v>
      </c>
      <c r="M152" s="38">
        <v>0</v>
      </c>
      <c r="N152" s="38">
        <v>0.3</v>
      </c>
      <c r="O152" s="38">
        <v>0</v>
      </c>
      <c r="P152" s="115"/>
      <c r="Q152" s="118"/>
    </row>
    <row r="153" spans="1:17" x14ac:dyDescent="0.25">
      <c r="A153" s="109"/>
      <c r="B153" s="137"/>
      <c r="C153" s="123"/>
      <c r="D153" s="123"/>
      <c r="E153" s="116"/>
      <c r="F153" s="116"/>
      <c r="G153" s="123"/>
      <c r="H153" s="37" t="s">
        <v>25</v>
      </c>
      <c r="I153" s="38">
        <f t="shared" si="58"/>
        <v>0</v>
      </c>
      <c r="J153" s="38">
        <v>0</v>
      </c>
      <c r="K153" s="38">
        <v>0</v>
      </c>
      <c r="L153" s="38">
        <v>0</v>
      </c>
      <c r="M153" s="38">
        <v>0</v>
      </c>
      <c r="N153" s="38">
        <v>0</v>
      </c>
      <c r="O153" s="38">
        <v>0</v>
      </c>
      <c r="P153" s="116"/>
      <c r="Q153" s="119"/>
    </row>
    <row r="154" spans="1:17" ht="28.5" customHeight="1" x14ac:dyDescent="0.25">
      <c r="A154" s="107">
        <v>30</v>
      </c>
      <c r="B154" s="131" t="s">
        <v>146</v>
      </c>
      <c r="C154" s="121" t="s">
        <v>99</v>
      </c>
      <c r="D154" s="121" t="s">
        <v>75</v>
      </c>
      <c r="E154" s="114">
        <v>2029</v>
      </c>
      <c r="F154" s="114" t="s">
        <v>133</v>
      </c>
      <c r="G154" s="121" t="s">
        <v>140</v>
      </c>
      <c r="H154" s="37" t="s">
        <v>20</v>
      </c>
      <c r="I154" s="38">
        <f t="shared" ref="I154:O154" si="59">SUM(I155:I158)</f>
        <v>4</v>
      </c>
      <c r="J154" s="38">
        <f t="shared" si="59"/>
        <v>0</v>
      </c>
      <c r="K154" s="38">
        <f t="shared" si="59"/>
        <v>0</v>
      </c>
      <c r="L154" s="38">
        <f t="shared" si="59"/>
        <v>0</v>
      </c>
      <c r="M154" s="38">
        <f t="shared" si="59"/>
        <v>0</v>
      </c>
      <c r="N154" s="38">
        <f t="shared" si="59"/>
        <v>4</v>
      </c>
      <c r="O154" s="38">
        <f t="shared" si="59"/>
        <v>0</v>
      </c>
      <c r="P154" s="114">
        <v>200</v>
      </c>
      <c r="Q154" s="117" t="s">
        <v>118</v>
      </c>
    </row>
    <row r="155" spans="1:17" x14ac:dyDescent="0.25">
      <c r="A155" s="108"/>
      <c r="B155" s="136"/>
      <c r="C155" s="122"/>
      <c r="D155" s="122"/>
      <c r="E155" s="115"/>
      <c r="F155" s="115"/>
      <c r="G155" s="122"/>
      <c r="H155" s="37" t="s">
        <v>79</v>
      </c>
      <c r="I155" s="38">
        <f t="shared" ref="I155:I158" si="60">SUM(J155:O155)</f>
        <v>0</v>
      </c>
      <c r="J155" s="38">
        <v>0</v>
      </c>
      <c r="K155" s="38">
        <v>0</v>
      </c>
      <c r="L155" s="38">
        <v>0</v>
      </c>
      <c r="M155" s="38">
        <v>0</v>
      </c>
      <c r="N155" s="38">
        <v>0</v>
      </c>
      <c r="O155" s="38">
        <v>0</v>
      </c>
      <c r="P155" s="115"/>
      <c r="Q155" s="118"/>
    </row>
    <row r="156" spans="1:17" ht="22.5" x14ac:dyDescent="0.25">
      <c r="A156" s="108"/>
      <c r="B156" s="136"/>
      <c r="C156" s="122"/>
      <c r="D156" s="122"/>
      <c r="E156" s="115"/>
      <c r="F156" s="115"/>
      <c r="G156" s="122"/>
      <c r="H156" s="37" t="s">
        <v>23</v>
      </c>
      <c r="I156" s="38">
        <f t="shared" si="60"/>
        <v>3.7</v>
      </c>
      <c r="J156" s="38">
        <v>0</v>
      </c>
      <c r="K156" s="38">
        <v>0</v>
      </c>
      <c r="L156" s="38">
        <v>0</v>
      </c>
      <c r="M156" s="38">
        <v>0</v>
      </c>
      <c r="N156" s="38">
        <v>3.7</v>
      </c>
      <c r="O156" s="38">
        <v>0</v>
      </c>
      <c r="P156" s="115"/>
      <c r="Q156" s="118"/>
    </row>
    <row r="157" spans="1:17" x14ac:dyDescent="0.25">
      <c r="A157" s="108"/>
      <c r="B157" s="136"/>
      <c r="C157" s="122"/>
      <c r="D157" s="122"/>
      <c r="E157" s="115"/>
      <c r="F157" s="115"/>
      <c r="G157" s="122"/>
      <c r="H157" s="37" t="s">
        <v>24</v>
      </c>
      <c r="I157" s="38">
        <f t="shared" si="60"/>
        <v>0.3</v>
      </c>
      <c r="J157" s="38">
        <v>0</v>
      </c>
      <c r="K157" s="38">
        <v>0</v>
      </c>
      <c r="L157" s="38">
        <v>0</v>
      </c>
      <c r="M157" s="38">
        <v>0</v>
      </c>
      <c r="N157" s="38">
        <v>0.3</v>
      </c>
      <c r="O157" s="38">
        <v>0</v>
      </c>
      <c r="P157" s="115"/>
      <c r="Q157" s="118"/>
    </row>
    <row r="158" spans="1:17" x14ac:dyDescent="0.25">
      <c r="A158" s="109"/>
      <c r="B158" s="137"/>
      <c r="C158" s="123"/>
      <c r="D158" s="123"/>
      <c r="E158" s="116"/>
      <c r="F158" s="116"/>
      <c r="G158" s="123"/>
      <c r="H158" s="37" t="s">
        <v>25</v>
      </c>
      <c r="I158" s="38">
        <f t="shared" si="60"/>
        <v>0</v>
      </c>
      <c r="J158" s="38">
        <v>0</v>
      </c>
      <c r="K158" s="38">
        <v>0</v>
      </c>
      <c r="L158" s="38">
        <v>0</v>
      </c>
      <c r="M158" s="38">
        <v>0</v>
      </c>
      <c r="N158" s="38">
        <v>0</v>
      </c>
      <c r="O158" s="38">
        <v>0</v>
      </c>
      <c r="P158" s="116"/>
      <c r="Q158" s="119"/>
    </row>
    <row r="159" spans="1:17" ht="26.25" customHeight="1" x14ac:dyDescent="0.25">
      <c r="A159" s="107">
        <v>31</v>
      </c>
      <c r="B159" s="131" t="s">
        <v>147</v>
      </c>
      <c r="C159" s="121" t="s">
        <v>99</v>
      </c>
      <c r="D159" s="121" t="s">
        <v>75</v>
      </c>
      <c r="E159" s="114">
        <v>2029</v>
      </c>
      <c r="F159" s="114" t="s">
        <v>142</v>
      </c>
      <c r="G159" s="121" t="s">
        <v>140</v>
      </c>
      <c r="H159" s="37" t="s">
        <v>20</v>
      </c>
      <c r="I159" s="38">
        <f t="shared" ref="I159:O159" si="61">SUM(I160:I163)</f>
        <v>4</v>
      </c>
      <c r="J159" s="38">
        <f t="shared" si="61"/>
        <v>0</v>
      </c>
      <c r="K159" s="38">
        <f t="shared" si="61"/>
        <v>0</v>
      </c>
      <c r="L159" s="38">
        <f t="shared" si="61"/>
        <v>0</v>
      </c>
      <c r="M159" s="38">
        <f t="shared" si="61"/>
        <v>0</v>
      </c>
      <c r="N159" s="38">
        <f t="shared" si="61"/>
        <v>4</v>
      </c>
      <c r="O159" s="38">
        <f t="shared" si="61"/>
        <v>0</v>
      </c>
      <c r="P159" s="114">
        <v>50</v>
      </c>
      <c r="Q159" s="117" t="s">
        <v>118</v>
      </c>
    </row>
    <row r="160" spans="1:17" x14ac:dyDescent="0.25">
      <c r="A160" s="108"/>
      <c r="B160" s="136"/>
      <c r="C160" s="122"/>
      <c r="D160" s="122"/>
      <c r="E160" s="115"/>
      <c r="F160" s="115"/>
      <c r="G160" s="122"/>
      <c r="H160" s="37" t="s">
        <v>79</v>
      </c>
      <c r="I160" s="38">
        <f t="shared" ref="I160:I163" si="62">SUM(J160:O160)</f>
        <v>0</v>
      </c>
      <c r="J160" s="38">
        <v>0</v>
      </c>
      <c r="K160" s="38">
        <v>0</v>
      </c>
      <c r="L160" s="38">
        <v>0</v>
      </c>
      <c r="M160" s="38">
        <v>0</v>
      </c>
      <c r="N160" s="38">
        <v>0</v>
      </c>
      <c r="O160" s="38">
        <v>0</v>
      </c>
      <c r="P160" s="115"/>
      <c r="Q160" s="118"/>
    </row>
    <row r="161" spans="1:17" ht="22.5" x14ac:dyDescent="0.25">
      <c r="A161" s="108"/>
      <c r="B161" s="136"/>
      <c r="C161" s="122"/>
      <c r="D161" s="122"/>
      <c r="E161" s="115"/>
      <c r="F161" s="115"/>
      <c r="G161" s="122"/>
      <c r="H161" s="37" t="s">
        <v>23</v>
      </c>
      <c r="I161" s="38">
        <f t="shared" si="62"/>
        <v>3.7</v>
      </c>
      <c r="J161" s="38">
        <v>0</v>
      </c>
      <c r="K161" s="38">
        <v>0</v>
      </c>
      <c r="L161" s="38">
        <v>0</v>
      </c>
      <c r="M161" s="38">
        <v>0</v>
      </c>
      <c r="N161" s="38">
        <v>3.7</v>
      </c>
      <c r="O161" s="38">
        <v>0</v>
      </c>
      <c r="P161" s="115"/>
      <c r="Q161" s="118"/>
    </row>
    <row r="162" spans="1:17" x14ac:dyDescent="0.25">
      <c r="A162" s="108"/>
      <c r="B162" s="136"/>
      <c r="C162" s="122"/>
      <c r="D162" s="122"/>
      <c r="E162" s="115"/>
      <c r="F162" s="115"/>
      <c r="G162" s="122"/>
      <c r="H162" s="37" t="s">
        <v>24</v>
      </c>
      <c r="I162" s="38">
        <f t="shared" si="62"/>
        <v>0.3</v>
      </c>
      <c r="J162" s="38">
        <v>0</v>
      </c>
      <c r="K162" s="38">
        <v>0</v>
      </c>
      <c r="L162" s="38">
        <v>0</v>
      </c>
      <c r="M162" s="38">
        <v>0</v>
      </c>
      <c r="N162" s="38">
        <v>0.3</v>
      </c>
      <c r="O162" s="38">
        <v>0</v>
      </c>
      <c r="P162" s="115"/>
      <c r="Q162" s="118"/>
    </row>
    <row r="163" spans="1:17" x14ac:dyDescent="0.25">
      <c r="A163" s="109"/>
      <c r="B163" s="137"/>
      <c r="C163" s="123"/>
      <c r="D163" s="123"/>
      <c r="E163" s="116"/>
      <c r="F163" s="116"/>
      <c r="G163" s="123"/>
      <c r="H163" s="37" t="s">
        <v>25</v>
      </c>
      <c r="I163" s="38">
        <f t="shared" si="62"/>
        <v>0</v>
      </c>
      <c r="J163" s="38">
        <v>0</v>
      </c>
      <c r="K163" s="38">
        <v>0</v>
      </c>
      <c r="L163" s="38">
        <v>0</v>
      </c>
      <c r="M163" s="38">
        <v>0</v>
      </c>
      <c r="N163" s="38">
        <v>0</v>
      </c>
      <c r="O163" s="38">
        <v>0</v>
      </c>
      <c r="P163" s="116"/>
      <c r="Q163" s="119"/>
    </row>
    <row r="164" spans="1:17" ht="36.75" customHeight="1" x14ac:dyDescent="0.25">
      <c r="A164" s="107">
        <v>32</v>
      </c>
      <c r="B164" s="131" t="s">
        <v>148</v>
      </c>
      <c r="C164" s="121" t="s">
        <v>99</v>
      </c>
      <c r="D164" s="121" t="s">
        <v>75</v>
      </c>
      <c r="E164" s="114">
        <v>2029</v>
      </c>
      <c r="F164" s="114" t="s">
        <v>142</v>
      </c>
      <c r="G164" s="121" t="s">
        <v>140</v>
      </c>
      <c r="H164" s="37" t="s">
        <v>20</v>
      </c>
      <c r="I164" s="38">
        <f t="shared" ref="I164:O164" si="63">SUM(I165:I168)</f>
        <v>6</v>
      </c>
      <c r="J164" s="38">
        <f t="shared" si="63"/>
        <v>0</v>
      </c>
      <c r="K164" s="38">
        <f t="shared" si="63"/>
        <v>0</v>
      </c>
      <c r="L164" s="38">
        <f t="shared" si="63"/>
        <v>0</v>
      </c>
      <c r="M164" s="38">
        <f t="shared" si="63"/>
        <v>0</v>
      </c>
      <c r="N164" s="38">
        <f t="shared" si="63"/>
        <v>6</v>
      </c>
      <c r="O164" s="38">
        <f t="shared" si="63"/>
        <v>0</v>
      </c>
      <c r="P164" s="114">
        <v>1456</v>
      </c>
      <c r="Q164" s="117" t="s">
        <v>118</v>
      </c>
    </row>
    <row r="165" spans="1:17" x14ac:dyDescent="0.25">
      <c r="A165" s="108"/>
      <c r="B165" s="136"/>
      <c r="C165" s="122"/>
      <c r="D165" s="122"/>
      <c r="E165" s="115"/>
      <c r="F165" s="115"/>
      <c r="G165" s="122"/>
      <c r="H165" s="37" t="s">
        <v>79</v>
      </c>
      <c r="I165" s="38">
        <f t="shared" ref="I165:I168" si="64">SUM(J165:O165)</f>
        <v>0</v>
      </c>
      <c r="J165" s="38">
        <v>0</v>
      </c>
      <c r="K165" s="38">
        <v>0</v>
      </c>
      <c r="L165" s="38">
        <v>0</v>
      </c>
      <c r="M165" s="38">
        <v>0</v>
      </c>
      <c r="N165" s="38">
        <v>0</v>
      </c>
      <c r="O165" s="38">
        <v>0</v>
      </c>
      <c r="P165" s="115"/>
      <c r="Q165" s="118"/>
    </row>
    <row r="166" spans="1:17" ht="22.5" x14ac:dyDescent="0.25">
      <c r="A166" s="108"/>
      <c r="B166" s="136"/>
      <c r="C166" s="122"/>
      <c r="D166" s="122"/>
      <c r="E166" s="115"/>
      <c r="F166" s="115"/>
      <c r="G166" s="122"/>
      <c r="H166" s="37" t="s">
        <v>23</v>
      </c>
      <c r="I166" s="38">
        <f t="shared" si="64"/>
        <v>5.6</v>
      </c>
      <c r="J166" s="38">
        <v>0</v>
      </c>
      <c r="K166" s="38">
        <v>0</v>
      </c>
      <c r="L166" s="38">
        <v>0</v>
      </c>
      <c r="M166" s="38">
        <v>0</v>
      </c>
      <c r="N166" s="38">
        <v>5.6</v>
      </c>
      <c r="O166" s="38">
        <v>0</v>
      </c>
      <c r="P166" s="115"/>
      <c r="Q166" s="118"/>
    </row>
    <row r="167" spans="1:17" x14ac:dyDescent="0.25">
      <c r="A167" s="108"/>
      <c r="B167" s="136"/>
      <c r="C167" s="122"/>
      <c r="D167" s="122"/>
      <c r="E167" s="115"/>
      <c r="F167" s="115"/>
      <c r="G167" s="122"/>
      <c r="H167" s="37" t="s">
        <v>24</v>
      </c>
      <c r="I167" s="38">
        <f t="shared" si="64"/>
        <v>0.4</v>
      </c>
      <c r="J167" s="38">
        <v>0</v>
      </c>
      <c r="K167" s="38">
        <v>0</v>
      </c>
      <c r="L167" s="38">
        <v>0</v>
      </c>
      <c r="M167" s="38">
        <v>0</v>
      </c>
      <c r="N167" s="38">
        <v>0.4</v>
      </c>
      <c r="O167" s="38">
        <v>0</v>
      </c>
      <c r="P167" s="115"/>
      <c r="Q167" s="118"/>
    </row>
    <row r="168" spans="1:17" x14ac:dyDescent="0.25">
      <c r="A168" s="109"/>
      <c r="B168" s="137"/>
      <c r="C168" s="123"/>
      <c r="D168" s="123"/>
      <c r="E168" s="116"/>
      <c r="F168" s="116"/>
      <c r="G168" s="123"/>
      <c r="H168" s="37" t="s">
        <v>25</v>
      </c>
      <c r="I168" s="38">
        <f t="shared" si="64"/>
        <v>0</v>
      </c>
      <c r="J168" s="38">
        <v>0</v>
      </c>
      <c r="K168" s="38">
        <v>0</v>
      </c>
      <c r="L168" s="38">
        <v>0</v>
      </c>
      <c r="M168" s="38">
        <v>0</v>
      </c>
      <c r="N168" s="38">
        <v>0</v>
      </c>
      <c r="O168" s="38">
        <v>0</v>
      </c>
      <c r="P168" s="116"/>
      <c r="Q168" s="119"/>
    </row>
    <row r="169" spans="1:17" ht="22.5" customHeight="1" x14ac:dyDescent="0.25">
      <c r="A169" s="107">
        <v>33</v>
      </c>
      <c r="B169" s="138" t="s">
        <v>149</v>
      </c>
      <c r="C169" s="121" t="s">
        <v>126</v>
      </c>
      <c r="D169" s="121" t="s">
        <v>75</v>
      </c>
      <c r="E169" s="114">
        <v>2026</v>
      </c>
      <c r="F169" s="114" t="s">
        <v>133</v>
      </c>
      <c r="G169" s="121" t="s">
        <v>150</v>
      </c>
      <c r="H169" s="37" t="s">
        <v>20</v>
      </c>
      <c r="I169" s="38">
        <f t="shared" ref="I169:O169" si="65">SUM(I170:I173)</f>
        <v>5</v>
      </c>
      <c r="J169" s="38">
        <f t="shared" si="65"/>
        <v>0</v>
      </c>
      <c r="K169" s="38">
        <f t="shared" si="65"/>
        <v>5</v>
      </c>
      <c r="L169" s="38">
        <f t="shared" si="65"/>
        <v>0</v>
      </c>
      <c r="M169" s="38">
        <f t="shared" si="65"/>
        <v>0</v>
      </c>
      <c r="N169" s="38">
        <f t="shared" si="65"/>
        <v>0</v>
      </c>
      <c r="O169" s="38">
        <f t="shared" si="65"/>
        <v>0</v>
      </c>
      <c r="P169" s="114">
        <v>1456</v>
      </c>
      <c r="Q169" s="141" t="s">
        <v>109</v>
      </c>
    </row>
    <row r="170" spans="1:17" x14ac:dyDescent="0.25">
      <c r="A170" s="108"/>
      <c r="B170" s="139"/>
      <c r="C170" s="122"/>
      <c r="D170" s="122"/>
      <c r="E170" s="115"/>
      <c r="F170" s="115"/>
      <c r="G170" s="122"/>
      <c r="H170" s="37" t="s">
        <v>79</v>
      </c>
      <c r="I170" s="38">
        <f t="shared" ref="I170:I173" si="66">SUM(J170:O170)</f>
        <v>0</v>
      </c>
      <c r="J170" s="38">
        <v>0</v>
      </c>
      <c r="K170" s="38">
        <v>0</v>
      </c>
      <c r="L170" s="38">
        <v>0</v>
      </c>
      <c r="M170" s="38">
        <v>0</v>
      </c>
      <c r="N170" s="38">
        <v>0</v>
      </c>
      <c r="O170" s="38">
        <v>0</v>
      </c>
      <c r="P170" s="115"/>
      <c r="Q170" s="142"/>
    </row>
    <row r="171" spans="1:17" ht="22.5" x14ac:dyDescent="0.25">
      <c r="A171" s="108"/>
      <c r="B171" s="139"/>
      <c r="C171" s="122"/>
      <c r="D171" s="122"/>
      <c r="E171" s="115"/>
      <c r="F171" s="115"/>
      <c r="G171" s="122"/>
      <c r="H171" s="37" t="s">
        <v>23</v>
      </c>
      <c r="I171" s="38">
        <f t="shared" si="66"/>
        <v>0</v>
      </c>
      <c r="J171" s="38">
        <v>0</v>
      </c>
      <c r="K171" s="38">
        <v>0</v>
      </c>
      <c r="L171" s="38">
        <v>0</v>
      </c>
      <c r="M171" s="38">
        <v>0</v>
      </c>
      <c r="N171" s="38">
        <v>0</v>
      </c>
      <c r="O171" s="38">
        <v>0</v>
      </c>
      <c r="P171" s="115"/>
      <c r="Q171" s="142"/>
    </row>
    <row r="172" spans="1:17" x14ac:dyDescent="0.25">
      <c r="A172" s="108"/>
      <c r="B172" s="139"/>
      <c r="C172" s="122"/>
      <c r="D172" s="122"/>
      <c r="E172" s="115"/>
      <c r="F172" s="115"/>
      <c r="G172" s="122"/>
      <c r="H172" s="37" t="s">
        <v>24</v>
      </c>
      <c r="I172" s="38">
        <f t="shared" si="66"/>
        <v>5</v>
      </c>
      <c r="J172" s="38">
        <v>0</v>
      </c>
      <c r="K172" s="38">
        <v>5</v>
      </c>
      <c r="L172" s="38">
        <v>0</v>
      </c>
      <c r="M172" s="38">
        <v>0</v>
      </c>
      <c r="N172" s="38">
        <v>0</v>
      </c>
      <c r="O172" s="38">
        <v>0</v>
      </c>
      <c r="P172" s="115"/>
      <c r="Q172" s="142"/>
    </row>
    <row r="173" spans="1:17" x14ac:dyDescent="0.25">
      <c r="A173" s="109"/>
      <c r="B173" s="140"/>
      <c r="C173" s="123"/>
      <c r="D173" s="123"/>
      <c r="E173" s="116"/>
      <c r="F173" s="116"/>
      <c r="G173" s="123"/>
      <c r="H173" s="37" t="s">
        <v>25</v>
      </c>
      <c r="I173" s="38">
        <f t="shared" si="66"/>
        <v>0</v>
      </c>
      <c r="J173" s="38">
        <v>0</v>
      </c>
      <c r="K173" s="38">
        <v>0</v>
      </c>
      <c r="L173" s="38">
        <v>0</v>
      </c>
      <c r="M173" s="38">
        <v>0</v>
      </c>
      <c r="N173" s="38">
        <v>0</v>
      </c>
      <c r="O173" s="38">
        <v>0</v>
      </c>
      <c r="P173" s="116"/>
      <c r="Q173" s="143"/>
    </row>
    <row r="174" spans="1:17" ht="24.75" customHeight="1" x14ac:dyDescent="0.25">
      <c r="A174" s="107">
        <v>34</v>
      </c>
      <c r="B174" s="131" t="s">
        <v>151</v>
      </c>
      <c r="C174" s="121" t="s">
        <v>99</v>
      </c>
      <c r="D174" s="121" t="s">
        <v>75</v>
      </c>
      <c r="E174" s="114">
        <v>2029</v>
      </c>
      <c r="F174" s="114" t="s">
        <v>133</v>
      </c>
      <c r="G174" s="121" t="s">
        <v>140</v>
      </c>
      <c r="H174" s="37" t="s">
        <v>20</v>
      </c>
      <c r="I174" s="38">
        <f t="shared" ref="I174:O174" si="67">SUM(I175:I178)</f>
        <v>6</v>
      </c>
      <c r="J174" s="38">
        <f t="shared" si="67"/>
        <v>0</v>
      </c>
      <c r="K174" s="38">
        <f t="shared" si="67"/>
        <v>0</v>
      </c>
      <c r="L174" s="38">
        <f t="shared" si="67"/>
        <v>0</v>
      </c>
      <c r="M174" s="38">
        <f t="shared" si="67"/>
        <v>0</v>
      </c>
      <c r="N174" s="38">
        <f t="shared" si="67"/>
        <v>6</v>
      </c>
      <c r="O174" s="38">
        <f t="shared" si="67"/>
        <v>0</v>
      </c>
      <c r="P174" s="114">
        <v>440</v>
      </c>
      <c r="Q174" s="117" t="s">
        <v>118</v>
      </c>
    </row>
    <row r="175" spans="1:17" x14ac:dyDescent="0.25">
      <c r="A175" s="108"/>
      <c r="B175" s="136"/>
      <c r="C175" s="122"/>
      <c r="D175" s="122"/>
      <c r="E175" s="115"/>
      <c r="F175" s="115"/>
      <c r="G175" s="122"/>
      <c r="H175" s="37" t="s">
        <v>79</v>
      </c>
      <c r="I175" s="38">
        <f t="shared" ref="I175:I178" si="68">SUM(J175:O175)</f>
        <v>0</v>
      </c>
      <c r="J175" s="38">
        <v>0</v>
      </c>
      <c r="K175" s="38">
        <v>0</v>
      </c>
      <c r="L175" s="38">
        <v>0</v>
      </c>
      <c r="M175" s="38">
        <v>0</v>
      </c>
      <c r="N175" s="38">
        <v>0</v>
      </c>
      <c r="O175" s="38">
        <v>0</v>
      </c>
      <c r="P175" s="115"/>
      <c r="Q175" s="118"/>
    </row>
    <row r="176" spans="1:17" ht="22.5" x14ac:dyDescent="0.25">
      <c r="A176" s="108"/>
      <c r="B176" s="136"/>
      <c r="C176" s="122"/>
      <c r="D176" s="122"/>
      <c r="E176" s="115"/>
      <c r="F176" s="115"/>
      <c r="G176" s="122"/>
      <c r="H176" s="37" t="s">
        <v>23</v>
      </c>
      <c r="I176" s="38">
        <f t="shared" si="68"/>
        <v>5.6</v>
      </c>
      <c r="J176" s="38">
        <v>0</v>
      </c>
      <c r="K176" s="38">
        <v>0</v>
      </c>
      <c r="L176" s="38">
        <v>0</v>
      </c>
      <c r="M176" s="38">
        <v>0</v>
      </c>
      <c r="N176" s="38">
        <v>5.6</v>
      </c>
      <c r="O176" s="38">
        <v>0</v>
      </c>
      <c r="P176" s="115"/>
      <c r="Q176" s="118"/>
    </row>
    <row r="177" spans="1:17" x14ac:dyDescent="0.25">
      <c r="A177" s="108"/>
      <c r="B177" s="136"/>
      <c r="C177" s="122"/>
      <c r="D177" s="122"/>
      <c r="E177" s="115"/>
      <c r="F177" s="115"/>
      <c r="G177" s="122"/>
      <c r="H177" s="37" t="s">
        <v>24</v>
      </c>
      <c r="I177" s="38">
        <f t="shared" si="68"/>
        <v>0.4</v>
      </c>
      <c r="J177" s="38">
        <v>0</v>
      </c>
      <c r="K177" s="38">
        <v>0</v>
      </c>
      <c r="L177" s="38">
        <v>0</v>
      </c>
      <c r="M177" s="38">
        <v>0</v>
      </c>
      <c r="N177" s="38">
        <v>0.4</v>
      </c>
      <c r="O177" s="38">
        <v>0</v>
      </c>
      <c r="P177" s="115"/>
      <c r="Q177" s="118"/>
    </row>
    <row r="178" spans="1:17" x14ac:dyDescent="0.25">
      <c r="A178" s="109"/>
      <c r="B178" s="137"/>
      <c r="C178" s="123"/>
      <c r="D178" s="123"/>
      <c r="E178" s="116"/>
      <c r="F178" s="116"/>
      <c r="G178" s="123"/>
      <c r="H178" s="37" t="s">
        <v>25</v>
      </c>
      <c r="I178" s="38">
        <f t="shared" si="68"/>
        <v>0</v>
      </c>
      <c r="J178" s="38">
        <v>0</v>
      </c>
      <c r="K178" s="38">
        <v>0</v>
      </c>
      <c r="L178" s="38">
        <v>0</v>
      </c>
      <c r="M178" s="38">
        <v>0</v>
      </c>
      <c r="N178" s="38">
        <v>0</v>
      </c>
      <c r="O178" s="38">
        <v>0</v>
      </c>
      <c r="P178" s="116"/>
      <c r="Q178" s="119"/>
    </row>
    <row r="179" spans="1:17" ht="36.75" customHeight="1" x14ac:dyDescent="0.25">
      <c r="A179" s="107">
        <v>35</v>
      </c>
      <c r="B179" s="131" t="s">
        <v>152</v>
      </c>
      <c r="C179" s="121" t="s">
        <v>99</v>
      </c>
      <c r="D179" s="121" t="s">
        <v>75</v>
      </c>
      <c r="E179" s="114">
        <v>2029</v>
      </c>
      <c r="F179" s="114" t="s">
        <v>142</v>
      </c>
      <c r="G179" s="121" t="s">
        <v>140</v>
      </c>
      <c r="H179" s="37" t="s">
        <v>20</v>
      </c>
      <c r="I179" s="38">
        <f t="shared" ref="I179:O179" si="69">SUM(I180:I183)</f>
        <v>2.3000000000000003</v>
      </c>
      <c r="J179" s="38">
        <f t="shared" si="69"/>
        <v>0</v>
      </c>
      <c r="K179" s="38">
        <f t="shared" si="69"/>
        <v>0</v>
      </c>
      <c r="L179" s="38">
        <f t="shared" si="69"/>
        <v>0</v>
      </c>
      <c r="M179" s="38">
        <f t="shared" si="69"/>
        <v>0</v>
      </c>
      <c r="N179" s="38">
        <f t="shared" si="69"/>
        <v>2.3000000000000003</v>
      </c>
      <c r="O179" s="38">
        <f t="shared" si="69"/>
        <v>0</v>
      </c>
      <c r="P179" s="114">
        <v>175</v>
      </c>
      <c r="Q179" s="117" t="s">
        <v>118</v>
      </c>
    </row>
    <row r="180" spans="1:17" x14ac:dyDescent="0.25">
      <c r="A180" s="108"/>
      <c r="B180" s="136"/>
      <c r="C180" s="122"/>
      <c r="D180" s="122"/>
      <c r="E180" s="115"/>
      <c r="F180" s="115"/>
      <c r="G180" s="122"/>
      <c r="H180" s="37" t="s">
        <v>79</v>
      </c>
      <c r="I180" s="38">
        <f t="shared" ref="I180:I183" si="70">SUM(J180:O180)</f>
        <v>0</v>
      </c>
      <c r="J180" s="38">
        <v>0</v>
      </c>
      <c r="K180" s="38">
        <v>0</v>
      </c>
      <c r="L180" s="38">
        <v>0</v>
      </c>
      <c r="M180" s="38">
        <v>0</v>
      </c>
      <c r="N180" s="38">
        <v>0</v>
      </c>
      <c r="O180" s="38">
        <v>0</v>
      </c>
      <c r="P180" s="115"/>
      <c r="Q180" s="118"/>
    </row>
    <row r="181" spans="1:17" ht="22.5" x14ac:dyDescent="0.25">
      <c r="A181" s="108"/>
      <c r="B181" s="136"/>
      <c r="C181" s="122"/>
      <c r="D181" s="122"/>
      <c r="E181" s="115"/>
      <c r="F181" s="115"/>
      <c r="G181" s="122"/>
      <c r="H181" s="37" t="s">
        <v>23</v>
      </c>
      <c r="I181" s="38">
        <f t="shared" si="70"/>
        <v>2.1</v>
      </c>
      <c r="J181" s="38">
        <v>0</v>
      </c>
      <c r="K181" s="38">
        <v>0</v>
      </c>
      <c r="L181" s="38">
        <v>0</v>
      </c>
      <c r="M181" s="38">
        <v>0</v>
      </c>
      <c r="N181" s="38">
        <v>2.1</v>
      </c>
      <c r="O181" s="38">
        <v>0</v>
      </c>
      <c r="P181" s="115"/>
      <c r="Q181" s="118"/>
    </row>
    <row r="182" spans="1:17" x14ac:dyDescent="0.25">
      <c r="A182" s="108"/>
      <c r="B182" s="136"/>
      <c r="C182" s="122"/>
      <c r="D182" s="122"/>
      <c r="E182" s="115"/>
      <c r="F182" s="115"/>
      <c r="G182" s="122"/>
      <c r="H182" s="37" t="s">
        <v>24</v>
      </c>
      <c r="I182" s="38">
        <f t="shared" si="70"/>
        <v>0.2</v>
      </c>
      <c r="J182" s="38">
        <v>0</v>
      </c>
      <c r="K182" s="38">
        <v>0</v>
      </c>
      <c r="L182" s="38">
        <v>0</v>
      </c>
      <c r="M182" s="38">
        <v>0</v>
      </c>
      <c r="N182" s="38">
        <v>0.2</v>
      </c>
      <c r="O182" s="38">
        <v>0</v>
      </c>
      <c r="P182" s="115"/>
      <c r="Q182" s="118"/>
    </row>
    <row r="183" spans="1:17" x14ac:dyDescent="0.25">
      <c r="A183" s="109"/>
      <c r="B183" s="137"/>
      <c r="C183" s="123"/>
      <c r="D183" s="123"/>
      <c r="E183" s="116"/>
      <c r="F183" s="116"/>
      <c r="G183" s="123"/>
      <c r="H183" s="37" t="s">
        <v>25</v>
      </c>
      <c r="I183" s="38">
        <f t="shared" si="70"/>
        <v>0</v>
      </c>
      <c r="J183" s="38">
        <v>0</v>
      </c>
      <c r="K183" s="38">
        <v>0</v>
      </c>
      <c r="L183" s="38">
        <v>0</v>
      </c>
      <c r="M183" s="38">
        <v>0</v>
      </c>
      <c r="N183" s="38">
        <v>0</v>
      </c>
      <c r="O183" s="38">
        <v>0</v>
      </c>
      <c r="P183" s="116"/>
      <c r="Q183" s="119"/>
    </row>
    <row r="184" spans="1:17" ht="36.75" customHeight="1" x14ac:dyDescent="0.25">
      <c r="A184" s="107">
        <v>36</v>
      </c>
      <c r="B184" s="131" t="s">
        <v>153</v>
      </c>
      <c r="C184" s="121" t="s">
        <v>99</v>
      </c>
      <c r="D184" s="121" t="s">
        <v>75</v>
      </c>
      <c r="E184" s="114">
        <v>2029</v>
      </c>
      <c r="F184" s="114" t="s">
        <v>133</v>
      </c>
      <c r="G184" s="121" t="s">
        <v>140</v>
      </c>
      <c r="H184" s="37" t="s">
        <v>20</v>
      </c>
      <c r="I184" s="38">
        <f t="shared" ref="I184:O184" si="71">SUM(I185:I188)</f>
        <v>5.5</v>
      </c>
      <c r="J184" s="38">
        <f t="shared" si="71"/>
        <v>0</v>
      </c>
      <c r="K184" s="38">
        <f t="shared" si="71"/>
        <v>0</v>
      </c>
      <c r="L184" s="38">
        <f t="shared" si="71"/>
        <v>0</v>
      </c>
      <c r="M184" s="38">
        <f t="shared" si="71"/>
        <v>0</v>
      </c>
      <c r="N184" s="38">
        <f t="shared" si="71"/>
        <v>5.5</v>
      </c>
      <c r="O184" s="38">
        <f t="shared" si="71"/>
        <v>0</v>
      </c>
      <c r="P184" s="114">
        <v>440</v>
      </c>
      <c r="Q184" s="117" t="s">
        <v>154</v>
      </c>
    </row>
    <row r="185" spans="1:17" x14ac:dyDescent="0.25">
      <c r="A185" s="108"/>
      <c r="B185" s="136"/>
      <c r="C185" s="122"/>
      <c r="D185" s="122"/>
      <c r="E185" s="115"/>
      <c r="F185" s="115"/>
      <c r="G185" s="122"/>
      <c r="H185" s="37" t="s">
        <v>79</v>
      </c>
      <c r="I185" s="38">
        <f t="shared" ref="I185:I188" si="72">SUM(J185:O185)</f>
        <v>0</v>
      </c>
      <c r="J185" s="38">
        <v>0</v>
      </c>
      <c r="K185" s="38">
        <v>0</v>
      </c>
      <c r="L185" s="38">
        <v>0</v>
      </c>
      <c r="M185" s="38">
        <v>0</v>
      </c>
      <c r="N185" s="38">
        <v>0</v>
      </c>
      <c r="O185" s="38">
        <v>0</v>
      </c>
      <c r="P185" s="115"/>
      <c r="Q185" s="118"/>
    </row>
    <row r="186" spans="1:17" ht="22.5" x14ac:dyDescent="0.25">
      <c r="A186" s="108"/>
      <c r="B186" s="136"/>
      <c r="C186" s="122"/>
      <c r="D186" s="122"/>
      <c r="E186" s="115"/>
      <c r="F186" s="115"/>
      <c r="G186" s="122"/>
      <c r="H186" s="37" t="s">
        <v>23</v>
      </c>
      <c r="I186" s="38">
        <f t="shared" si="72"/>
        <v>5.0999999999999996</v>
      </c>
      <c r="J186" s="38">
        <v>0</v>
      </c>
      <c r="K186" s="38">
        <v>0</v>
      </c>
      <c r="L186" s="38">
        <v>0</v>
      </c>
      <c r="M186" s="38">
        <v>0</v>
      </c>
      <c r="N186" s="38">
        <v>5.0999999999999996</v>
      </c>
      <c r="O186" s="38">
        <v>0</v>
      </c>
      <c r="P186" s="115"/>
      <c r="Q186" s="118"/>
    </row>
    <row r="187" spans="1:17" x14ac:dyDescent="0.25">
      <c r="A187" s="108"/>
      <c r="B187" s="136"/>
      <c r="C187" s="122"/>
      <c r="D187" s="122"/>
      <c r="E187" s="115"/>
      <c r="F187" s="115"/>
      <c r="G187" s="122"/>
      <c r="H187" s="37" t="s">
        <v>24</v>
      </c>
      <c r="I187" s="38">
        <f t="shared" si="72"/>
        <v>0.4</v>
      </c>
      <c r="J187" s="38">
        <v>0</v>
      </c>
      <c r="K187" s="38">
        <v>0</v>
      </c>
      <c r="L187" s="38">
        <v>0</v>
      </c>
      <c r="M187" s="38">
        <v>0</v>
      </c>
      <c r="N187" s="38">
        <v>0.4</v>
      </c>
      <c r="O187" s="38">
        <v>0</v>
      </c>
      <c r="P187" s="115"/>
      <c r="Q187" s="118"/>
    </row>
    <row r="188" spans="1:17" x14ac:dyDescent="0.25">
      <c r="A188" s="109"/>
      <c r="B188" s="137"/>
      <c r="C188" s="123"/>
      <c r="D188" s="123"/>
      <c r="E188" s="116"/>
      <c r="F188" s="116"/>
      <c r="G188" s="123"/>
      <c r="H188" s="37" t="s">
        <v>25</v>
      </c>
      <c r="I188" s="38">
        <f t="shared" si="72"/>
        <v>0</v>
      </c>
      <c r="J188" s="38">
        <v>0</v>
      </c>
      <c r="K188" s="38">
        <v>0</v>
      </c>
      <c r="L188" s="38">
        <v>0</v>
      </c>
      <c r="M188" s="38">
        <v>0</v>
      </c>
      <c r="N188" s="38">
        <v>0</v>
      </c>
      <c r="O188" s="38">
        <v>0</v>
      </c>
      <c r="P188" s="116"/>
      <c r="Q188" s="119"/>
    </row>
    <row r="189" spans="1:17" ht="24.75" customHeight="1" x14ac:dyDescent="0.25">
      <c r="A189" s="107">
        <v>37</v>
      </c>
      <c r="B189" s="131" t="s">
        <v>155</v>
      </c>
      <c r="C189" s="121" t="s">
        <v>99</v>
      </c>
      <c r="D189" s="121" t="s">
        <v>75</v>
      </c>
      <c r="E189" s="114">
        <v>2029</v>
      </c>
      <c r="F189" s="114" t="s">
        <v>142</v>
      </c>
      <c r="G189" s="121" t="s">
        <v>140</v>
      </c>
      <c r="H189" s="37" t="s">
        <v>20</v>
      </c>
      <c r="I189" s="38">
        <f t="shared" ref="I189:O189" si="73">SUM(I190:I193)</f>
        <v>3</v>
      </c>
      <c r="J189" s="38">
        <f t="shared" si="73"/>
        <v>0</v>
      </c>
      <c r="K189" s="38">
        <f t="shared" si="73"/>
        <v>0</v>
      </c>
      <c r="L189" s="38">
        <f t="shared" si="73"/>
        <v>0</v>
      </c>
      <c r="M189" s="38">
        <f t="shared" si="73"/>
        <v>0</v>
      </c>
      <c r="N189" s="38">
        <f t="shared" si="73"/>
        <v>3</v>
      </c>
      <c r="O189" s="38">
        <f t="shared" si="73"/>
        <v>0</v>
      </c>
      <c r="P189" s="114">
        <v>102</v>
      </c>
      <c r="Q189" s="117" t="s">
        <v>118</v>
      </c>
    </row>
    <row r="190" spans="1:17" x14ac:dyDescent="0.25">
      <c r="A190" s="108"/>
      <c r="B190" s="136"/>
      <c r="C190" s="122"/>
      <c r="D190" s="122"/>
      <c r="E190" s="115"/>
      <c r="F190" s="115"/>
      <c r="G190" s="122"/>
      <c r="H190" s="37" t="s">
        <v>79</v>
      </c>
      <c r="I190" s="38">
        <f t="shared" ref="I190:I193" si="74">SUM(J190:O190)</f>
        <v>0</v>
      </c>
      <c r="J190" s="38">
        <v>0</v>
      </c>
      <c r="K190" s="38">
        <v>0</v>
      </c>
      <c r="L190" s="38">
        <v>0</v>
      </c>
      <c r="M190" s="38">
        <v>0</v>
      </c>
      <c r="N190" s="38">
        <v>0</v>
      </c>
      <c r="O190" s="38">
        <v>0</v>
      </c>
      <c r="P190" s="115"/>
      <c r="Q190" s="118"/>
    </row>
    <row r="191" spans="1:17" ht="22.5" x14ac:dyDescent="0.25">
      <c r="A191" s="108"/>
      <c r="B191" s="136"/>
      <c r="C191" s="122"/>
      <c r="D191" s="122"/>
      <c r="E191" s="115"/>
      <c r="F191" s="115"/>
      <c r="G191" s="122"/>
      <c r="H191" s="37" t="s">
        <v>23</v>
      </c>
      <c r="I191" s="38">
        <f t="shared" si="74"/>
        <v>2.8</v>
      </c>
      <c r="J191" s="38">
        <v>0</v>
      </c>
      <c r="K191" s="38">
        <v>0</v>
      </c>
      <c r="L191" s="38">
        <v>0</v>
      </c>
      <c r="M191" s="38">
        <v>0</v>
      </c>
      <c r="N191" s="38">
        <v>2.8</v>
      </c>
      <c r="O191" s="38">
        <v>0</v>
      </c>
      <c r="P191" s="115"/>
      <c r="Q191" s="118"/>
    </row>
    <row r="192" spans="1:17" x14ac:dyDescent="0.25">
      <c r="A192" s="108"/>
      <c r="B192" s="136"/>
      <c r="C192" s="122"/>
      <c r="D192" s="122"/>
      <c r="E192" s="115"/>
      <c r="F192" s="115"/>
      <c r="G192" s="122"/>
      <c r="H192" s="37" t="s">
        <v>24</v>
      </c>
      <c r="I192" s="38">
        <f t="shared" si="74"/>
        <v>0.2</v>
      </c>
      <c r="J192" s="38">
        <v>0</v>
      </c>
      <c r="K192" s="38">
        <v>0</v>
      </c>
      <c r="L192" s="38">
        <v>0</v>
      </c>
      <c r="M192" s="38">
        <v>0</v>
      </c>
      <c r="N192" s="38">
        <v>0.2</v>
      </c>
      <c r="O192" s="38">
        <v>0</v>
      </c>
      <c r="P192" s="115"/>
      <c r="Q192" s="118"/>
    </row>
    <row r="193" spans="1:17" x14ac:dyDescent="0.25">
      <c r="A193" s="109"/>
      <c r="B193" s="137"/>
      <c r="C193" s="123"/>
      <c r="D193" s="123"/>
      <c r="E193" s="116"/>
      <c r="F193" s="116"/>
      <c r="G193" s="123"/>
      <c r="H193" s="37" t="s">
        <v>25</v>
      </c>
      <c r="I193" s="38">
        <f t="shared" si="74"/>
        <v>0</v>
      </c>
      <c r="J193" s="38">
        <v>0</v>
      </c>
      <c r="K193" s="38">
        <v>0</v>
      </c>
      <c r="L193" s="38">
        <v>0</v>
      </c>
      <c r="M193" s="38">
        <v>0</v>
      </c>
      <c r="N193" s="38">
        <v>0</v>
      </c>
      <c r="O193" s="38">
        <v>0</v>
      </c>
      <c r="P193" s="116"/>
      <c r="Q193" s="119"/>
    </row>
    <row r="194" spans="1:17" ht="23.25" customHeight="1" x14ac:dyDescent="0.25">
      <c r="A194" s="107">
        <v>38</v>
      </c>
      <c r="B194" s="131" t="s">
        <v>156</v>
      </c>
      <c r="C194" s="121" t="s">
        <v>99</v>
      </c>
      <c r="D194" s="121" t="s">
        <v>75</v>
      </c>
      <c r="E194" s="114">
        <v>2029</v>
      </c>
      <c r="F194" s="114" t="s">
        <v>142</v>
      </c>
      <c r="G194" s="121" t="s">
        <v>140</v>
      </c>
      <c r="H194" s="37" t="s">
        <v>20</v>
      </c>
      <c r="I194" s="38">
        <f t="shared" ref="I194:O194" si="75">SUM(I195:I198)</f>
        <v>3</v>
      </c>
      <c r="J194" s="38">
        <f t="shared" si="75"/>
        <v>0</v>
      </c>
      <c r="K194" s="38">
        <f t="shared" si="75"/>
        <v>0</v>
      </c>
      <c r="L194" s="38">
        <f t="shared" si="75"/>
        <v>0</v>
      </c>
      <c r="M194" s="38">
        <f t="shared" si="75"/>
        <v>0</v>
      </c>
      <c r="N194" s="38">
        <f t="shared" si="75"/>
        <v>3</v>
      </c>
      <c r="O194" s="38">
        <f t="shared" si="75"/>
        <v>0</v>
      </c>
      <c r="P194" s="114">
        <v>127</v>
      </c>
      <c r="Q194" s="117" t="s">
        <v>118</v>
      </c>
    </row>
    <row r="195" spans="1:17" x14ac:dyDescent="0.25">
      <c r="A195" s="108"/>
      <c r="B195" s="136"/>
      <c r="C195" s="122"/>
      <c r="D195" s="122"/>
      <c r="E195" s="115"/>
      <c r="F195" s="115"/>
      <c r="G195" s="122"/>
      <c r="H195" s="37" t="s">
        <v>79</v>
      </c>
      <c r="I195" s="38">
        <f t="shared" ref="I195:I198" si="76">SUM(J195:O195)</f>
        <v>0</v>
      </c>
      <c r="J195" s="38">
        <v>0</v>
      </c>
      <c r="K195" s="38">
        <v>0</v>
      </c>
      <c r="L195" s="38">
        <v>0</v>
      </c>
      <c r="M195" s="38">
        <v>0</v>
      </c>
      <c r="N195" s="38">
        <v>0</v>
      </c>
      <c r="O195" s="38">
        <v>0</v>
      </c>
      <c r="P195" s="115"/>
      <c r="Q195" s="118"/>
    </row>
    <row r="196" spans="1:17" ht="22.5" x14ac:dyDescent="0.25">
      <c r="A196" s="108"/>
      <c r="B196" s="136"/>
      <c r="C196" s="122"/>
      <c r="D196" s="122"/>
      <c r="E196" s="115"/>
      <c r="F196" s="115"/>
      <c r="G196" s="122"/>
      <c r="H196" s="37" t="s">
        <v>23</v>
      </c>
      <c r="I196" s="38">
        <f t="shared" si="76"/>
        <v>2.8</v>
      </c>
      <c r="J196" s="38">
        <v>0</v>
      </c>
      <c r="K196" s="38">
        <v>0</v>
      </c>
      <c r="L196" s="38">
        <v>0</v>
      </c>
      <c r="M196" s="38">
        <v>0</v>
      </c>
      <c r="N196" s="38">
        <v>2.8</v>
      </c>
      <c r="O196" s="38">
        <v>0</v>
      </c>
      <c r="P196" s="115"/>
      <c r="Q196" s="118"/>
    </row>
    <row r="197" spans="1:17" x14ac:dyDescent="0.25">
      <c r="A197" s="108"/>
      <c r="B197" s="136"/>
      <c r="C197" s="122"/>
      <c r="D197" s="122"/>
      <c r="E197" s="115"/>
      <c r="F197" s="115"/>
      <c r="G197" s="122"/>
      <c r="H197" s="37" t="s">
        <v>24</v>
      </c>
      <c r="I197" s="38">
        <f t="shared" si="76"/>
        <v>0.2</v>
      </c>
      <c r="J197" s="38">
        <v>0</v>
      </c>
      <c r="K197" s="38">
        <v>0</v>
      </c>
      <c r="L197" s="38">
        <v>0</v>
      </c>
      <c r="M197" s="38">
        <v>0</v>
      </c>
      <c r="N197" s="38">
        <v>0.2</v>
      </c>
      <c r="O197" s="38">
        <v>0</v>
      </c>
      <c r="P197" s="115"/>
      <c r="Q197" s="118"/>
    </row>
    <row r="198" spans="1:17" x14ac:dyDescent="0.25">
      <c r="A198" s="109"/>
      <c r="B198" s="137"/>
      <c r="C198" s="123"/>
      <c r="D198" s="123"/>
      <c r="E198" s="116"/>
      <c r="F198" s="116"/>
      <c r="G198" s="123"/>
      <c r="H198" s="37" t="s">
        <v>25</v>
      </c>
      <c r="I198" s="38">
        <f t="shared" si="76"/>
        <v>0</v>
      </c>
      <c r="J198" s="38">
        <v>0</v>
      </c>
      <c r="K198" s="38">
        <v>0</v>
      </c>
      <c r="L198" s="38">
        <v>0</v>
      </c>
      <c r="M198" s="38">
        <v>0</v>
      </c>
      <c r="N198" s="38">
        <v>0</v>
      </c>
      <c r="O198" s="38">
        <v>0</v>
      </c>
      <c r="P198" s="116"/>
      <c r="Q198" s="119"/>
    </row>
    <row r="199" spans="1:17" ht="21" customHeight="1" x14ac:dyDescent="0.25">
      <c r="A199" s="107">
        <v>39</v>
      </c>
      <c r="B199" s="131" t="s">
        <v>157</v>
      </c>
      <c r="C199" s="121" t="s">
        <v>99</v>
      </c>
      <c r="D199" s="121" t="s">
        <v>75</v>
      </c>
      <c r="E199" s="114">
        <v>2029</v>
      </c>
      <c r="F199" s="114" t="s">
        <v>142</v>
      </c>
      <c r="G199" s="121" t="s">
        <v>140</v>
      </c>
      <c r="H199" s="37" t="s">
        <v>20</v>
      </c>
      <c r="I199" s="38">
        <f t="shared" ref="I199:O199" si="77">SUM(I200:I203)</f>
        <v>3</v>
      </c>
      <c r="J199" s="38">
        <f t="shared" si="77"/>
        <v>0</v>
      </c>
      <c r="K199" s="38">
        <f t="shared" si="77"/>
        <v>0</v>
      </c>
      <c r="L199" s="38">
        <f t="shared" si="77"/>
        <v>0</v>
      </c>
      <c r="M199" s="38">
        <f t="shared" si="77"/>
        <v>0</v>
      </c>
      <c r="N199" s="38">
        <f t="shared" si="77"/>
        <v>3</v>
      </c>
      <c r="O199" s="38">
        <f t="shared" si="77"/>
        <v>0</v>
      </c>
      <c r="P199" s="114">
        <v>50</v>
      </c>
      <c r="Q199" s="117" t="s">
        <v>118</v>
      </c>
    </row>
    <row r="200" spans="1:17" x14ac:dyDescent="0.25">
      <c r="A200" s="108"/>
      <c r="B200" s="136"/>
      <c r="C200" s="122"/>
      <c r="D200" s="122"/>
      <c r="E200" s="115"/>
      <c r="F200" s="115"/>
      <c r="G200" s="122"/>
      <c r="H200" s="37" t="s">
        <v>79</v>
      </c>
      <c r="I200" s="38">
        <f t="shared" ref="I200:I203" si="78">SUM(J200:O200)</f>
        <v>0</v>
      </c>
      <c r="J200" s="38">
        <v>0</v>
      </c>
      <c r="K200" s="38">
        <v>0</v>
      </c>
      <c r="L200" s="38">
        <v>0</v>
      </c>
      <c r="M200" s="38">
        <v>0</v>
      </c>
      <c r="N200" s="38">
        <v>0</v>
      </c>
      <c r="O200" s="38">
        <v>0</v>
      </c>
      <c r="P200" s="115"/>
      <c r="Q200" s="118"/>
    </row>
    <row r="201" spans="1:17" ht="22.5" x14ac:dyDescent="0.25">
      <c r="A201" s="108"/>
      <c r="B201" s="136"/>
      <c r="C201" s="122"/>
      <c r="D201" s="122"/>
      <c r="E201" s="115"/>
      <c r="F201" s="115"/>
      <c r="G201" s="122"/>
      <c r="H201" s="37" t="s">
        <v>23</v>
      </c>
      <c r="I201" s="38">
        <f t="shared" si="78"/>
        <v>2.8</v>
      </c>
      <c r="J201" s="38">
        <v>0</v>
      </c>
      <c r="K201" s="38">
        <v>0</v>
      </c>
      <c r="L201" s="38">
        <v>0</v>
      </c>
      <c r="M201" s="38">
        <v>0</v>
      </c>
      <c r="N201" s="38">
        <v>2.8</v>
      </c>
      <c r="O201" s="38">
        <v>0</v>
      </c>
      <c r="P201" s="115"/>
      <c r="Q201" s="118"/>
    </row>
    <row r="202" spans="1:17" x14ac:dyDescent="0.25">
      <c r="A202" s="108"/>
      <c r="B202" s="136"/>
      <c r="C202" s="122"/>
      <c r="D202" s="122"/>
      <c r="E202" s="115"/>
      <c r="F202" s="115"/>
      <c r="G202" s="122"/>
      <c r="H202" s="37" t="s">
        <v>24</v>
      </c>
      <c r="I202" s="38">
        <f t="shared" si="78"/>
        <v>0.2</v>
      </c>
      <c r="J202" s="38">
        <v>0</v>
      </c>
      <c r="K202" s="38">
        <v>0</v>
      </c>
      <c r="L202" s="38">
        <v>0</v>
      </c>
      <c r="M202" s="38">
        <v>0</v>
      </c>
      <c r="N202" s="38">
        <v>0.2</v>
      </c>
      <c r="O202" s="38">
        <v>0</v>
      </c>
      <c r="P202" s="115"/>
      <c r="Q202" s="118"/>
    </row>
    <row r="203" spans="1:17" x14ac:dyDescent="0.25">
      <c r="A203" s="109"/>
      <c r="B203" s="137"/>
      <c r="C203" s="123"/>
      <c r="D203" s="123"/>
      <c r="E203" s="116"/>
      <c r="F203" s="116"/>
      <c r="G203" s="123"/>
      <c r="H203" s="37" t="s">
        <v>25</v>
      </c>
      <c r="I203" s="38">
        <f t="shared" si="78"/>
        <v>0</v>
      </c>
      <c r="J203" s="38">
        <v>0</v>
      </c>
      <c r="K203" s="38">
        <v>0</v>
      </c>
      <c r="L203" s="38">
        <v>0</v>
      </c>
      <c r="M203" s="38">
        <v>0</v>
      </c>
      <c r="N203" s="38">
        <v>0</v>
      </c>
      <c r="O203" s="38">
        <v>0</v>
      </c>
      <c r="P203" s="116"/>
      <c r="Q203" s="119"/>
    </row>
    <row r="204" spans="1:17" ht="36.75" customHeight="1" x14ac:dyDescent="0.25">
      <c r="A204" s="107">
        <v>40</v>
      </c>
      <c r="B204" s="131" t="s">
        <v>158</v>
      </c>
      <c r="C204" s="121" t="s">
        <v>99</v>
      </c>
      <c r="D204" s="121" t="s">
        <v>75</v>
      </c>
      <c r="E204" s="114">
        <v>2029</v>
      </c>
      <c r="F204" s="114" t="s">
        <v>159</v>
      </c>
      <c r="G204" s="121" t="s">
        <v>134</v>
      </c>
      <c r="H204" s="37" t="s">
        <v>20</v>
      </c>
      <c r="I204" s="38">
        <f t="shared" ref="I204:O204" si="79">SUM(I205:I208)</f>
        <v>2.3000000000000003</v>
      </c>
      <c r="J204" s="38">
        <f t="shared" si="79"/>
        <v>0</v>
      </c>
      <c r="K204" s="38">
        <f t="shared" si="79"/>
        <v>0</v>
      </c>
      <c r="L204" s="38">
        <f t="shared" si="79"/>
        <v>0</v>
      </c>
      <c r="M204" s="38">
        <f t="shared" si="79"/>
        <v>0</v>
      </c>
      <c r="N204" s="38">
        <f t="shared" si="79"/>
        <v>2.3000000000000003</v>
      </c>
      <c r="O204" s="38">
        <f t="shared" si="79"/>
        <v>0</v>
      </c>
      <c r="P204" s="114">
        <v>292</v>
      </c>
      <c r="Q204" s="117" t="s">
        <v>118</v>
      </c>
    </row>
    <row r="205" spans="1:17" x14ac:dyDescent="0.25">
      <c r="A205" s="108"/>
      <c r="B205" s="136"/>
      <c r="C205" s="122"/>
      <c r="D205" s="122"/>
      <c r="E205" s="115"/>
      <c r="F205" s="115"/>
      <c r="G205" s="122"/>
      <c r="H205" s="37" t="s">
        <v>79</v>
      </c>
      <c r="I205" s="38">
        <f t="shared" ref="I205:I208" si="80">SUM(J205:O205)</f>
        <v>0</v>
      </c>
      <c r="J205" s="38">
        <v>0</v>
      </c>
      <c r="K205" s="38">
        <v>0</v>
      </c>
      <c r="L205" s="38">
        <v>0</v>
      </c>
      <c r="M205" s="38">
        <v>0</v>
      </c>
      <c r="N205" s="38">
        <v>0</v>
      </c>
      <c r="O205" s="38">
        <v>0</v>
      </c>
      <c r="P205" s="115"/>
      <c r="Q205" s="118"/>
    </row>
    <row r="206" spans="1:17" ht="22.5" x14ac:dyDescent="0.25">
      <c r="A206" s="108"/>
      <c r="B206" s="136"/>
      <c r="C206" s="122"/>
      <c r="D206" s="122"/>
      <c r="E206" s="115"/>
      <c r="F206" s="115"/>
      <c r="G206" s="122"/>
      <c r="H206" s="37" t="s">
        <v>23</v>
      </c>
      <c r="I206" s="38">
        <f t="shared" si="80"/>
        <v>2.1</v>
      </c>
      <c r="J206" s="38">
        <v>0</v>
      </c>
      <c r="K206" s="38">
        <v>0</v>
      </c>
      <c r="L206" s="38">
        <v>0</v>
      </c>
      <c r="M206" s="38">
        <v>0</v>
      </c>
      <c r="N206" s="38">
        <v>2.1</v>
      </c>
      <c r="O206" s="38">
        <v>0</v>
      </c>
      <c r="P206" s="115"/>
      <c r="Q206" s="118"/>
    </row>
    <row r="207" spans="1:17" x14ac:dyDescent="0.25">
      <c r="A207" s="108"/>
      <c r="B207" s="136"/>
      <c r="C207" s="122"/>
      <c r="D207" s="122"/>
      <c r="E207" s="115"/>
      <c r="F207" s="115"/>
      <c r="G207" s="122"/>
      <c r="H207" s="37" t="s">
        <v>24</v>
      </c>
      <c r="I207" s="38">
        <f t="shared" si="80"/>
        <v>0.2</v>
      </c>
      <c r="J207" s="38">
        <v>0</v>
      </c>
      <c r="K207" s="38">
        <v>0</v>
      </c>
      <c r="L207" s="38">
        <v>0</v>
      </c>
      <c r="M207" s="38">
        <v>0</v>
      </c>
      <c r="N207" s="38">
        <v>0.2</v>
      </c>
      <c r="O207" s="38">
        <v>0</v>
      </c>
      <c r="P207" s="115"/>
      <c r="Q207" s="118"/>
    </row>
    <row r="208" spans="1:17" x14ac:dyDescent="0.25">
      <c r="A208" s="109"/>
      <c r="B208" s="137"/>
      <c r="C208" s="123"/>
      <c r="D208" s="123"/>
      <c r="E208" s="116"/>
      <c r="F208" s="116"/>
      <c r="G208" s="123"/>
      <c r="H208" s="37" t="s">
        <v>25</v>
      </c>
      <c r="I208" s="38">
        <f t="shared" si="80"/>
        <v>0</v>
      </c>
      <c r="J208" s="38">
        <v>0</v>
      </c>
      <c r="K208" s="38">
        <v>0</v>
      </c>
      <c r="L208" s="38">
        <v>0</v>
      </c>
      <c r="M208" s="38">
        <v>0</v>
      </c>
      <c r="N208" s="38">
        <v>0</v>
      </c>
      <c r="O208" s="38">
        <v>0</v>
      </c>
      <c r="P208" s="116"/>
      <c r="Q208" s="119"/>
    </row>
    <row r="209" spans="1:17" ht="26.25" customHeight="1" x14ac:dyDescent="0.25">
      <c r="A209" s="107">
        <v>41</v>
      </c>
      <c r="B209" s="131" t="s">
        <v>160</v>
      </c>
      <c r="C209" s="121" t="s">
        <v>99</v>
      </c>
      <c r="D209" s="121" t="s">
        <v>75</v>
      </c>
      <c r="E209" s="114">
        <v>2029</v>
      </c>
      <c r="F209" s="114" t="s">
        <v>159</v>
      </c>
      <c r="G209" s="121" t="s">
        <v>134</v>
      </c>
      <c r="H209" s="37" t="s">
        <v>20</v>
      </c>
      <c r="I209" s="38">
        <f t="shared" ref="I209:O209" si="81">SUM(I210:I213)</f>
        <v>2.3000000000000003</v>
      </c>
      <c r="J209" s="38">
        <f t="shared" si="81"/>
        <v>0</v>
      </c>
      <c r="K209" s="38">
        <f t="shared" si="81"/>
        <v>0</v>
      </c>
      <c r="L209" s="38">
        <f t="shared" si="81"/>
        <v>0</v>
      </c>
      <c r="M209" s="38">
        <f t="shared" si="81"/>
        <v>0</v>
      </c>
      <c r="N209" s="38">
        <f t="shared" si="81"/>
        <v>2.3000000000000003</v>
      </c>
      <c r="O209" s="38">
        <f t="shared" si="81"/>
        <v>0</v>
      </c>
      <c r="P209" s="114">
        <v>50</v>
      </c>
      <c r="Q209" s="117" t="s">
        <v>118</v>
      </c>
    </row>
    <row r="210" spans="1:17" x14ac:dyDescent="0.25">
      <c r="A210" s="108"/>
      <c r="B210" s="136"/>
      <c r="C210" s="122"/>
      <c r="D210" s="122"/>
      <c r="E210" s="115"/>
      <c r="F210" s="115"/>
      <c r="G210" s="122"/>
      <c r="H210" s="37" t="s">
        <v>79</v>
      </c>
      <c r="I210" s="38">
        <f t="shared" ref="I210:I213" si="82">SUM(J210:O210)</f>
        <v>0</v>
      </c>
      <c r="J210" s="38">
        <v>0</v>
      </c>
      <c r="K210" s="38">
        <v>0</v>
      </c>
      <c r="L210" s="38">
        <v>0</v>
      </c>
      <c r="M210" s="38">
        <v>0</v>
      </c>
      <c r="N210" s="38">
        <v>0</v>
      </c>
      <c r="O210" s="38">
        <v>0</v>
      </c>
      <c r="P210" s="115"/>
      <c r="Q210" s="118"/>
    </row>
    <row r="211" spans="1:17" ht="22.5" x14ac:dyDescent="0.25">
      <c r="A211" s="108"/>
      <c r="B211" s="136"/>
      <c r="C211" s="122"/>
      <c r="D211" s="122"/>
      <c r="E211" s="115"/>
      <c r="F211" s="115"/>
      <c r="G211" s="122"/>
      <c r="H211" s="37" t="s">
        <v>23</v>
      </c>
      <c r="I211" s="38">
        <f t="shared" si="82"/>
        <v>2.1</v>
      </c>
      <c r="J211" s="38">
        <v>0</v>
      </c>
      <c r="K211" s="38">
        <v>0</v>
      </c>
      <c r="L211" s="38">
        <v>0</v>
      </c>
      <c r="M211" s="38">
        <v>0</v>
      </c>
      <c r="N211" s="38">
        <v>2.1</v>
      </c>
      <c r="O211" s="38">
        <v>0</v>
      </c>
      <c r="P211" s="115"/>
      <c r="Q211" s="118"/>
    </row>
    <row r="212" spans="1:17" x14ac:dyDescent="0.25">
      <c r="A212" s="108"/>
      <c r="B212" s="136"/>
      <c r="C212" s="122"/>
      <c r="D212" s="122"/>
      <c r="E212" s="115"/>
      <c r="F212" s="115"/>
      <c r="G212" s="122"/>
      <c r="H212" s="37" t="s">
        <v>24</v>
      </c>
      <c r="I212" s="38">
        <f t="shared" si="82"/>
        <v>0.2</v>
      </c>
      <c r="J212" s="38">
        <v>0</v>
      </c>
      <c r="K212" s="38">
        <v>0</v>
      </c>
      <c r="L212" s="38">
        <v>0</v>
      </c>
      <c r="M212" s="38">
        <v>0</v>
      </c>
      <c r="N212" s="38">
        <v>0.2</v>
      </c>
      <c r="O212" s="38">
        <v>0</v>
      </c>
      <c r="P212" s="115"/>
      <c r="Q212" s="118"/>
    </row>
    <row r="213" spans="1:17" x14ac:dyDescent="0.25">
      <c r="A213" s="109"/>
      <c r="B213" s="137"/>
      <c r="C213" s="123"/>
      <c r="D213" s="123"/>
      <c r="E213" s="116"/>
      <c r="F213" s="116"/>
      <c r="G213" s="123"/>
      <c r="H213" s="37" t="s">
        <v>25</v>
      </c>
      <c r="I213" s="38">
        <f t="shared" si="82"/>
        <v>0</v>
      </c>
      <c r="J213" s="38">
        <v>0</v>
      </c>
      <c r="K213" s="38">
        <v>0</v>
      </c>
      <c r="L213" s="38">
        <v>0</v>
      </c>
      <c r="M213" s="38">
        <v>0</v>
      </c>
      <c r="N213" s="38">
        <v>0</v>
      </c>
      <c r="O213" s="38">
        <v>0</v>
      </c>
      <c r="P213" s="116"/>
      <c r="Q213" s="119"/>
    </row>
    <row r="214" spans="1:17" ht="36.75" customHeight="1" x14ac:dyDescent="0.25">
      <c r="A214" s="107">
        <v>42</v>
      </c>
      <c r="B214" s="131" t="s">
        <v>161</v>
      </c>
      <c r="C214" s="121" t="s">
        <v>99</v>
      </c>
      <c r="D214" s="121" t="s">
        <v>75</v>
      </c>
      <c r="E214" s="114">
        <v>2029</v>
      </c>
      <c r="F214" s="114" t="s">
        <v>159</v>
      </c>
      <c r="G214" s="121" t="s">
        <v>134</v>
      </c>
      <c r="H214" s="37" t="s">
        <v>20</v>
      </c>
      <c r="I214" s="38">
        <f t="shared" ref="I214:O214" si="83">SUM(I215:I218)</f>
        <v>2.3000000000000003</v>
      </c>
      <c r="J214" s="38">
        <f t="shared" si="83"/>
        <v>0</v>
      </c>
      <c r="K214" s="38">
        <f t="shared" si="83"/>
        <v>0</v>
      </c>
      <c r="L214" s="38">
        <f t="shared" si="83"/>
        <v>0</v>
      </c>
      <c r="M214" s="38">
        <f t="shared" si="83"/>
        <v>0</v>
      </c>
      <c r="N214" s="38">
        <f t="shared" si="83"/>
        <v>2.3000000000000003</v>
      </c>
      <c r="O214" s="38">
        <f t="shared" si="83"/>
        <v>0</v>
      </c>
      <c r="P214" s="114">
        <v>175</v>
      </c>
      <c r="Q214" s="117" t="s">
        <v>118</v>
      </c>
    </row>
    <row r="215" spans="1:17" x14ac:dyDescent="0.25">
      <c r="A215" s="108"/>
      <c r="B215" s="136"/>
      <c r="C215" s="122"/>
      <c r="D215" s="122"/>
      <c r="E215" s="115"/>
      <c r="F215" s="115"/>
      <c r="G215" s="122"/>
      <c r="H215" s="37" t="s">
        <v>79</v>
      </c>
      <c r="I215" s="38">
        <f t="shared" ref="I215:I218" si="84">SUM(J215:O215)</f>
        <v>0</v>
      </c>
      <c r="J215" s="38">
        <v>0</v>
      </c>
      <c r="K215" s="38">
        <v>0</v>
      </c>
      <c r="L215" s="38">
        <v>0</v>
      </c>
      <c r="M215" s="38">
        <v>0</v>
      </c>
      <c r="N215" s="38">
        <v>0</v>
      </c>
      <c r="O215" s="38">
        <v>0</v>
      </c>
      <c r="P215" s="115"/>
      <c r="Q215" s="118"/>
    </row>
    <row r="216" spans="1:17" ht="22.5" x14ac:dyDescent="0.25">
      <c r="A216" s="108"/>
      <c r="B216" s="136"/>
      <c r="C216" s="122"/>
      <c r="D216" s="122"/>
      <c r="E216" s="115"/>
      <c r="F216" s="115"/>
      <c r="G216" s="122"/>
      <c r="H216" s="37" t="s">
        <v>23</v>
      </c>
      <c r="I216" s="38">
        <f t="shared" si="84"/>
        <v>2.1</v>
      </c>
      <c r="J216" s="38">
        <v>0</v>
      </c>
      <c r="K216" s="38">
        <v>0</v>
      </c>
      <c r="L216" s="38">
        <v>0</v>
      </c>
      <c r="M216" s="38">
        <v>0</v>
      </c>
      <c r="N216" s="38">
        <v>2.1</v>
      </c>
      <c r="O216" s="38">
        <v>0</v>
      </c>
      <c r="P216" s="115"/>
      <c r="Q216" s="118"/>
    </row>
    <row r="217" spans="1:17" x14ac:dyDescent="0.25">
      <c r="A217" s="108"/>
      <c r="B217" s="136"/>
      <c r="C217" s="122"/>
      <c r="D217" s="122"/>
      <c r="E217" s="115"/>
      <c r="F217" s="115"/>
      <c r="G217" s="122"/>
      <c r="H217" s="37" t="s">
        <v>24</v>
      </c>
      <c r="I217" s="38">
        <f t="shared" si="84"/>
        <v>0.2</v>
      </c>
      <c r="J217" s="38">
        <v>0</v>
      </c>
      <c r="K217" s="38">
        <v>0</v>
      </c>
      <c r="L217" s="38">
        <v>0</v>
      </c>
      <c r="M217" s="38">
        <v>0</v>
      </c>
      <c r="N217" s="38">
        <v>0.2</v>
      </c>
      <c r="O217" s="38">
        <v>0</v>
      </c>
      <c r="P217" s="115"/>
      <c r="Q217" s="118"/>
    </row>
    <row r="218" spans="1:17" x14ac:dyDescent="0.25">
      <c r="A218" s="109"/>
      <c r="B218" s="137"/>
      <c r="C218" s="123"/>
      <c r="D218" s="123"/>
      <c r="E218" s="116"/>
      <c r="F218" s="116"/>
      <c r="G218" s="123"/>
      <c r="H218" s="37" t="s">
        <v>25</v>
      </c>
      <c r="I218" s="38">
        <f t="shared" si="84"/>
        <v>0</v>
      </c>
      <c r="J218" s="38">
        <v>0</v>
      </c>
      <c r="K218" s="38">
        <v>0</v>
      </c>
      <c r="L218" s="38">
        <v>0</v>
      </c>
      <c r="M218" s="38">
        <v>0</v>
      </c>
      <c r="N218" s="38">
        <v>0</v>
      </c>
      <c r="O218" s="38">
        <v>0</v>
      </c>
      <c r="P218" s="116"/>
      <c r="Q218" s="119"/>
    </row>
    <row r="219" spans="1:17" ht="26.25" customHeight="1" x14ac:dyDescent="0.25">
      <c r="A219" s="107">
        <v>43</v>
      </c>
      <c r="B219" s="131" t="s">
        <v>162</v>
      </c>
      <c r="C219" s="121" t="s">
        <v>99</v>
      </c>
      <c r="D219" s="121" t="s">
        <v>75</v>
      </c>
      <c r="E219" s="114">
        <v>2029</v>
      </c>
      <c r="F219" s="114" t="s">
        <v>159</v>
      </c>
      <c r="G219" s="121" t="s">
        <v>134</v>
      </c>
      <c r="H219" s="37" t="s">
        <v>20</v>
      </c>
      <c r="I219" s="38">
        <f t="shared" ref="I219:O219" si="85">SUM(I220:I223)</f>
        <v>2.3000000000000003</v>
      </c>
      <c r="J219" s="38">
        <f t="shared" si="85"/>
        <v>0</v>
      </c>
      <c r="K219" s="38">
        <f t="shared" si="85"/>
        <v>0</v>
      </c>
      <c r="L219" s="38">
        <f t="shared" si="85"/>
        <v>0</v>
      </c>
      <c r="M219" s="38">
        <f t="shared" si="85"/>
        <v>0</v>
      </c>
      <c r="N219" s="38">
        <f t="shared" si="85"/>
        <v>2.3000000000000003</v>
      </c>
      <c r="O219" s="38">
        <f t="shared" si="85"/>
        <v>0</v>
      </c>
      <c r="P219" s="114">
        <v>129</v>
      </c>
      <c r="Q219" s="117" t="s">
        <v>118</v>
      </c>
    </row>
    <row r="220" spans="1:17" x14ac:dyDescent="0.25">
      <c r="A220" s="108"/>
      <c r="B220" s="136"/>
      <c r="C220" s="122"/>
      <c r="D220" s="122"/>
      <c r="E220" s="115"/>
      <c r="F220" s="115"/>
      <c r="G220" s="122"/>
      <c r="H220" s="37" t="s">
        <v>79</v>
      </c>
      <c r="I220" s="38">
        <f t="shared" ref="I220:I223" si="86">SUM(J220:O220)</f>
        <v>0</v>
      </c>
      <c r="J220" s="38">
        <v>0</v>
      </c>
      <c r="K220" s="38">
        <v>0</v>
      </c>
      <c r="L220" s="38">
        <v>0</v>
      </c>
      <c r="M220" s="38">
        <v>0</v>
      </c>
      <c r="N220" s="38">
        <v>0</v>
      </c>
      <c r="O220" s="38">
        <v>0</v>
      </c>
      <c r="P220" s="115"/>
      <c r="Q220" s="118"/>
    </row>
    <row r="221" spans="1:17" ht="22.5" x14ac:dyDescent="0.25">
      <c r="A221" s="108"/>
      <c r="B221" s="136"/>
      <c r="C221" s="122"/>
      <c r="D221" s="122"/>
      <c r="E221" s="115"/>
      <c r="F221" s="115"/>
      <c r="G221" s="122"/>
      <c r="H221" s="37" t="s">
        <v>23</v>
      </c>
      <c r="I221" s="38">
        <f t="shared" si="86"/>
        <v>2.1</v>
      </c>
      <c r="J221" s="38">
        <v>0</v>
      </c>
      <c r="K221" s="38">
        <v>0</v>
      </c>
      <c r="L221" s="38">
        <v>0</v>
      </c>
      <c r="M221" s="38">
        <v>0</v>
      </c>
      <c r="N221" s="38">
        <v>2.1</v>
      </c>
      <c r="O221" s="38">
        <v>0</v>
      </c>
      <c r="P221" s="115"/>
      <c r="Q221" s="118"/>
    </row>
    <row r="222" spans="1:17" x14ac:dyDescent="0.25">
      <c r="A222" s="108"/>
      <c r="B222" s="136"/>
      <c r="C222" s="122"/>
      <c r="D222" s="122"/>
      <c r="E222" s="115"/>
      <c r="F222" s="115"/>
      <c r="G222" s="122"/>
      <c r="H222" s="37" t="s">
        <v>24</v>
      </c>
      <c r="I222" s="38">
        <f t="shared" si="86"/>
        <v>0.2</v>
      </c>
      <c r="J222" s="38">
        <v>0</v>
      </c>
      <c r="K222" s="38">
        <v>0</v>
      </c>
      <c r="L222" s="38">
        <v>0</v>
      </c>
      <c r="M222" s="38">
        <v>0</v>
      </c>
      <c r="N222" s="38">
        <v>0.2</v>
      </c>
      <c r="O222" s="38">
        <v>0</v>
      </c>
      <c r="P222" s="115"/>
      <c r="Q222" s="118"/>
    </row>
    <row r="223" spans="1:17" x14ac:dyDescent="0.25">
      <c r="A223" s="109"/>
      <c r="B223" s="137"/>
      <c r="C223" s="123"/>
      <c r="D223" s="123"/>
      <c r="E223" s="116"/>
      <c r="F223" s="116"/>
      <c r="G223" s="123"/>
      <c r="H223" s="37" t="s">
        <v>25</v>
      </c>
      <c r="I223" s="38">
        <f t="shared" si="86"/>
        <v>0</v>
      </c>
      <c r="J223" s="38">
        <v>0</v>
      </c>
      <c r="K223" s="38">
        <v>0</v>
      </c>
      <c r="L223" s="38">
        <v>0</v>
      </c>
      <c r="M223" s="38">
        <v>0</v>
      </c>
      <c r="N223" s="38">
        <v>0</v>
      </c>
      <c r="O223" s="38">
        <v>0</v>
      </c>
      <c r="P223" s="116"/>
      <c r="Q223" s="119"/>
    </row>
    <row r="224" spans="1:17" ht="27" customHeight="1" x14ac:dyDescent="0.25">
      <c r="A224" s="107">
        <v>44</v>
      </c>
      <c r="B224" s="131" t="s">
        <v>163</v>
      </c>
      <c r="C224" s="121" t="s">
        <v>99</v>
      </c>
      <c r="D224" s="121" t="s">
        <v>75</v>
      </c>
      <c r="E224" s="114">
        <v>2029</v>
      </c>
      <c r="F224" s="114" t="s">
        <v>142</v>
      </c>
      <c r="G224" s="121" t="s">
        <v>134</v>
      </c>
      <c r="H224" s="37" t="s">
        <v>20</v>
      </c>
      <c r="I224" s="38">
        <f t="shared" ref="I224:O224" si="87">SUM(I225:I228)</f>
        <v>4.0999999999999996</v>
      </c>
      <c r="J224" s="38">
        <f t="shared" si="87"/>
        <v>0</v>
      </c>
      <c r="K224" s="38">
        <f t="shared" si="87"/>
        <v>0</v>
      </c>
      <c r="L224" s="38">
        <f t="shared" si="87"/>
        <v>0</v>
      </c>
      <c r="M224" s="38">
        <f t="shared" si="87"/>
        <v>0</v>
      </c>
      <c r="N224" s="38">
        <f t="shared" si="87"/>
        <v>4.0999999999999996</v>
      </c>
      <c r="O224" s="38">
        <f t="shared" si="87"/>
        <v>0</v>
      </c>
      <c r="P224" s="114">
        <v>138</v>
      </c>
      <c r="Q224" s="117" t="s">
        <v>118</v>
      </c>
    </row>
    <row r="225" spans="1:17" x14ac:dyDescent="0.25">
      <c r="A225" s="108"/>
      <c r="B225" s="136"/>
      <c r="C225" s="122"/>
      <c r="D225" s="122"/>
      <c r="E225" s="115"/>
      <c r="F225" s="115"/>
      <c r="G225" s="122"/>
      <c r="H225" s="37" t="s">
        <v>79</v>
      </c>
      <c r="I225" s="38">
        <f t="shared" ref="I225:I228" si="88">SUM(J225:O225)</f>
        <v>0</v>
      </c>
      <c r="J225" s="38">
        <v>0</v>
      </c>
      <c r="K225" s="38">
        <v>0</v>
      </c>
      <c r="L225" s="38">
        <v>0</v>
      </c>
      <c r="M225" s="38">
        <v>0</v>
      </c>
      <c r="N225" s="38">
        <v>0</v>
      </c>
      <c r="O225" s="38">
        <v>0</v>
      </c>
      <c r="P225" s="115"/>
      <c r="Q225" s="118"/>
    </row>
    <row r="226" spans="1:17" ht="22.5" x14ac:dyDescent="0.25">
      <c r="A226" s="108"/>
      <c r="B226" s="136"/>
      <c r="C226" s="122"/>
      <c r="D226" s="122"/>
      <c r="E226" s="115"/>
      <c r="F226" s="115"/>
      <c r="G226" s="122"/>
      <c r="H226" s="37" t="s">
        <v>23</v>
      </c>
      <c r="I226" s="38">
        <f t="shared" si="88"/>
        <v>3.8</v>
      </c>
      <c r="J226" s="38">
        <v>0</v>
      </c>
      <c r="K226" s="38">
        <v>0</v>
      </c>
      <c r="L226" s="38">
        <v>0</v>
      </c>
      <c r="M226" s="38">
        <v>0</v>
      </c>
      <c r="N226" s="38">
        <v>3.8</v>
      </c>
      <c r="O226" s="38">
        <v>0</v>
      </c>
      <c r="P226" s="115"/>
      <c r="Q226" s="118"/>
    </row>
    <row r="227" spans="1:17" x14ac:dyDescent="0.25">
      <c r="A227" s="108"/>
      <c r="B227" s="136"/>
      <c r="C227" s="122"/>
      <c r="D227" s="122"/>
      <c r="E227" s="115"/>
      <c r="F227" s="115"/>
      <c r="G227" s="122"/>
      <c r="H227" s="37" t="s">
        <v>24</v>
      </c>
      <c r="I227" s="38">
        <f t="shared" si="88"/>
        <v>0.3</v>
      </c>
      <c r="J227" s="38">
        <v>0</v>
      </c>
      <c r="K227" s="38">
        <v>0</v>
      </c>
      <c r="L227" s="38">
        <v>0</v>
      </c>
      <c r="M227" s="38">
        <v>0</v>
      </c>
      <c r="N227" s="38">
        <v>0.3</v>
      </c>
      <c r="O227" s="38">
        <v>0</v>
      </c>
      <c r="P227" s="115"/>
      <c r="Q227" s="118"/>
    </row>
    <row r="228" spans="1:17" x14ac:dyDescent="0.25">
      <c r="A228" s="109"/>
      <c r="B228" s="137"/>
      <c r="C228" s="123"/>
      <c r="D228" s="123"/>
      <c r="E228" s="116"/>
      <c r="F228" s="116"/>
      <c r="G228" s="123"/>
      <c r="H228" s="37" t="s">
        <v>25</v>
      </c>
      <c r="I228" s="38">
        <f t="shared" si="88"/>
        <v>0</v>
      </c>
      <c r="J228" s="38">
        <v>0</v>
      </c>
      <c r="K228" s="38">
        <v>0</v>
      </c>
      <c r="L228" s="38">
        <v>0</v>
      </c>
      <c r="M228" s="38">
        <v>0</v>
      </c>
      <c r="N228" s="38">
        <v>0</v>
      </c>
      <c r="O228" s="38">
        <v>0</v>
      </c>
      <c r="P228" s="116"/>
      <c r="Q228" s="119"/>
    </row>
    <row r="229" spans="1:17" ht="26.25" customHeight="1" x14ac:dyDescent="0.25">
      <c r="A229" s="107">
        <v>45</v>
      </c>
      <c r="B229" s="131" t="s">
        <v>164</v>
      </c>
      <c r="C229" s="121" t="s">
        <v>99</v>
      </c>
      <c r="D229" s="121" t="s">
        <v>75</v>
      </c>
      <c r="E229" s="114">
        <v>2029</v>
      </c>
      <c r="F229" s="114" t="s">
        <v>133</v>
      </c>
      <c r="G229" s="121" t="s">
        <v>140</v>
      </c>
      <c r="H229" s="37" t="s">
        <v>20</v>
      </c>
      <c r="I229" s="38">
        <f t="shared" ref="I229:O229" si="89">SUM(I230:I233)</f>
        <v>4.0999999999999996</v>
      </c>
      <c r="J229" s="38">
        <f t="shared" si="89"/>
        <v>0</v>
      </c>
      <c r="K229" s="38">
        <f t="shared" si="89"/>
        <v>0</v>
      </c>
      <c r="L229" s="38">
        <f t="shared" si="89"/>
        <v>0</v>
      </c>
      <c r="M229" s="38">
        <f t="shared" si="89"/>
        <v>0</v>
      </c>
      <c r="N229" s="38">
        <f t="shared" si="89"/>
        <v>4.0999999999999996</v>
      </c>
      <c r="O229" s="38">
        <f t="shared" si="89"/>
        <v>0</v>
      </c>
      <c r="P229" s="114">
        <v>70</v>
      </c>
      <c r="Q229" s="117" t="s">
        <v>118</v>
      </c>
    </row>
    <row r="230" spans="1:17" x14ac:dyDescent="0.25">
      <c r="A230" s="108"/>
      <c r="B230" s="136"/>
      <c r="C230" s="122"/>
      <c r="D230" s="122"/>
      <c r="E230" s="115"/>
      <c r="F230" s="115"/>
      <c r="G230" s="122"/>
      <c r="H230" s="37" t="s">
        <v>79</v>
      </c>
      <c r="I230" s="38">
        <f t="shared" ref="I230:I233" si="90">SUM(J230:O230)</f>
        <v>0</v>
      </c>
      <c r="J230" s="38">
        <v>0</v>
      </c>
      <c r="K230" s="38">
        <v>0</v>
      </c>
      <c r="L230" s="38">
        <v>0</v>
      </c>
      <c r="M230" s="38">
        <v>0</v>
      </c>
      <c r="N230" s="38">
        <v>0</v>
      </c>
      <c r="O230" s="38">
        <v>0</v>
      </c>
      <c r="P230" s="115"/>
      <c r="Q230" s="118"/>
    </row>
    <row r="231" spans="1:17" ht="22.5" x14ac:dyDescent="0.25">
      <c r="A231" s="108"/>
      <c r="B231" s="136"/>
      <c r="C231" s="122"/>
      <c r="D231" s="122"/>
      <c r="E231" s="115"/>
      <c r="F231" s="115"/>
      <c r="G231" s="122"/>
      <c r="H231" s="37" t="s">
        <v>23</v>
      </c>
      <c r="I231" s="38">
        <f t="shared" si="90"/>
        <v>3.8</v>
      </c>
      <c r="J231" s="38">
        <v>0</v>
      </c>
      <c r="K231" s="38">
        <v>0</v>
      </c>
      <c r="L231" s="38">
        <v>0</v>
      </c>
      <c r="M231" s="38">
        <v>0</v>
      </c>
      <c r="N231" s="38">
        <v>3.8</v>
      </c>
      <c r="O231" s="38">
        <v>0</v>
      </c>
      <c r="P231" s="115"/>
      <c r="Q231" s="118"/>
    </row>
    <row r="232" spans="1:17" x14ac:dyDescent="0.25">
      <c r="A232" s="108"/>
      <c r="B232" s="136"/>
      <c r="C232" s="122"/>
      <c r="D232" s="122"/>
      <c r="E232" s="115"/>
      <c r="F232" s="115"/>
      <c r="G232" s="122"/>
      <c r="H232" s="37" t="s">
        <v>24</v>
      </c>
      <c r="I232" s="38">
        <f t="shared" si="90"/>
        <v>0.3</v>
      </c>
      <c r="J232" s="38">
        <v>0</v>
      </c>
      <c r="K232" s="38">
        <v>0</v>
      </c>
      <c r="L232" s="38">
        <v>0</v>
      </c>
      <c r="M232" s="38">
        <v>0</v>
      </c>
      <c r="N232" s="38">
        <v>0.3</v>
      </c>
      <c r="O232" s="38">
        <v>0</v>
      </c>
      <c r="P232" s="115"/>
      <c r="Q232" s="118"/>
    </row>
    <row r="233" spans="1:17" x14ac:dyDescent="0.25">
      <c r="A233" s="109"/>
      <c r="B233" s="137"/>
      <c r="C233" s="123"/>
      <c r="D233" s="123"/>
      <c r="E233" s="116"/>
      <c r="F233" s="116"/>
      <c r="G233" s="123"/>
      <c r="H233" s="37" t="s">
        <v>25</v>
      </c>
      <c r="I233" s="38">
        <f t="shared" si="90"/>
        <v>0</v>
      </c>
      <c r="J233" s="38">
        <v>0</v>
      </c>
      <c r="K233" s="38">
        <v>0</v>
      </c>
      <c r="L233" s="38">
        <v>0</v>
      </c>
      <c r="M233" s="38">
        <v>0</v>
      </c>
      <c r="N233" s="38">
        <v>0</v>
      </c>
      <c r="O233" s="38">
        <v>0</v>
      </c>
      <c r="P233" s="116"/>
      <c r="Q233" s="119"/>
    </row>
    <row r="234" spans="1:17" ht="19.5" customHeight="1" x14ac:dyDescent="0.25">
      <c r="A234" s="107">
        <v>46</v>
      </c>
      <c r="B234" s="131" t="s">
        <v>165</v>
      </c>
      <c r="C234" s="121" t="s">
        <v>99</v>
      </c>
      <c r="D234" s="121" t="s">
        <v>75</v>
      </c>
      <c r="E234" s="114">
        <v>2029</v>
      </c>
      <c r="F234" s="114" t="s">
        <v>142</v>
      </c>
      <c r="G234" s="121" t="s">
        <v>140</v>
      </c>
      <c r="H234" s="37" t="s">
        <v>20</v>
      </c>
      <c r="I234" s="38">
        <f t="shared" ref="I234:O234" si="91">SUM(I235:I238)</f>
        <v>2.5</v>
      </c>
      <c r="J234" s="38">
        <f t="shared" si="91"/>
        <v>0</v>
      </c>
      <c r="K234" s="38">
        <f t="shared" si="91"/>
        <v>0</v>
      </c>
      <c r="L234" s="38">
        <f t="shared" si="91"/>
        <v>0</v>
      </c>
      <c r="M234" s="38">
        <f t="shared" si="91"/>
        <v>0</v>
      </c>
      <c r="N234" s="38">
        <f t="shared" si="91"/>
        <v>2.5</v>
      </c>
      <c r="O234" s="38">
        <f t="shared" si="91"/>
        <v>0</v>
      </c>
      <c r="P234" s="114">
        <v>389</v>
      </c>
      <c r="Q234" s="117" t="s">
        <v>118</v>
      </c>
    </row>
    <row r="235" spans="1:17" x14ac:dyDescent="0.25">
      <c r="A235" s="108"/>
      <c r="B235" s="136"/>
      <c r="C235" s="122"/>
      <c r="D235" s="122"/>
      <c r="E235" s="115"/>
      <c r="F235" s="115"/>
      <c r="G235" s="122"/>
      <c r="H235" s="37" t="s">
        <v>79</v>
      </c>
      <c r="I235" s="38">
        <f t="shared" ref="I235:I238" si="92">SUM(J235:O235)</f>
        <v>0</v>
      </c>
      <c r="J235" s="38">
        <v>0</v>
      </c>
      <c r="K235" s="38">
        <v>0</v>
      </c>
      <c r="L235" s="38">
        <v>0</v>
      </c>
      <c r="M235" s="38">
        <v>0</v>
      </c>
      <c r="N235" s="38">
        <v>0</v>
      </c>
      <c r="O235" s="38">
        <v>0</v>
      </c>
      <c r="P235" s="115"/>
      <c r="Q235" s="118"/>
    </row>
    <row r="236" spans="1:17" ht="22.5" customHeight="1" x14ac:dyDescent="0.25">
      <c r="A236" s="108"/>
      <c r="B236" s="136"/>
      <c r="C236" s="122"/>
      <c r="D236" s="122"/>
      <c r="E236" s="115"/>
      <c r="F236" s="115"/>
      <c r="G236" s="122"/>
      <c r="H236" s="37" t="s">
        <v>23</v>
      </c>
      <c r="I236" s="38">
        <f t="shared" si="92"/>
        <v>2.2999999999999998</v>
      </c>
      <c r="J236" s="38">
        <v>0</v>
      </c>
      <c r="K236" s="38">
        <v>0</v>
      </c>
      <c r="L236" s="38">
        <v>0</v>
      </c>
      <c r="M236" s="38">
        <v>0</v>
      </c>
      <c r="N236" s="38">
        <v>2.2999999999999998</v>
      </c>
      <c r="O236" s="38">
        <v>0</v>
      </c>
      <c r="P236" s="115"/>
      <c r="Q236" s="118"/>
    </row>
    <row r="237" spans="1:17" x14ac:dyDescent="0.25">
      <c r="A237" s="108"/>
      <c r="B237" s="136"/>
      <c r="C237" s="122"/>
      <c r="D237" s="122"/>
      <c r="E237" s="115"/>
      <c r="F237" s="115"/>
      <c r="G237" s="122"/>
      <c r="H237" s="37" t="s">
        <v>24</v>
      </c>
      <c r="I237" s="38">
        <f t="shared" si="92"/>
        <v>0.2</v>
      </c>
      <c r="J237" s="38">
        <v>0</v>
      </c>
      <c r="K237" s="38">
        <v>0</v>
      </c>
      <c r="L237" s="38">
        <v>0</v>
      </c>
      <c r="M237" s="38">
        <v>0</v>
      </c>
      <c r="N237" s="38">
        <v>0.2</v>
      </c>
      <c r="O237" s="38">
        <v>0</v>
      </c>
      <c r="P237" s="115"/>
      <c r="Q237" s="118"/>
    </row>
    <row r="238" spans="1:17" x14ac:dyDescent="0.25">
      <c r="A238" s="109"/>
      <c r="B238" s="137"/>
      <c r="C238" s="123"/>
      <c r="D238" s="123"/>
      <c r="E238" s="116"/>
      <c r="F238" s="116"/>
      <c r="G238" s="123"/>
      <c r="H238" s="37" t="s">
        <v>25</v>
      </c>
      <c r="I238" s="38">
        <f t="shared" si="92"/>
        <v>0</v>
      </c>
      <c r="J238" s="38">
        <v>0</v>
      </c>
      <c r="K238" s="38">
        <v>0</v>
      </c>
      <c r="L238" s="38">
        <v>0</v>
      </c>
      <c r="M238" s="38">
        <v>0</v>
      </c>
      <c r="N238" s="38">
        <v>0</v>
      </c>
      <c r="O238" s="38">
        <v>0</v>
      </c>
      <c r="P238" s="116"/>
      <c r="Q238" s="119"/>
    </row>
    <row r="239" spans="1:17" ht="26.25" customHeight="1" x14ac:dyDescent="0.25">
      <c r="A239" s="107">
        <v>47</v>
      </c>
      <c r="B239" s="131" t="s">
        <v>166</v>
      </c>
      <c r="C239" s="121" t="s">
        <v>99</v>
      </c>
      <c r="D239" s="121" t="s">
        <v>75</v>
      </c>
      <c r="E239" s="114">
        <v>2029</v>
      </c>
      <c r="F239" s="114" t="s">
        <v>142</v>
      </c>
      <c r="G239" s="121" t="s">
        <v>140</v>
      </c>
      <c r="H239" s="37" t="s">
        <v>20</v>
      </c>
      <c r="I239" s="38">
        <f t="shared" ref="I239:O239" si="93">SUM(I240:I243)</f>
        <v>3</v>
      </c>
      <c r="J239" s="38">
        <f t="shared" si="93"/>
        <v>0</v>
      </c>
      <c r="K239" s="38">
        <f t="shared" si="93"/>
        <v>0</v>
      </c>
      <c r="L239" s="38">
        <f t="shared" si="93"/>
        <v>0</v>
      </c>
      <c r="M239" s="38">
        <f t="shared" si="93"/>
        <v>0</v>
      </c>
      <c r="N239" s="38">
        <f t="shared" si="93"/>
        <v>3</v>
      </c>
      <c r="O239" s="38">
        <f t="shared" si="93"/>
        <v>0</v>
      </c>
      <c r="P239" s="114">
        <v>389</v>
      </c>
      <c r="Q239" s="117" t="s">
        <v>118</v>
      </c>
    </row>
    <row r="240" spans="1:17" x14ac:dyDescent="0.25">
      <c r="A240" s="108"/>
      <c r="B240" s="136"/>
      <c r="C240" s="122"/>
      <c r="D240" s="122"/>
      <c r="E240" s="115"/>
      <c r="F240" s="115"/>
      <c r="G240" s="122"/>
      <c r="H240" s="37" t="s">
        <v>79</v>
      </c>
      <c r="I240" s="38">
        <f t="shared" ref="I240:I243" si="94">SUM(J240:O240)</f>
        <v>0</v>
      </c>
      <c r="J240" s="38">
        <v>0</v>
      </c>
      <c r="K240" s="38">
        <v>0</v>
      </c>
      <c r="L240" s="38">
        <v>0</v>
      </c>
      <c r="M240" s="38">
        <v>0</v>
      </c>
      <c r="N240" s="38">
        <v>0</v>
      </c>
      <c r="O240" s="38">
        <v>0</v>
      </c>
      <c r="P240" s="115"/>
      <c r="Q240" s="118"/>
    </row>
    <row r="241" spans="1:17" ht="22.5" x14ac:dyDescent="0.25">
      <c r="A241" s="108"/>
      <c r="B241" s="136"/>
      <c r="C241" s="122"/>
      <c r="D241" s="122"/>
      <c r="E241" s="115"/>
      <c r="F241" s="115"/>
      <c r="G241" s="122"/>
      <c r="H241" s="37" t="s">
        <v>23</v>
      </c>
      <c r="I241" s="38">
        <f t="shared" si="94"/>
        <v>2.8</v>
      </c>
      <c r="J241" s="38">
        <v>0</v>
      </c>
      <c r="K241" s="38">
        <v>0</v>
      </c>
      <c r="L241" s="38">
        <v>0</v>
      </c>
      <c r="M241" s="38">
        <v>0</v>
      </c>
      <c r="N241" s="38">
        <v>2.8</v>
      </c>
      <c r="O241" s="38">
        <v>0</v>
      </c>
      <c r="P241" s="115"/>
      <c r="Q241" s="118"/>
    </row>
    <row r="242" spans="1:17" x14ac:dyDescent="0.25">
      <c r="A242" s="108"/>
      <c r="B242" s="136"/>
      <c r="C242" s="122"/>
      <c r="D242" s="122"/>
      <c r="E242" s="115"/>
      <c r="F242" s="115"/>
      <c r="G242" s="122"/>
      <c r="H242" s="37" t="s">
        <v>24</v>
      </c>
      <c r="I242" s="38">
        <f t="shared" si="94"/>
        <v>0.2</v>
      </c>
      <c r="J242" s="38">
        <v>0</v>
      </c>
      <c r="K242" s="38">
        <v>0</v>
      </c>
      <c r="L242" s="38">
        <v>0</v>
      </c>
      <c r="M242" s="38">
        <v>0</v>
      </c>
      <c r="N242" s="38">
        <v>0.2</v>
      </c>
      <c r="O242" s="38">
        <v>0</v>
      </c>
      <c r="P242" s="115"/>
      <c r="Q242" s="118"/>
    </row>
    <row r="243" spans="1:17" x14ac:dyDescent="0.25">
      <c r="A243" s="109"/>
      <c r="B243" s="137"/>
      <c r="C243" s="123"/>
      <c r="D243" s="123"/>
      <c r="E243" s="116"/>
      <c r="F243" s="116"/>
      <c r="G243" s="123"/>
      <c r="H243" s="37" t="s">
        <v>25</v>
      </c>
      <c r="I243" s="38">
        <f t="shared" si="94"/>
        <v>0</v>
      </c>
      <c r="J243" s="38">
        <v>0</v>
      </c>
      <c r="K243" s="38">
        <v>0</v>
      </c>
      <c r="L243" s="38">
        <v>0</v>
      </c>
      <c r="M243" s="38">
        <v>0</v>
      </c>
      <c r="N243" s="38">
        <v>0</v>
      </c>
      <c r="O243" s="38">
        <v>0</v>
      </c>
      <c r="P243" s="116"/>
      <c r="Q243" s="119"/>
    </row>
    <row r="244" spans="1:17" ht="26.25" customHeight="1" x14ac:dyDescent="0.25">
      <c r="A244" s="107">
        <v>48</v>
      </c>
      <c r="B244" s="131" t="s">
        <v>167</v>
      </c>
      <c r="C244" s="121" t="s">
        <v>99</v>
      </c>
      <c r="D244" s="121" t="s">
        <v>75</v>
      </c>
      <c r="E244" s="114" t="s">
        <v>168</v>
      </c>
      <c r="F244" s="114" t="s">
        <v>133</v>
      </c>
      <c r="G244" s="121" t="s">
        <v>140</v>
      </c>
      <c r="H244" s="37" t="s">
        <v>20</v>
      </c>
      <c r="I244" s="38">
        <f t="shared" ref="I244:O244" si="95">SUM(I245:I248)</f>
        <v>3</v>
      </c>
      <c r="J244" s="38">
        <f t="shared" si="95"/>
        <v>0</v>
      </c>
      <c r="K244" s="38">
        <f t="shared" si="95"/>
        <v>0</v>
      </c>
      <c r="L244" s="38">
        <f t="shared" si="95"/>
        <v>0</v>
      </c>
      <c r="M244" s="38">
        <f t="shared" si="95"/>
        <v>0</v>
      </c>
      <c r="N244" s="38">
        <f t="shared" si="95"/>
        <v>1.5</v>
      </c>
      <c r="O244" s="38">
        <f t="shared" si="95"/>
        <v>1.5</v>
      </c>
      <c r="P244" s="114">
        <v>319</v>
      </c>
      <c r="Q244" s="117" t="s">
        <v>113</v>
      </c>
    </row>
    <row r="245" spans="1:17" x14ac:dyDescent="0.25">
      <c r="A245" s="108"/>
      <c r="B245" s="136"/>
      <c r="C245" s="122"/>
      <c r="D245" s="122"/>
      <c r="E245" s="115"/>
      <c r="F245" s="115"/>
      <c r="G245" s="122"/>
      <c r="H245" s="37" t="s">
        <v>79</v>
      </c>
      <c r="I245" s="38">
        <f t="shared" ref="I245:I248" si="96">SUM(J245:O245)</f>
        <v>0</v>
      </c>
      <c r="J245" s="38">
        <v>0</v>
      </c>
      <c r="K245" s="38">
        <v>0</v>
      </c>
      <c r="L245" s="38">
        <v>0</v>
      </c>
      <c r="M245" s="38">
        <v>0</v>
      </c>
      <c r="N245" s="38">
        <v>0</v>
      </c>
      <c r="O245" s="38">
        <v>0</v>
      </c>
      <c r="P245" s="115"/>
      <c r="Q245" s="118"/>
    </row>
    <row r="246" spans="1:17" ht="22.5" x14ac:dyDescent="0.25">
      <c r="A246" s="108"/>
      <c r="B246" s="136"/>
      <c r="C246" s="122"/>
      <c r="D246" s="122"/>
      <c r="E246" s="115"/>
      <c r="F246" s="115"/>
      <c r="G246" s="122"/>
      <c r="H246" s="37" t="s">
        <v>23</v>
      </c>
      <c r="I246" s="38">
        <f t="shared" si="96"/>
        <v>2.8</v>
      </c>
      <c r="J246" s="38">
        <v>0</v>
      </c>
      <c r="K246" s="38">
        <v>0</v>
      </c>
      <c r="L246" s="38">
        <v>0</v>
      </c>
      <c r="M246" s="38">
        <v>0</v>
      </c>
      <c r="N246" s="38">
        <v>1.4</v>
      </c>
      <c r="O246" s="38">
        <v>1.4</v>
      </c>
      <c r="P246" s="115"/>
      <c r="Q246" s="118"/>
    </row>
    <row r="247" spans="1:17" x14ac:dyDescent="0.25">
      <c r="A247" s="108"/>
      <c r="B247" s="136"/>
      <c r="C247" s="122"/>
      <c r="D247" s="122"/>
      <c r="E247" s="115"/>
      <c r="F247" s="115"/>
      <c r="G247" s="122"/>
      <c r="H247" s="37" t="s">
        <v>24</v>
      </c>
      <c r="I247" s="38">
        <f t="shared" si="96"/>
        <v>0.2</v>
      </c>
      <c r="J247" s="38">
        <v>0</v>
      </c>
      <c r="K247" s="38">
        <v>0</v>
      </c>
      <c r="L247" s="38">
        <v>0</v>
      </c>
      <c r="M247" s="38">
        <v>0</v>
      </c>
      <c r="N247" s="38">
        <v>0.1</v>
      </c>
      <c r="O247" s="38">
        <v>0.1</v>
      </c>
      <c r="P247" s="115"/>
      <c r="Q247" s="118"/>
    </row>
    <row r="248" spans="1:17" x14ac:dyDescent="0.25">
      <c r="A248" s="109"/>
      <c r="B248" s="137"/>
      <c r="C248" s="123"/>
      <c r="D248" s="123"/>
      <c r="E248" s="116"/>
      <c r="F248" s="116"/>
      <c r="G248" s="123"/>
      <c r="H248" s="37" t="s">
        <v>25</v>
      </c>
      <c r="I248" s="38">
        <f t="shared" si="96"/>
        <v>0</v>
      </c>
      <c r="J248" s="38">
        <v>0</v>
      </c>
      <c r="K248" s="38">
        <v>0</v>
      </c>
      <c r="L248" s="38">
        <v>0</v>
      </c>
      <c r="M248" s="38">
        <v>0</v>
      </c>
      <c r="N248" s="38">
        <v>0</v>
      </c>
      <c r="O248" s="38">
        <v>0</v>
      </c>
      <c r="P248" s="116"/>
      <c r="Q248" s="119"/>
    </row>
    <row r="249" spans="1:17" ht="27" customHeight="1" x14ac:dyDescent="0.25">
      <c r="A249" s="107">
        <v>49</v>
      </c>
      <c r="B249" s="131" t="s">
        <v>169</v>
      </c>
      <c r="C249" s="121" t="s">
        <v>99</v>
      </c>
      <c r="D249" s="121" t="s">
        <v>75</v>
      </c>
      <c r="E249" s="114" t="s">
        <v>168</v>
      </c>
      <c r="F249" s="114" t="s">
        <v>142</v>
      </c>
      <c r="G249" s="121" t="s">
        <v>140</v>
      </c>
      <c r="H249" s="37" t="s">
        <v>20</v>
      </c>
      <c r="I249" s="38">
        <f t="shared" ref="I249:O249" si="97">SUM(I250:I253)</f>
        <v>3</v>
      </c>
      <c r="J249" s="38">
        <f t="shared" si="97"/>
        <v>0</v>
      </c>
      <c r="K249" s="38">
        <f t="shared" si="97"/>
        <v>0</v>
      </c>
      <c r="L249" s="38">
        <f t="shared" si="97"/>
        <v>0</v>
      </c>
      <c r="M249" s="38">
        <f t="shared" si="97"/>
        <v>0</v>
      </c>
      <c r="N249" s="38">
        <f t="shared" si="97"/>
        <v>1.5</v>
      </c>
      <c r="O249" s="38">
        <f t="shared" si="97"/>
        <v>1.5</v>
      </c>
      <c r="P249" s="114">
        <v>132</v>
      </c>
      <c r="Q249" s="117" t="s">
        <v>118</v>
      </c>
    </row>
    <row r="250" spans="1:17" x14ac:dyDescent="0.25">
      <c r="A250" s="108"/>
      <c r="B250" s="136"/>
      <c r="C250" s="122"/>
      <c r="D250" s="122"/>
      <c r="E250" s="115"/>
      <c r="F250" s="115"/>
      <c r="G250" s="122"/>
      <c r="H250" s="37" t="s">
        <v>79</v>
      </c>
      <c r="I250" s="38">
        <f t="shared" ref="I250:I253" si="98">SUM(J250:O250)</f>
        <v>0</v>
      </c>
      <c r="J250" s="38">
        <v>0</v>
      </c>
      <c r="K250" s="38">
        <v>0</v>
      </c>
      <c r="L250" s="38">
        <v>0</v>
      </c>
      <c r="M250" s="38">
        <v>0</v>
      </c>
      <c r="N250" s="38">
        <v>0</v>
      </c>
      <c r="O250" s="38">
        <v>0</v>
      </c>
      <c r="P250" s="115"/>
      <c r="Q250" s="118"/>
    </row>
    <row r="251" spans="1:17" ht="22.5" x14ac:dyDescent="0.25">
      <c r="A251" s="108"/>
      <c r="B251" s="136"/>
      <c r="C251" s="122"/>
      <c r="D251" s="122"/>
      <c r="E251" s="115"/>
      <c r="F251" s="115"/>
      <c r="G251" s="122"/>
      <c r="H251" s="37" t="s">
        <v>23</v>
      </c>
      <c r="I251" s="38">
        <f t="shared" si="98"/>
        <v>2.8</v>
      </c>
      <c r="J251" s="38">
        <v>0</v>
      </c>
      <c r="K251" s="38">
        <v>0</v>
      </c>
      <c r="L251" s="38">
        <v>0</v>
      </c>
      <c r="M251" s="38">
        <v>0</v>
      </c>
      <c r="N251" s="38">
        <v>1.4</v>
      </c>
      <c r="O251" s="38">
        <v>1.4</v>
      </c>
      <c r="P251" s="115"/>
      <c r="Q251" s="118"/>
    </row>
    <row r="252" spans="1:17" x14ac:dyDescent="0.25">
      <c r="A252" s="108"/>
      <c r="B252" s="136"/>
      <c r="C252" s="122"/>
      <c r="D252" s="122"/>
      <c r="E252" s="115"/>
      <c r="F252" s="115"/>
      <c r="G252" s="122"/>
      <c r="H252" s="37" t="s">
        <v>24</v>
      </c>
      <c r="I252" s="38">
        <f t="shared" si="98"/>
        <v>0.2</v>
      </c>
      <c r="J252" s="38">
        <v>0</v>
      </c>
      <c r="K252" s="38">
        <v>0</v>
      </c>
      <c r="L252" s="38">
        <v>0</v>
      </c>
      <c r="M252" s="38">
        <v>0</v>
      </c>
      <c r="N252" s="38">
        <v>0.1</v>
      </c>
      <c r="O252" s="38">
        <v>0.1</v>
      </c>
      <c r="P252" s="115"/>
      <c r="Q252" s="118"/>
    </row>
    <row r="253" spans="1:17" x14ac:dyDescent="0.25">
      <c r="A253" s="109"/>
      <c r="B253" s="137"/>
      <c r="C253" s="123"/>
      <c r="D253" s="123"/>
      <c r="E253" s="116"/>
      <c r="F253" s="116"/>
      <c r="G253" s="123"/>
      <c r="H253" s="37" t="s">
        <v>25</v>
      </c>
      <c r="I253" s="38">
        <f t="shared" si="98"/>
        <v>0</v>
      </c>
      <c r="J253" s="38">
        <v>0</v>
      </c>
      <c r="K253" s="38">
        <v>0</v>
      </c>
      <c r="L253" s="38">
        <v>0</v>
      </c>
      <c r="M253" s="38">
        <v>0</v>
      </c>
      <c r="N253" s="38">
        <v>0</v>
      </c>
      <c r="O253" s="38">
        <v>0</v>
      </c>
      <c r="P253" s="116"/>
      <c r="Q253" s="119"/>
    </row>
    <row r="254" spans="1:17" ht="27" customHeight="1" x14ac:dyDescent="0.25">
      <c r="A254" s="107">
        <v>50</v>
      </c>
      <c r="B254" s="131" t="s">
        <v>170</v>
      </c>
      <c r="C254" s="121" t="s">
        <v>99</v>
      </c>
      <c r="D254" s="121" t="s">
        <v>75</v>
      </c>
      <c r="E254" s="114" t="s">
        <v>168</v>
      </c>
      <c r="F254" s="114" t="s">
        <v>133</v>
      </c>
      <c r="G254" s="121" t="s">
        <v>140</v>
      </c>
      <c r="H254" s="37" t="s">
        <v>20</v>
      </c>
      <c r="I254" s="38">
        <f t="shared" ref="I254:O254" si="99">SUM(I255:I258)</f>
        <v>3</v>
      </c>
      <c r="J254" s="38">
        <f t="shared" si="99"/>
        <v>0</v>
      </c>
      <c r="K254" s="38">
        <f t="shared" si="99"/>
        <v>0</v>
      </c>
      <c r="L254" s="38">
        <f t="shared" si="99"/>
        <v>0</v>
      </c>
      <c r="M254" s="38">
        <f t="shared" si="99"/>
        <v>0</v>
      </c>
      <c r="N254" s="38">
        <f t="shared" si="99"/>
        <v>1.5</v>
      </c>
      <c r="O254" s="38">
        <f t="shared" si="99"/>
        <v>1.5</v>
      </c>
      <c r="P254" s="114">
        <v>186</v>
      </c>
      <c r="Q254" s="117" t="s">
        <v>118</v>
      </c>
    </row>
    <row r="255" spans="1:17" x14ac:dyDescent="0.25">
      <c r="A255" s="108"/>
      <c r="B255" s="136"/>
      <c r="C255" s="122"/>
      <c r="D255" s="122"/>
      <c r="E255" s="115"/>
      <c r="F255" s="115"/>
      <c r="G255" s="122"/>
      <c r="H255" s="37" t="s">
        <v>79</v>
      </c>
      <c r="I255" s="38">
        <f t="shared" ref="I255:I258" si="100">SUM(J255:O255)</f>
        <v>0</v>
      </c>
      <c r="J255" s="38">
        <v>0</v>
      </c>
      <c r="K255" s="38">
        <v>0</v>
      </c>
      <c r="L255" s="38">
        <v>0</v>
      </c>
      <c r="M255" s="38">
        <v>0</v>
      </c>
      <c r="N255" s="38">
        <v>0</v>
      </c>
      <c r="O255" s="38">
        <v>0</v>
      </c>
      <c r="P255" s="115"/>
      <c r="Q255" s="118"/>
    </row>
    <row r="256" spans="1:17" ht="22.5" x14ac:dyDescent="0.25">
      <c r="A256" s="108"/>
      <c r="B256" s="136"/>
      <c r="C256" s="122"/>
      <c r="D256" s="122"/>
      <c r="E256" s="115"/>
      <c r="F256" s="115"/>
      <c r="G256" s="122"/>
      <c r="H256" s="37" t="s">
        <v>23</v>
      </c>
      <c r="I256" s="38">
        <f t="shared" si="100"/>
        <v>2.8</v>
      </c>
      <c r="J256" s="38">
        <v>0</v>
      </c>
      <c r="K256" s="38">
        <v>0</v>
      </c>
      <c r="L256" s="38">
        <v>0</v>
      </c>
      <c r="M256" s="38">
        <v>0</v>
      </c>
      <c r="N256" s="38">
        <v>1.4</v>
      </c>
      <c r="O256" s="38">
        <v>1.4</v>
      </c>
      <c r="P256" s="115"/>
      <c r="Q256" s="118"/>
    </row>
    <row r="257" spans="1:17" x14ac:dyDescent="0.25">
      <c r="A257" s="108"/>
      <c r="B257" s="136"/>
      <c r="C257" s="122"/>
      <c r="D257" s="122"/>
      <c r="E257" s="115"/>
      <c r="F257" s="115"/>
      <c r="G257" s="122"/>
      <c r="H257" s="37" t="s">
        <v>24</v>
      </c>
      <c r="I257" s="38">
        <f t="shared" si="100"/>
        <v>0.2</v>
      </c>
      <c r="J257" s="38">
        <v>0</v>
      </c>
      <c r="K257" s="38">
        <v>0</v>
      </c>
      <c r="L257" s="38">
        <v>0</v>
      </c>
      <c r="M257" s="38">
        <v>0</v>
      </c>
      <c r="N257" s="38">
        <v>0.1</v>
      </c>
      <c r="O257" s="38">
        <v>0.1</v>
      </c>
      <c r="P257" s="115"/>
      <c r="Q257" s="118"/>
    </row>
    <row r="258" spans="1:17" x14ac:dyDescent="0.25">
      <c r="A258" s="109"/>
      <c r="B258" s="137"/>
      <c r="C258" s="123"/>
      <c r="D258" s="123"/>
      <c r="E258" s="116"/>
      <c r="F258" s="116"/>
      <c r="G258" s="123"/>
      <c r="H258" s="37" t="s">
        <v>25</v>
      </c>
      <c r="I258" s="38">
        <f t="shared" si="100"/>
        <v>0</v>
      </c>
      <c r="J258" s="38">
        <v>0</v>
      </c>
      <c r="K258" s="38">
        <v>0</v>
      </c>
      <c r="L258" s="38">
        <v>0</v>
      </c>
      <c r="M258" s="38">
        <v>0</v>
      </c>
      <c r="N258" s="38">
        <v>0</v>
      </c>
      <c r="O258" s="38">
        <v>0</v>
      </c>
      <c r="P258" s="116"/>
      <c r="Q258" s="119"/>
    </row>
    <row r="259" spans="1:17" ht="28.5" customHeight="1" x14ac:dyDescent="0.25">
      <c r="A259" s="107">
        <v>51</v>
      </c>
      <c r="B259" s="131" t="s">
        <v>171</v>
      </c>
      <c r="C259" s="121" t="s">
        <v>99</v>
      </c>
      <c r="D259" s="121" t="s">
        <v>75</v>
      </c>
      <c r="E259" s="114">
        <v>2030</v>
      </c>
      <c r="F259" s="114" t="s">
        <v>142</v>
      </c>
      <c r="G259" s="121" t="s">
        <v>140</v>
      </c>
      <c r="H259" s="37" t="s">
        <v>20</v>
      </c>
      <c r="I259" s="38">
        <f t="shared" ref="I259:O259" si="101">SUM(I260:I263)</f>
        <v>2</v>
      </c>
      <c r="J259" s="38">
        <f t="shared" si="101"/>
        <v>0</v>
      </c>
      <c r="K259" s="38">
        <f t="shared" si="101"/>
        <v>0</v>
      </c>
      <c r="L259" s="38">
        <f t="shared" si="101"/>
        <v>0</v>
      </c>
      <c r="M259" s="38">
        <f t="shared" si="101"/>
        <v>0</v>
      </c>
      <c r="N259" s="38">
        <f t="shared" si="101"/>
        <v>0</v>
      </c>
      <c r="O259" s="38">
        <f t="shared" si="101"/>
        <v>2</v>
      </c>
      <c r="P259" s="114">
        <v>611</v>
      </c>
      <c r="Q259" s="117" t="s">
        <v>116</v>
      </c>
    </row>
    <row r="260" spans="1:17" x14ac:dyDescent="0.25">
      <c r="A260" s="108"/>
      <c r="B260" s="136"/>
      <c r="C260" s="122"/>
      <c r="D260" s="122"/>
      <c r="E260" s="115"/>
      <c r="F260" s="115"/>
      <c r="G260" s="122"/>
      <c r="H260" s="37" t="s">
        <v>79</v>
      </c>
      <c r="I260" s="38">
        <f t="shared" ref="I260:I263" si="102">SUM(J260:O260)</f>
        <v>0</v>
      </c>
      <c r="J260" s="38">
        <v>0</v>
      </c>
      <c r="K260" s="38">
        <v>0</v>
      </c>
      <c r="L260" s="38">
        <v>0</v>
      </c>
      <c r="M260" s="38">
        <v>0</v>
      </c>
      <c r="N260" s="38">
        <v>0</v>
      </c>
      <c r="O260" s="38">
        <v>0</v>
      </c>
      <c r="P260" s="115"/>
      <c r="Q260" s="118"/>
    </row>
    <row r="261" spans="1:17" ht="22.5" x14ac:dyDescent="0.25">
      <c r="A261" s="108"/>
      <c r="B261" s="136"/>
      <c r="C261" s="122"/>
      <c r="D261" s="122"/>
      <c r="E261" s="115"/>
      <c r="F261" s="115"/>
      <c r="G261" s="122"/>
      <c r="H261" s="37" t="s">
        <v>23</v>
      </c>
      <c r="I261" s="38">
        <f t="shared" si="102"/>
        <v>1.9</v>
      </c>
      <c r="J261" s="38">
        <v>0</v>
      </c>
      <c r="K261" s="38">
        <v>0</v>
      </c>
      <c r="L261" s="38">
        <v>0</v>
      </c>
      <c r="M261" s="38">
        <v>0</v>
      </c>
      <c r="N261" s="38">
        <v>0</v>
      </c>
      <c r="O261" s="38">
        <v>1.9</v>
      </c>
      <c r="P261" s="115"/>
      <c r="Q261" s="118"/>
    </row>
    <row r="262" spans="1:17" x14ac:dyDescent="0.25">
      <c r="A262" s="108"/>
      <c r="B262" s="136"/>
      <c r="C262" s="122"/>
      <c r="D262" s="122"/>
      <c r="E262" s="115"/>
      <c r="F262" s="115"/>
      <c r="G262" s="122"/>
      <c r="H262" s="37" t="s">
        <v>24</v>
      </c>
      <c r="I262" s="38">
        <f t="shared" si="102"/>
        <v>0.1</v>
      </c>
      <c r="J262" s="38">
        <v>0</v>
      </c>
      <c r="K262" s="38">
        <v>0</v>
      </c>
      <c r="L262" s="38">
        <v>0</v>
      </c>
      <c r="M262" s="38">
        <v>0</v>
      </c>
      <c r="N262" s="38">
        <v>0</v>
      </c>
      <c r="O262" s="38">
        <v>0.1</v>
      </c>
      <c r="P262" s="115"/>
      <c r="Q262" s="118"/>
    </row>
    <row r="263" spans="1:17" x14ac:dyDescent="0.25">
      <c r="A263" s="109"/>
      <c r="B263" s="137"/>
      <c r="C263" s="123"/>
      <c r="D263" s="123"/>
      <c r="E263" s="116"/>
      <c r="F263" s="116"/>
      <c r="G263" s="123"/>
      <c r="H263" s="37" t="s">
        <v>25</v>
      </c>
      <c r="I263" s="38">
        <f t="shared" si="102"/>
        <v>0</v>
      </c>
      <c r="J263" s="38">
        <v>0</v>
      </c>
      <c r="K263" s="38">
        <v>0</v>
      </c>
      <c r="L263" s="38">
        <v>0</v>
      </c>
      <c r="M263" s="38">
        <v>0</v>
      </c>
      <c r="N263" s="38">
        <v>0</v>
      </c>
      <c r="O263" s="38">
        <v>0</v>
      </c>
      <c r="P263" s="116"/>
      <c r="Q263" s="119"/>
    </row>
    <row r="264" spans="1:17" ht="21.75" customHeight="1" x14ac:dyDescent="0.25">
      <c r="A264" s="107">
        <v>52</v>
      </c>
      <c r="B264" s="131" t="s">
        <v>172</v>
      </c>
      <c r="C264" s="121" t="s">
        <v>99</v>
      </c>
      <c r="D264" s="121" t="s">
        <v>75</v>
      </c>
      <c r="E264" s="114">
        <v>2029</v>
      </c>
      <c r="F264" s="114" t="s">
        <v>142</v>
      </c>
      <c r="G264" s="121" t="s">
        <v>140</v>
      </c>
      <c r="H264" s="37" t="s">
        <v>20</v>
      </c>
      <c r="I264" s="38">
        <f t="shared" ref="I264:O264" si="103">SUM(I265:I268)</f>
        <v>3</v>
      </c>
      <c r="J264" s="38">
        <f t="shared" si="103"/>
        <v>0</v>
      </c>
      <c r="K264" s="38">
        <f t="shared" si="103"/>
        <v>0</v>
      </c>
      <c r="L264" s="38">
        <f t="shared" si="103"/>
        <v>0</v>
      </c>
      <c r="M264" s="38">
        <f t="shared" si="103"/>
        <v>0</v>
      </c>
      <c r="N264" s="38">
        <f t="shared" si="103"/>
        <v>3</v>
      </c>
      <c r="O264" s="38">
        <f t="shared" si="103"/>
        <v>0</v>
      </c>
      <c r="P264" s="114">
        <v>101</v>
      </c>
      <c r="Q264" s="117" t="s">
        <v>173</v>
      </c>
    </row>
    <row r="265" spans="1:17" x14ac:dyDescent="0.25">
      <c r="A265" s="108"/>
      <c r="B265" s="136"/>
      <c r="C265" s="122"/>
      <c r="D265" s="122"/>
      <c r="E265" s="115"/>
      <c r="F265" s="115"/>
      <c r="G265" s="122"/>
      <c r="H265" s="37" t="s">
        <v>79</v>
      </c>
      <c r="I265" s="38">
        <f t="shared" ref="I265:I268" si="104">SUM(J265:O265)</f>
        <v>0</v>
      </c>
      <c r="J265" s="38">
        <v>0</v>
      </c>
      <c r="K265" s="38">
        <v>0</v>
      </c>
      <c r="L265" s="38">
        <v>0</v>
      </c>
      <c r="M265" s="38">
        <v>0</v>
      </c>
      <c r="N265" s="38">
        <v>0</v>
      </c>
      <c r="O265" s="38">
        <v>0</v>
      </c>
      <c r="P265" s="115"/>
      <c r="Q265" s="118"/>
    </row>
    <row r="266" spans="1:17" ht="22.5" x14ac:dyDescent="0.25">
      <c r="A266" s="108"/>
      <c r="B266" s="136"/>
      <c r="C266" s="122"/>
      <c r="D266" s="122"/>
      <c r="E266" s="115"/>
      <c r="F266" s="115"/>
      <c r="G266" s="122"/>
      <c r="H266" s="37" t="s">
        <v>23</v>
      </c>
      <c r="I266" s="38">
        <f t="shared" si="104"/>
        <v>2.8</v>
      </c>
      <c r="J266" s="38">
        <v>0</v>
      </c>
      <c r="K266" s="38">
        <v>0</v>
      </c>
      <c r="L266" s="38">
        <v>0</v>
      </c>
      <c r="M266" s="38">
        <v>0</v>
      </c>
      <c r="N266" s="38">
        <v>2.8</v>
      </c>
      <c r="O266" s="38">
        <v>0</v>
      </c>
      <c r="P266" s="115"/>
      <c r="Q266" s="118"/>
    </row>
    <row r="267" spans="1:17" x14ac:dyDescent="0.25">
      <c r="A267" s="108"/>
      <c r="B267" s="136"/>
      <c r="C267" s="122"/>
      <c r="D267" s="122"/>
      <c r="E267" s="115"/>
      <c r="F267" s="115"/>
      <c r="G267" s="122"/>
      <c r="H267" s="37" t="s">
        <v>24</v>
      </c>
      <c r="I267" s="38">
        <f t="shared" si="104"/>
        <v>0.2</v>
      </c>
      <c r="J267" s="38">
        <v>0</v>
      </c>
      <c r="K267" s="38">
        <v>0</v>
      </c>
      <c r="L267" s="38">
        <v>0</v>
      </c>
      <c r="M267" s="38">
        <v>0</v>
      </c>
      <c r="N267" s="38">
        <v>0.2</v>
      </c>
      <c r="O267" s="38">
        <v>0</v>
      </c>
      <c r="P267" s="115"/>
      <c r="Q267" s="118"/>
    </row>
    <row r="268" spans="1:17" x14ac:dyDescent="0.25">
      <c r="A268" s="109"/>
      <c r="B268" s="137"/>
      <c r="C268" s="123"/>
      <c r="D268" s="123"/>
      <c r="E268" s="116"/>
      <c r="F268" s="116"/>
      <c r="G268" s="123"/>
      <c r="H268" s="37" t="s">
        <v>25</v>
      </c>
      <c r="I268" s="38">
        <f t="shared" si="104"/>
        <v>0</v>
      </c>
      <c r="J268" s="38">
        <v>0</v>
      </c>
      <c r="K268" s="38">
        <v>0</v>
      </c>
      <c r="L268" s="38">
        <v>0</v>
      </c>
      <c r="M268" s="38">
        <v>0</v>
      </c>
      <c r="N268" s="38">
        <v>0</v>
      </c>
      <c r="O268" s="38">
        <v>0</v>
      </c>
      <c r="P268" s="116"/>
      <c r="Q268" s="119"/>
    </row>
    <row r="269" spans="1:17" ht="24.75" customHeight="1" x14ac:dyDescent="0.25">
      <c r="A269" s="107">
        <v>53</v>
      </c>
      <c r="B269" s="131" t="s">
        <v>174</v>
      </c>
      <c r="C269" s="121" t="s">
        <v>99</v>
      </c>
      <c r="D269" s="121" t="s">
        <v>75</v>
      </c>
      <c r="E269" s="114">
        <v>2029</v>
      </c>
      <c r="F269" s="114" t="s">
        <v>142</v>
      </c>
      <c r="G269" s="121" t="s">
        <v>134</v>
      </c>
      <c r="H269" s="37" t="s">
        <v>20</v>
      </c>
      <c r="I269" s="38">
        <f t="shared" ref="I269:O269" si="105">SUM(I270:I273)</f>
        <v>2.3000000000000003</v>
      </c>
      <c r="J269" s="38">
        <f t="shared" si="105"/>
        <v>0</v>
      </c>
      <c r="K269" s="38">
        <f t="shared" si="105"/>
        <v>0</v>
      </c>
      <c r="L269" s="38">
        <f t="shared" si="105"/>
        <v>0</v>
      </c>
      <c r="M269" s="38">
        <f t="shared" si="105"/>
        <v>0</v>
      </c>
      <c r="N269" s="38">
        <f t="shared" si="105"/>
        <v>2.3000000000000003</v>
      </c>
      <c r="O269" s="38">
        <f t="shared" si="105"/>
        <v>0</v>
      </c>
      <c r="P269" s="114">
        <v>202</v>
      </c>
      <c r="Q269" s="117" t="s">
        <v>175</v>
      </c>
    </row>
    <row r="270" spans="1:17" x14ac:dyDescent="0.25">
      <c r="A270" s="108"/>
      <c r="B270" s="136"/>
      <c r="C270" s="122"/>
      <c r="D270" s="122"/>
      <c r="E270" s="115"/>
      <c r="F270" s="115"/>
      <c r="G270" s="122"/>
      <c r="H270" s="37" t="s">
        <v>79</v>
      </c>
      <c r="I270" s="38">
        <f t="shared" ref="I270:I273" si="106">SUM(J270:O270)</f>
        <v>0</v>
      </c>
      <c r="J270" s="38">
        <v>0</v>
      </c>
      <c r="K270" s="38">
        <v>0</v>
      </c>
      <c r="L270" s="38">
        <v>0</v>
      </c>
      <c r="M270" s="38">
        <v>0</v>
      </c>
      <c r="N270" s="38">
        <v>0</v>
      </c>
      <c r="O270" s="38">
        <v>0</v>
      </c>
      <c r="P270" s="115"/>
      <c r="Q270" s="118"/>
    </row>
    <row r="271" spans="1:17" ht="22.5" x14ac:dyDescent="0.25">
      <c r="A271" s="108"/>
      <c r="B271" s="136"/>
      <c r="C271" s="122"/>
      <c r="D271" s="122"/>
      <c r="E271" s="115"/>
      <c r="F271" s="115"/>
      <c r="G271" s="122"/>
      <c r="H271" s="37" t="s">
        <v>23</v>
      </c>
      <c r="I271" s="38">
        <f t="shared" si="106"/>
        <v>2.1</v>
      </c>
      <c r="J271" s="38">
        <v>0</v>
      </c>
      <c r="K271" s="38">
        <v>0</v>
      </c>
      <c r="L271" s="38">
        <v>0</v>
      </c>
      <c r="M271" s="38">
        <v>0</v>
      </c>
      <c r="N271" s="38">
        <v>2.1</v>
      </c>
      <c r="O271" s="38">
        <v>0</v>
      </c>
      <c r="P271" s="115"/>
      <c r="Q271" s="118"/>
    </row>
    <row r="272" spans="1:17" x14ac:dyDescent="0.25">
      <c r="A272" s="108"/>
      <c r="B272" s="136"/>
      <c r="C272" s="122"/>
      <c r="D272" s="122"/>
      <c r="E272" s="115"/>
      <c r="F272" s="115"/>
      <c r="G272" s="122"/>
      <c r="H272" s="37" t="s">
        <v>24</v>
      </c>
      <c r="I272" s="38">
        <f t="shared" si="106"/>
        <v>0.2</v>
      </c>
      <c r="J272" s="38">
        <v>0</v>
      </c>
      <c r="K272" s="38">
        <v>0</v>
      </c>
      <c r="L272" s="38">
        <v>0</v>
      </c>
      <c r="M272" s="38">
        <v>0</v>
      </c>
      <c r="N272" s="38">
        <v>0.2</v>
      </c>
      <c r="O272" s="38">
        <v>0</v>
      </c>
      <c r="P272" s="115"/>
      <c r="Q272" s="118"/>
    </row>
    <row r="273" spans="1:17" x14ac:dyDescent="0.25">
      <c r="A273" s="109"/>
      <c r="B273" s="137"/>
      <c r="C273" s="123"/>
      <c r="D273" s="123"/>
      <c r="E273" s="116"/>
      <c r="F273" s="116"/>
      <c r="G273" s="123"/>
      <c r="H273" s="37" t="s">
        <v>25</v>
      </c>
      <c r="I273" s="38">
        <f t="shared" si="106"/>
        <v>0</v>
      </c>
      <c r="J273" s="38">
        <v>0</v>
      </c>
      <c r="K273" s="38">
        <v>0</v>
      </c>
      <c r="L273" s="38">
        <v>0</v>
      </c>
      <c r="M273" s="38">
        <v>0</v>
      </c>
      <c r="N273" s="38">
        <v>0</v>
      </c>
      <c r="O273" s="38">
        <v>0</v>
      </c>
      <c r="P273" s="116"/>
      <c r="Q273" s="119"/>
    </row>
    <row r="274" spans="1:17" ht="23.25" customHeight="1" x14ac:dyDescent="0.25">
      <c r="A274" s="107">
        <v>54</v>
      </c>
      <c r="B274" s="131" t="s">
        <v>176</v>
      </c>
      <c r="C274" s="121" t="s">
        <v>99</v>
      </c>
      <c r="D274" s="121" t="s">
        <v>75</v>
      </c>
      <c r="E274" s="114">
        <v>2029</v>
      </c>
      <c r="F274" s="114" t="s">
        <v>142</v>
      </c>
      <c r="G274" s="121" t="s">
        <v>134</v>
      </c>
      <c r="H274" s="37" t="s">
        <v>20</v>
      </c>
      <c r="I274" s="38">
        <f t="shared" ref="I274:O274" si="107">SUM(I275:I278)</f>
        <v>4</v>
      </c>
      <c r="J274" s="38">
        <f t="shared" si="107"/>
        <v>0</v>
      </c>
      <c r="K274" s="38">
        <f t="shared" si="107"/>
        <v>0</v>
      </c>
      <c r="L274" s="38">
        <f t="shared" si="107"/>
        <v>0</v>
      </c>
      <c r="M274" s="38">
        <f t="shared" si="107"/>
        <v>0</v>
      </c>
      <c r="N274" s="38">
        <f t="shared" si="107"/>
        <v>4</v>
      </c>
      <c r="O274" s="38">
        <f t="shared" si="107"/>
        <v>0</v>
      </c>
      <c r="P274" s="114">
        <v>30</v>
      </c>
      <c r="Q274" s="117" t="s">
        <v>177</v>
      </c>
    </row>
    <row r="275" spans="1:17" x14ac:dyDescent="0.25">
      <c r="A275" s="108"/>
      <c r="B275" s="136"/>
      <c r="C275" s="122"/>
      <c r="D275" s="122"/>
      <c r="E275" s="115"/>
      <c r="F275" s="115"/>
      <c r="G275" s="122"/>
      <c r="H275" s="37" t="s">
        <v>79</v>
      </c>
      <c r="I275" s="38">
        <f t="shared" ref="I275:I278" si="108">SUM(J275:O275)</f>
        <v>0</v>
      </c>
      <c r="J275" s="38">
        <v>0</v>
      </c>
      <c r="K275" s="38">
        <v>0</v>
      </c>
      <c r="L275" s="38">
        <v>0</v>
      </c>
      <c r="M275" s="38">
        <v>0</v>
      </c>
      <c r="N275" s="38">
        <v>0</v>
      </c>
      <c r="O275" s="38">
        <v>0</v>
      </c>
      <c r="P275" s="115"/>
      <c r="Q275" s="118"/>
    </row>
    <row r="276" spans="1:17" ht="22.5" x14ac:dyDescent="0.25">
      <c r="A276" s="108"/>
      <c r="B276" s="136"/>
      <c r="C276" s="122"/>
      <c r="D276" s="122"/>
      <c r="E276" s="115"/>
      <c r="F276" s="115"/>
      <c r="G276" s="122"/>
      <c r="H276" s="37" t="s">
        <v>23</v>
      </c>
      <c r="I276" s="38">
        <f t="shared" si="108"/>
        <v>3.7</v>
      </c>
      <c r="J276" s="38">
        <v>0</v>
      </c>
      <c r="K276" s="38">
        <v>0</v>
      </c>
      <c r="L276" s="38">
        <v>0</v>
      </c>
      <c r="M276" s="38">
        <v>0</v>
      </c>
      <c r="N276" s="38">
        <v>3.7</v>
      </c>
      <c r="O276" s="38">
        <v>0</v>
      </c>
      <c r="P276" s="115"/>
      <c r="Q276" s="118"/>
    </row>
    <row r="277" spans="1:17" x14ac:dyDescent="0.25">
      <c r="A277" s="108"/>
      <c r="B277" s="136"/>
      <c r="C277" s="122"/>
      <c r="D277" s="122"/>
      <c r="E277" s="115"/>
      <c r="F277" s="115"/>
      <c r="G277" s="122"/>
      <c r="H277" s="37" t="s">
        <v>24</v>
      </c>
      <c r="I277" s="38">
        <f t="shared" si="108"/>
        <v>0.3</v>
      </c>
      <c r="J277" s="38">
        <v>0</v>
      </c>
      <c r="K277" s="38">
        <v>0</v>
      </c>
      <c r="L277" s="38">
        <v>0</v>
      </c>
      <c r="M277" s="38">
        <v>0</v>
      </c>
      <c r="N277" s="38">
        <v>0.3</v>
      </c>
      <c r="O277" s="38">
        <v>0</v>
      </c>
      <c r="P277" s="115"/>
      <c r="Q277" s="118"/>
    </row>
    <row r="278" spans="1:17" x14ac:dyDescent="0.25">
      <c r="A278" s="109"/>
      <c r="B278" s="137"/>
      <c r="C278" s="123"/>
      <c r="D278" s="123"/>
      <c r="E278" s="116"/>
      <c r="F278" s="116"/>
      <c r="G278" s="123"/>
      <c r="H278" s="37" t="s">
        <v>25</v>
      </c>
      <c r="I278" s="38">
        <f t="shared" si="108"/>
        <v>0</v>
      </c>
      <c r="J278" s="38">
        <v>0</v>
      </c>
      <c r="K278" s="38">
        <v>0</v>
      </c>
      <c r="L278" s="38">
        <v>0</v>
      </c>
      <c r="M278" s="38">
        <v>0</v>
      </c>
      <c r="N278" s="38">
        <v>0</v>
      </c>
      <c r="O278" s="38">
        <v>0</v>
      </c>
      <c r="P278" s="116"/>
      <c r="Q278" s="119"/>
    </row>
    <row r="279" spans="1:17" ht="28.5" customHeight="1" x14ac:dyDescent="0.25">
      <c r="A279" s="107">
        <v>55</v>
      </c>
      <c r="B279" s="131" t="s">
        <v>178</v>
      </c>
      <c r="C279" s="121" t="s">
        <v>99</v>
      </c>
      <c r="D279" s="121" t="s">
        <v>75</v>
      </c>
      <c r="E279" s="114">
        <v>2029</v>
      </c>
      <c r="F279" s="114" t="s">
        <v>142</v>
      </c>
      <c r="G279" s="121" t="s">
        <v>134</v>
      </c>
      <c r="H279" s="37" t="s">
        <v>20</v>
      </c>
      <c r="I279" s="38">
        <f t="shared" ref="I279:O279" si="109">SUM(I280:I283)</f>
        <v>4.0999999999999996</v>
      </c>
      <c r="J279" s="38">
        <f t="shared" si="109"/>
        <v>0</v>
      </c>
      <c r="K279" s="38">
        <f t="shared" si="109"/>
        <v>0</v>
      </c>
      <c r="L279" s="38">
        <f t="shared" si="109"/>
        <v>0</v>
      </c>
      <c r="M279" s="38">
        <f t="shared" si="109"/>
        <v>0</v>
      </c>
      <c r="N279" s="38">
        <f t="shared" si="109"/>
        <v>4.0999999999999996</v>
      </c>
      <c r="O279" s="38">
        <f t="shared" si="109"/>
        <v>0</v>
      </c>
      <c r="P279" s="114">
        <v>249</v>
      </c>
      <c r="Q279" s="117" t="s">
        <v>173</v>
      </c>
    </row>
    <row r="280" spans="1:17" x14ac:dyDescent="0.25">
      <c r="A280" s="108"/>
      <c r="B280" s="136"/>
      <c r="C280" s="122"/>
      <c r="D280" s="122"/>
      <c r="E280" s="115"/>
      <c r="F280" s="115"/>
      <c r="G280" s="122"/>
      <c r="H280" s="37" t="s">
        <v>79</v>
      </c>
      <c r="I280" s="38">
        <f t="shared" ref="I280:I283" si="110">SUM(J280:O280)</f>
        <v>0</v>
      </c>
      <c r="J280" s="38">
        <v>0</v>
      </c>
      <c r="K280" s="38">
        <v>0</v>
      </c>
      <c r="L280" s="38">
        <v>0</v>
      </c>
      <c r="M280" s="38">
        <v>0</v>
      </c>
      <c r="N280" s="38">
        <v>0</v>
      </c>
      <c r="O280" s="38">
        <v>0</v>
      </c>
      <c r="P280" s="115"/>
      <c r="Q280" s="118"/>
    </row>
    <row r="281" spans="1:17" ht="27" customHeight="1" x14ac:dyDescent="0.25">
      <c r="A281" s="108"/>
      <c r="B281" s="136"/>
      <c r="C281" s="122"/>
      <c r="D281" s="122"/>
      <c r="E281" s="115"/>
      <c r="F281" s="115"/>
      <c r="G281" s="122"/>
      <c r="H281" s="37" t="s">
        <v>23</v>
      </c>
      <c r="I281" s="38">
        <f t="shared" si="110"/>
        <v>3.8</v>
      </c>
      <c r="J281" s="38">
        <v>0</v>
      </c>
      <c r="K281" s="38">
        <v>0</v>
      </c>
      <c r="L281" s="38">
        <v>0</v>
      </c>
      <c r="M281" s="38">
        <v>0</v>
      </c>
      <c r="N281" s="38">
        <v>3.8</v>
      </c>
      <c r="O281" s="38">
        <v>0</v>
      </c>
      <c r="P281" s="115"/>
      <c r="Q281" s="118"/>
    </row>
    <row r="282" spans="1:17" x14ac:dyDescent="0.25">
      <c r="A282" s="108"/>
      <c r="B282" s="136"/>
      <c r="C282" s="122"/>
      <c r="D282" s="122"/>
      <c r="E282" s="115"/>
      <c r="F282" s="115"/>
      <c r="G282" s="122"/>
      <c r="H282" s="37" t="s">
        <v>24</v>
      </c>
      <c r="I282" s="38">
        <f t="shared" si="110"/>
        <v>0.3</v>
      </c>
      <c r="J282" s="38">
        <v>0</v>
      </c>
      <c r="K282" s="38">
        <v>0</v>
      </c>
      <c r="L282" s="38">
        <v>0</v>
      </c>
      <c r="M282" s="38">
        <v>0</v>
      </c>
      <c r="N282" s="38">
        <v>0.3</v>
      </c>
      <c r="O282" s="38">
        <v>0</v>
      </c>
      <c r="P282" s="115"/>
      <c r="Q282" s="118"/>
    </row>
    <row r="283" spans="1:17" x14ac:dyDescent="0.25">
      <c r="A283" s="109"/>
      <c r="B283" s="137"/>
      <c r="C283" s="123"/>
      <c r="D283" s="123"/>
      <c r="E283" s="116"/>
      <c r="F283" s="116"/>
      <c r="G283" s="123"/>
      <c r="H283" s="37" t="s">
        <v>25</v>
      </c>
      <c r="I283" s="38">
        <f t="shared" si="110"/>
        <v>0</v>
      </c>
      <c r="J283" s="38">
        <v>0</v>
      </c>
      <c r="K283" s="38">
        <v>0</v>
      </c>
      <c r="L283" s="38">
        <v>0</v>
      </c>
      <c r="M283" s="38">
        <v>0</v>
      </c>
      <c r="N283" s="38">
        <v>0</v>
      </c>
      <c r="O283" s="38">
        <v>0</v>
      </c>
      <c r="P283" s="116"/>
      <c r="Q283" s="119"/>
    </row>
    <row r="284" spans="1:17" ht="27" customHeight="1" x14ac:dyDescent="0.25">
      <c r="A284" s="107">
        <v>56</v>
      </c>
      <c r="B284" s="131" t="s">
        <v>179</v>
      </c>
      <c r="C284" s="121" t="s">
        <v>99</v>
      </c>
      <c r="D284" s="121" t="s">
        <v>75</v>
      </c>
      <c r="E284" s="114">
        <v>2029</v>
      </c>
      <c r="F284" s="114" t="s">
        <v>142</v>
      </c>
      <c r="G284" s="121" t="s">
        <v>134</v>
      </c>
      <c r="H284" s="37" t="s">
        <v>20</v>
      </c>
      <c r="I284" s="38">
        <f t="shared" ref="I284:O284" si="111">SUM(I285:I288)</f>
        <v>2.3000000000000003</v>
      </c>
      <c r="J284" s="38">
        <f t="shared" si="111"/>
        <v>0</v>
      </c>
      <c r="K284" s="38">
        <f t="shared" si="111"/>
        <v>0</v>
      </c>
      <c r="L284" s="38">
        <f t="shared" si="111"/>
        <v>0</v>
      </c>
      <c r="M284" s="38">
        <f t="shared" si="111"/>
        <v>0</v>
      </c>
      <c r="N284" s="38">
        <f t="shared" si="111"/>
        <v>2.3000000000000003</v>
      </c>
      <c r="O284" s="38">
        <f t="shared" si="111"/>
        <v>0</v>
      </c>
      <c r="P284" s="114">
        <v>249</v>
      </c>
      <c r="Q284" s="117" t="s">
        <v>180</v>
      </c>
    </row>
    <row r="285" spans="1:17" x14ac:dyDescent="0.25">
      <c r="A285" s="108"/>
      <c r="B285" s="136"/>
      <c r="C285" s="122"/>
      <c r="D285" s="122"/>
      <c r="E285" s="115"/>
      <c r="F285" s="115"/>
      <c r="G285" s="122"/>
      <c r="H285" s="37" t="s">
        <v>79</v>
      </c>
      <c r="I285" s="38">
        <f t="shared" ref="I285:I288" si="112">SUM(J285:O285)</f>
        <v>0</v>
      </c>
      <c r="J285" s="38">
        <v>0</v>
      </c>
      <c r="K285" s="38">
        <v>0</v>
      </c>
      <c r="L285" s="38">
        <v>0</v>
      </c>
      <c r="M285" s="38">
        <v>0</v>
      </c>
      <c r="N285" s="38">
        <v>0</v>
      </c>
      <c r="O285" s="38">
        <v>0</v>
      </c>
      <c r="P285" s="115"/>
      <c r="Q285" s="118"/>
    </row>
    <row r="286" spans="1:17" ht="24" customHeight="1" x14ac:dyDescent="0.25">
      <c r="A286" s="108"/>
      <c r="B286" s="136"/>
      <c r="C286" s="122"/>
      <c r="D286" s="122"/>
      <c r="E286" s="115"/>
      <c r="F286" s="115"/>
      <c r="G286" s="122"/>
      <c r="H286" s="37" t="s">
        <v>23</v>
      </c>
      <c r="I286" s="38">
        <f t="shared" si="112"/>
        <v>2.1</v>
      </c>
      <c r="J286" s="38">
        <v>0</v>
      </c>
      <c r="K286" s="38">
        <v>0</v>
      </c>
      <c r="L286" s="38">
        <v>0</v>
      </c>
      <c r="M286" s="38">
        <v>0</v>
      </c>
      <c r="N286" s="38">
        <v>2.1</v>
      </c>
      <c r="O286" s="38">
        <v>0</v>
      </c>
      <c r="P286" s="115"/>
      <c r="Q286" s="118"/>
    </row>
    <row r="287" spans="1:17" x14ac:dyDescent="0.25">
      <c r="A287" s="108"/>
      <c r="B287" s="136"/>
      <c r="C287" s="122"/>
      <c r="D287" s="122"/>
      <c r="E287" s="115"/>
      <c r="F287" s="115"/>
      <c r="G287" s="122"/>
      <c r="H287" s="37" t="s">
        <v>24</v>
      </c>
      <c r="I287" s="38">
        <f t="shared" si="112"/>
        <v>0.2</v>
      </c>
      <c r="J287" s="38">
        <v>0</v>
      </c>
      <c r="K287" s="38">
        <v>0</v>
      </c>
      <c r="L287" s="38">
        <v>0</v>
      </c>
      <c r="M287" s="38">
        <v>0</v>
      </c>
      <c r="N287" s="38">
        <v>0.2</v>
      </c>
      <c r="O287" s="38">
        <v>0</v>
      </c>
      <c r="P287" s="115"/>
      <c r="Q287" s="118"/>
    </row>
    <row r="288" spans="1:17" x14ac:dyDescent="0.25">
      <c r="A288" s="109"/>
      <c r="B288" s="137"/>
      <c r="C288" s="123"/>
      <c r="D288" s="123"/>
      <c r="E288" s="116"/>
      <c r="F288" s="116"/>
      <c r="G288" s="123"/>
      <c r="H288" s="37" t="s">
        <v>25</v>
      </c>
      <c r="I288" s="38">
        <f t="shared" si="112"/>
        <v>0</v>
      </c>
      <c r="J288" s="38">
        <v>0</v>
      </c>
      <c r="K288" s="38">
        <v>0</v>
      </c>
      <c r="L288" s="38">
        <v>0</v>
      </c>
      <c r="M288" s="38">
        <v>0</v>
      </c>
      <c r="N288" s="38">
        <v>0</v>
      </c>
      <c r="O288" s="38">
        <v>0</v>
      </c>
      <c r="P288" s="116"/>
      <c r="Q288" s="119"/>
    </row>
    <row r="289" spans="1:17" ht="26.25" customHeight="1" x14ac:dyDescent="0.25">
      <c r="A289" s="107">
        <v>57</v>
      </c>
      <c r="B289" s="131" t="s">
        <v>181</v>
      </c>
      <c r="C289" s="121" t="s">
        <v>99</v>
      </c>
      <c r="D289" s="121" t="s">
        <v>75</v>
      </c>
      <c r="E289" s="114">
        <v>2029</v>
      </c>
      <c r="F289" s="114" t="s">
        <v>133</v>
      </c>
      <c r="G289" s="121" t="s">
        <v>140</v>
      </c>
      <c r="H289" s="37" t="s">
        <v>20</v>
      </c>
      <c r="I289" s="38">
        <f t="shared" ref="I289:O289" si="113">SUM(I290:I293)</f>
        <v>5.1000000000000005</v>
      </c>
      <c r="J289" s="38">
        <f t="shared" si="113"/>
        <v>0</v>
      </c>
      <c r="K289" s="38">
        <f t="shared" si="113"/>
        <v>0</v>
      </c>
      <c r="L289" s="38">
        <f t="shared" si="113"/>
        <v>0</v>
      </c>
      <c r="M289" s="38">
        <f t="shared" si="113"/>
        <v>0</v>
      </c>
      <c r="N289" s="38">
        <f t="shared" si="113"/>
        <v>5.1000000000000005</v>
      </c>
      <c r="O289" s="38">
        <f t="shared" si="113"/>
        <v>0</v>
      </c>
      <c r="P289" s="114">
        <v>350</v>
      </c>
      <c r="Q289" s="117" t="s">
        <v>177</v>
      </c>
    </row>
    <row r="290" spans="1:17" x14ac:dyDescent="0.25">
      <c r="A290" s="108"/>
      <c r="B290" s="136"/>
      <c r="C290" s="122"/>
      <c r="D290" s="122"/>
      <c r="E290" s="115"/>
      <c r="F290" s="115"/>
      <c r="G290" s="122"/>
      <c r="H290" s="37" t="s">
        <v>79</v>
      </c>
      <c r="I290" s="38">
        <f t="shared" ref="I290:I293" si="114">SUM(J290:O290)</f>
        <v>0</v>
      </c>
      <c r="J290" s="38">
        <v>0</v>
      </c>
      <c r="K290" s="38">
        <v>0</v>
      </c>
      <c r="L290" s="38">
        <v>0</v>
      </c>
      <c r="M290" s="38">
        <v>0</v>
      </c>
      <c r="N290" s="38">
        <v>0</v>
      </c>
      <c r="O290" s="38">
        <v>0</v>
      </c>
      <c r="P290" s="115"/>
      <c r="Q290" s="118"/>
    </row>
    <row r="291" spans="1:17" ht="22.5" x14ac:dyDescent="0.25">
      <c r="A291" s="108"/>
      <c r="B291" s="136"/>
      <c r="C291" s="122"/>
      <c r="D291" s="122"/>
      <c r="E291" s="115"/>
      <c r="F291" s="115"/>
      <c r="G291" s="122"/>
      <c r="H291" s="37" t="s">
        <v>23</v>
      </c>
      <c r="I291" s="38">
        <f t="shared" si="114"/>
        <v>4.7</v>
      </c>
      <c r="J291" s="38">
        <v>0</v>
      </c>
      <c r="K291" s="38">
        <v>0</v>
      </c>
      <c r="L291" s="38">
        <v>0</v>
      </c>
      <c r="M291" s="38">
        <v>0</v>
      </c>
      <c r="N291" s="38">
        <v>4.7</v>
      </c>
      <c r="O291" s="38">
        <v>0</v>
      </c>
      <c r="P291" s="115"/>
      <c r="Q291" s="118"/>
    </row>
    <row r="292" spans="1:17" x14ac:dyDescent="0.25">
      <c r="A292" s="108"/>
      <c r="B292" s="136"/>
      <c r="C292" s="122"/>
      <c r="D292" s="122"/>
      <c r="E292" s="115"/>
      <c r="F292" s="115"/>
      <c r="G292" s="122"/>
      <c r="H292" s="37" t="s">
        <v>24</v>
      </c>
      <c r="I292" s="38">
        <f t="shared" si="114"/>
        <v>0.4</v>
      </c>
      <c r="J292" s="38">
        <v>0</v>
      </c>
      <c r="K292" s="38">
        <v>0</v>
      </c>
      <c r="L292" s="38">
        <v>0</v>
      </c>
      <c r="M292" s="38">
        <v>0</v>
      </c>
      <c r="N292" s="38">
        <v>0.4</v>
      </c>
      <c r="O292" s="38">
        <v>0</v>
      </c>
      <c r="P292" s="115"/>
      <c r="Q292" s="118"/>
    </row>
    <row r="293" spans="1:17" x14ac:dyDescent="0.25">
      <c r="A293" s="109"/>
      <c r="B293" s="137"/>
      <c r="C293" s="123"/>
      <c r="D293" s="123"/>
      <c r="E293" s="116"/>
      <c r="F293" s="116"/>
      <c r="G293" s="123"/>
      <c r="H293" s="37" t="s">
        <v>25</v>
      </c>
      <c r="I293" s="38">
        <f t="shared" si="114"/>
        <v>0</v>
      </c>
      <c r="J293" s="38">
        <v>0</v>
      </c>
      <c r="K293" s="38">
        <v>0</v>
      </c>
      <c r="L293" s="38">
        <v>0</v>
      </c>
      <c r="M293" s="38">
        <v>0</v>
      </c>
      <c r="N293" s="38">
        <v>0</v>
      </c>
      <c r="O293" s="38">
        <v>0</v>
      </c>
      <c r="P293" s="116"/>
      <c r="Q293" s="119"/>
    </row>
    <row r="294" spans="1:17" ht="21.75" customHeight="1" x14ac:dyDescent="0.25">
      <c r="A294" s="107">
        <v>58</v>
      </c>
      <c r="B294" s="131" t="s">
        <v>182</v>
      </c>
      <c r="C294" s="121" t="s">
        <v>99</v>
      </c>
      <c r="D294" s="121" t="s">
        <v>75</v>
      </c>
      <c r="E294" s="114">
        <v>2029</v>
      </c>
      <c r="F294" s="114" t="s">
        <v>133</v>
      </c>
      <c r="G294" s="121" t="s">
        <v>140</v>
      </c>
      <c r="H294" s="37" t="s">
        <v>20</v>
      </c>
      <c r="I294" s="38">
        <f t="shared" ref="I294:O294" si="115">SUM(I295:I298)</f>
        <v>8</v>
      </c>
      <c r="J294" s="38">
        <f t="shared" si="115"/>
        <v>0</v>
      </c>
      <c r="K294" s="38">
        <f t="shared" si="115"/>
        <v>0</v>
      </c>
      <c r="L294" s="38">
        <f t="shared" si="115"/>
        <v>0</v>
      </c>
      <c r="M294" s="38">
        <f t="shared" si="115"/>
        <v>0</v>
      </c>
      <c r="N294" s="38">
        <f t="shared" si="115"/>
        <v>8</v>
      </c>
      <c r="O294" s="38">
        <f t="shared" si="115"/>
        <v>0</v>
      </c>
      <c r="P294" s="114">
        <v>500</v>
      </c>
      <c r="Q294" s="117" t="s">
        <v>183</v>
      </c>
    </row>
    <row r="295" spans="1:17" x14ac:dyDescent="0.25">
      <c r="A295" s="108"/>
      <c r="B295" s="136"/>
      <c r="C295" s="122"/>
      <c r="D295" s="122"/>
      <c r="E295" s="115"/>
      <c r="F295" s="115"/>
      <c r="G295" s="122"/>
      <c r="H295" s="37" t="s">
        <v>79</v>
      </c>
      <c r="I295" s="38">
        <f t="shared" ref="I295:I298" si="116">SUM(J295:O295)</f>
        <v>0</v>
      </c>
      <c r="J295" s="38">
        <v>0</v>
      </c>
      <c r="K295" s="38">
        <v>0</v>
      </c>
      <c r="L295" s="38">
        <v>0</v>
      </c>
      <c r="M295" s="38">
        <v>0</v>
      </c>
      <c r="N295" s="38">
        <v>0</v>
      </c>
      <c r="O295" s="38">
        <v>0</v>
      </c>
      <c r="P295" s="115"/>
      <c r="Q295" s="118"/>
    </row>
    <row r="296" spans="1:17" ht="27.75" customHeight="1" x14ac:dyDescent="0.25">
      <c r="A296" s="108"/>
      <c r="B296" s="136"/>
      <c r="C296" s="122"/>
      <c r="D296" s="122"/>
      <c r="E296" s="115"/>
      <c r="F296" s="115"/>
      <c r="G296" s="122"/>
      <c r="H296" s="37" t="s">
        <v>23</v>
      </c>
      <c r="I296" s="38">
        <f t="shared" si="116"/>
        <v>7.4</v>
      </c>
      <c r="J296" s="38">
        <v>0</v>
      </c>
      <c r="K296" s="38">
        <v>0</v>
      </c>
      <c r="L296" s="38">
        <v>0</v>
      </c>
      <c r="M296" s="38">
        <v>0</v>
      </c>
      <c r="N296" s="38">
        <v>7.4</v>
      </c>
      <c r="O296" s="38">
        <v>0</v>
      </c>
      <c r="P296" s="115"/>
      <c r="Q296" s="118"/>
    </row>
    <row r="297" spans="1:17" x14ac:dyDescent="0.25">
      <c r="A297" s="108"/>
      <c r="B297" s="136"/>
      <c r="C297" s="122"/>
      <c r="D297" s="122"/>
      <c r="E297" s="115"/>
      <c r="F297" s="115"/>
      <c r="G297" s="122"/>
      <c r="H297" s="37" t="s">
        <v>24</v>
      </c>
      <c r="I297" s="38">
        <f t="shared" si="116"/>
        <v>0.6</v>
      </c>
      <c r="J297" s="38">
        <v>0</v>
      </c>
      <c r="K297" s="38">
        <v>0</v>
      </c>
      <c r="L297" s="38">
        <v>0</v>
      </c>
      <c r="M297" s="38">
        <v>0</v>
      </c>
      <c r="N297" s="38">
        <v>0.6</v>
      </c>
      <c r="O297" s="38">
        <v>0</v>
      </c>
      <c r="P297" s="115"/>
      <c r="Q297" s="118"/>
    </row>
    <row r="298" spans="1:17" x14ac:dyDescent="0.25">
      <c r="A298" s="109"/>
      <c r="B298" s="137"/>
      <c r="C298" s="123"/>
      <c r="D298" s="123"/>
      <c r="E298" s="116"/>
      <c r="F298" s="116"/>
      <c r="G298" s="123"/>
      <c r="H298" s="37" t="s">
        <v>25</v>
      </c>
      <c r="I298" s="38">
        <f t="shared" si="116"/>
        <v>0</v>
      </c>
      <c r="J298" s="38">
        <v>0</v>
      </c>
      <c r="K298" s="38">
        <v>0</v>
      </c>
      <c r="L298" s="38">
        <v>0</v>
      </c>
      <c r="M298" s="38">
        <v>0</v>
      </c>
      <c r="N298" s="38">
        <v>0</v>
      </c>
      <c r="O298" s="38">
        <v>0</v>
      </c>
      <c r="P298" s="116"/>
      <c r="Q298" s="119"/>
    </row>
    <row r="299" spans="1:17" ht="26.25" customHeight="1" x14ac:dyDescent="0.25">
      <c r="A299" s="107">
        <v>59</v>
      </c>
      <c r="B299" s="131" t="s">
        <v>184</v>
      </c>
      <c r="C299" s="121" t="s">
        <v>99</v>
      </c>
      <c r="D299" s="121" t="s">
        <v>75</v>
      </c>
      <c r="E299" s="114">
        <v>2029</v>
      </c>
      <c r="F299" s="114" t="s">
        <v>115</v>
      </c>
      <c r="G299" s="121" t="s">
        <v>140</v>
      </c>
      <c r="H299" s="37" t="s">
        <v>20</v>
      </c>
      <c r="I299" s="38">
        <f t="shared" ref="I299:O299" si="117">SUM(I300:I303)</f>
        <v>5.1000000000000005</v>
      </c>
      <c r="J299" s="38">
        <f t="shared" si="117"/>
        <v>0</v>
      </c>
      <c r="K299" s="38">
        <f t="shared" si="117"/>
        <v>0</v>
      </c>
      <c r="L299" s="38">
        <f t="shared" si="117"/>
        <v>0</v>
      </c>
      <c r="M299" s="38">
        <f t="shared" si="117"/>
        <v>0</v>
      </c>
      <c r="N299" s="38">
        <f t="shared" si="117"/>
        <v>5.1000000000000005</v>
      </c>
      <c r="O299" s="38">
        <f t="shared" si="117"/>
        <v>0</v>
      </c>
      <c r="P299" s="114">
        <v>182</v>
      </c>
      <c r="Q299" s="117" t="s">
        <v>180</v>
      </c>
    </row>
    <row r="300" spans="1:17" x14ac:dyDescent="0.25">
      <c r="A300" s="108"/>
      <c r="B300" s="136"/>
      <c r="C300" s="122"/>
      <c r="D300" s="122"/>
      <c r="E300" s="115"/>
      <c r="F300" s="115"/>
      <c r="G300" s="122"/>
      <c r="H300" s="37" t="s">
        <v>79</v>
      </c>
      <c r="I300" s="38">
        <f t="shared" ref="I300:I303" si="118">SUM(J300:O300)</f>
        <v>0</v>
      </c>
      <c r="J300" s="38">
        <v>0</v>
      </c>
      <c r="K300" s="38">
        <v>0</v>
      </c>
      <c r="L300" s="38">
        <v>0</v>
      </c>
      <c r="M300" s="38">
        <v>0</v>
      </c>
      <c r="N300" s="38">
        <v>0</v>
      </c>
      <c r="O300" s="38">
        <v>0</v>
      </c>
      <c r="P300" s="115"/>
      <c r="Q300" s="118"/>
    </row>
    <row r="301" spans="1:17" ht="22.5" x14ac:dyDescent="0.25">
      <c r="A301" s="108"/>
      <c r="B301" s="136"/>
      <c r="C301" s="122"/>
      <c r="D301" s="122"/>
      <c r="E301" s="115"/>
      <c r="F301" s="115"/>
      <c r="G301" s="122"/>
      <c r="H301" s="37" t="s">
        <v>23</v>
      </c>
      <c r="I301" s="38">
        <f t="shared" si="118"/>
        <v>4.7</v>
      </c>
      <c r="J301" s="38">
        <v>0</v>
      </c>
      <c r="K301" s="38">
        <v>0</v>
      </c>
      <c r="L301" s="38">
        <v>0</v>
      </c>
      <c r="M301" s="38">
        <v>0</v>
      </c>
      <c r="N301" s="38">
        <v>4.7</v>
      </c>
      <c r="O301" s="38">
        <v>0</v>
      </c>
      <c r="P301" s="115"/>
      <c r="Q301" s="118"/>
    </row>
    <row r="302" spans="1:17" x14ac:dyDescent="0.25">
      <c r="A302" s="108"/>
      <c r="B302" s="136"/>
      <c r="C302" s="122"/>
      <c r="D302" s="122"/>
      <c r="E302" s="115"/>
      <c r="F302" s="115"/>
      <c r="G302" s="122"/>
      <c r="H302" s="37" t="s">
        <v>24</v>
      </c>
      <c r="I302" s="38">
        <f t="shared" si="118"/>
        <v>0.4</v>
      </c>
      <c r="J302" s="38">
        <v>0</v>
      </c>
      <c r="K302" s="38">
        <v>0</v>
      </c>
      <c r="L302" s="38">
        <v>0</v>
      </c>
      <c r="M302" s="38">
        <v>0</v>
      </c>
      <c r="N302" s="38">
        <v>0.4</v>
      </c>
      <c r="O302" s="38">
        <v>0</v>
      </c>
      <c r="P302" s="115"/>
      <c r="Q302" s="118"/>
    </row>
    <row r="303" spans="1:17" x14ac:dyDescent="0.25">
      <c r="A303" s="109"/>
      <c r="B303" s="137"/>
      <c r="C303" s="123"/>
      <c r="D303" s="123"/>
      <c r="E303" s="116"/>
      <c r="F303" s="116"/>
      <c r="G303" s="123"/>
      <c r="H303" s="37" t="s">
        <v>25</v>
      </c>
      <c r="I303" s="38">
        <f t="shared" si="118"/>
        <v>0</v>
      </c>
      <c r="J303" s="38">
        <v>0</v>
      </c>
      <c r="K303" s="38">
        <v>0</v>
      </c>
      <c r="L303" s="38">
        <v>0</v>
      </c>
      <c r="M303" s="38">
        <v>0</v>
      </c>
      <c r="N303" s="38">
        <v>0</v>
      </c>
      <c r="O303" s="38">
        <v>0</v>
      </c>
      <c r="P303" s="116"/>
      <c r="Q303" s="119"/>
    </row>
    <row r="304" spans="1:17" ht="27" customHeight="1" x14ac:dyDescent="0.25">
      <c r="A304" s="107">
        <v>60</v>
      </c>
      <c r="B304" s="131" t="s">
        <v>185</v>
      </c>
      <c r="C304" s="121" t="s">
        <v>99</v>
      </c>
      <c r="D304" s="121" t="s">
        <v>75</v>
      </c>
      <c r="E304" s="114">
        <v>2029</v>
      </c>
      <c r="F304" s="114" t="s">
        <v>115</v>
      </c>
      <c r="G304" s="121" t="s">
        <v>140</v>
      </c>
      <c r="H304" s="37" t="s">
        <v>20</v>
      </c>
      <c r="I304" s="38">
        <f t="shared" ref="I304:O304" si="119">SUM(I305:I308)</f>
        <v>5.1000000000000005</v>
      </c>
      <c r="J304" s="38">
        <f t="shared" si="119"/>
        <v>0</v>
      </c>
      <c r="K304" s="38">
        <f t="shared" si="119"/>
        <v>0</v>
      </c>
      <c r="L304" s="38">
        <f t="shared" si="119"/>
        <v>0</v>
      </c>
      <c r="M304" s="38">
        <f t="shared" si="119"/>
        <v>0</v>
      </c>
      <c r="N304" s="38">
        <f t="shared" si="119"/>
        <v>5.1000000000000005</v>
      </c>
      <c r="O304" s="38">
        <f t="shared" si="119"/>
        <v>0</v>
      </c>
      <c r="P304" s="114">
        <v>131</v>
      </c>
      <c r="Q304" s="117" t="s">
        <v>180</v>
      </c>
    </row>
    <row r="305" spans="1:17" x14ac:dyDescent="0.25">
      <c r="A305" s="108"/>
      <c r="B305" s="136"/>
      <c r="C305" s="122"/>
      <c r="D305" s="122"/>
      <c r="E305" s="115"/>
      <c r="F305" s="115"/>
      <c r="G305" s="122"/>
      <c r="H305" s="37" t="s">
        <v>79</v>
      </c>
      <c r="I305" s="38">
        <f t="shared" ref="I305:I308" si="120">SUM(J305:O305)</f>
        <v>0</v>
      </c>
      <c r="J305" s="38">
        <v>0</v>
      </c>
      <c r="K305" s="38">
        <v>0</v>
      </c>
      <c r="L305" s="38">
        <v>0</v>
      </c>
      <c r="M305" s="38">
        <v>0</v>
      </c>
      <c r="N305" s="38">
        <v>0</v>
      </c>
      <c r="O305" s="38">
        <v>0</v>
      </c>
      <c r="P305" s="115"/>
      <c r="Q305" s="118"/>
    </row>
    <row r="306" spans="1:17" ht="22.5" x14ac:dyDescent="0.25">
      <c r="A306" s="108"/>
      <c r="B306" s="136"/>
      <c r="C306" s="122"/>
      <c r="D306" s="122"/>
      <c r="E306" s="115"/>
      <c r="F306" s="115"/>
      <c r="G306" s="122"/>
      <c r="H306" s="37" t="s">
        <v>23</v>
      </c>
      <c r="I306" s="38">
        <f t="shared" si="120"/>
        <v>4.7</v>
      </c>
      <c r="J306" s="38">
        <v>0</v>
      </c>
      <c r="K306" s="38">
        <v>0</v>
      </c>
      <c r="L306" s="38">
        <v>0</v>
      </c>
      <c r="M306" s="38">
        <v>0</v>
      </c>
      <c r="N306" s="38">
        <v>4.7</v>
      </c>
      <c r="O306" s="38">
        <v>0</v>
      </c>
      <c r="P306" s="115"/>
      <c r="Q306" s="118"/>
    </row>
    <row r="307" spans="1:17" x14ac:dyDescent="0.25">
      <c r="A307" s="108"/>
      <c r="B307" s="136"/>
      <c r="C307" s="122"/>
      <c r="D307" s="122"/>
      <c r="E307" s="115"/>
      <c r="F307" s="115"/>
      <c r="G307" s="122"/>
      <c r="H307" s="37" t="s">
        <v>24</v>
      </c>
      <c r="I307" s="38">
        <f t="shared" si="120"/>
        <v>0.4</v>
      </c>
      <c r="J307" s="38">
        <v>0</v>
      </c>
      <c r="K307" s="38">
        <v>0</v>
      </c>
      <c r="L307" s="38">
        <v>0</v>
      </c>
      <c r="M307" s="38">
        <v>0</v>
      </c>
      <c r="N307" s="38">
        <v>0.4</v>
      </c>
      <c r="O307" s="38">
        <v>0</v>
      </c>
      <c r="P307" s="115"/>
      <c r="Q307" s="118"/>
    </row>
    <row r="308" spans="1:17" x14ac:dyDescent="0.25">
      <c r="A308" s="109"/>
      <c r="B308" s="137"/>
      <c r="C308" s="123"/>
      <c r="D308" s="123"/>
      <c r="E308" s="116"/>
      <c r="F308" s="116"/>
      <c r="G308" s="123"/>
      <c r="H308" s="37" t="s">
        <v>25</v>
      </c>
      <c r="I308" s="38">
        <f t="shared" si="120"/>
        <v>0</v>
      </c>
      <c r="J308" s="38">
        <v>0</v>
      </c>
      <c r="K308" s="38">
        <v>0</v>
      </c>
      <c r="L308" s="38">
        <v>0</v>
      </c>
      <c r="M308" s="38">
        <v>0</v>
      </c>
      <c r="N308" s="38">
        <v>0</v>
      </c>
      <c r="O308" s="38">
        <v>0</v>
      </c>
      <c r="P308" s="116"/>
      <c r="Q308" s="119"/>
    </row>
    <row r="309" spans="1:17" ht="24.75" customHeight="1" x14ac:dyDescent="0.25">
      <c r="A309" s="107">
        <v>61</v>
      </c>
      <c r="B309" s="131" t="s">
        <v>186</v>
      </c>
      <c r="C309" s="121" t="s">
        <v>99</v>
      </c>
      <c r="D309" s="121" t="s">
        <v>75</v>
      </c>
      <c r="E309" s="114">
        <v>2029</v>
      </c>
      <c r="F309" s="114" t="s">
        <v>115</v>
      </c>
      <c r="G309" s="121" t="s">
        <v>140</v>
      </c>
      <c r="H309" s="37" t="s">
        <v>20</v>
      </c>
      <c r="I309" s="38">
        <f t="shared" ref="I309:O309" si="121">SUM(I310:I313)</f>
        <v>5.1000000000000005</v>
      </c>
      <c r="J309" s="38">
        <f t="shared" si="121"/>
        <v>0</v>
      </c>
      <c r="K309" s="38">
        <f t="shared" si="121"/>
        <v>0</v>
      </c>
      <c r="L309" s="38">
        <f t="shared" si="121"/>
        <v>0</v>
      </c>
      <c r="M309" s="38">
        <f t="shared" si="121"/>
        <v>0</v>
      </c>
      <c r="N309" s="38">
        <f>SUM(N310:N313)</f>
        <v>5.1000000000000005</v>
      </c>
      <c r="O309" s="38">
        <f t="shared" si="121"/>
        <v>0</v>
      </c>
      <c r="P309" s="114">
        <v>190</v>
      </c>
      <c r="Q309" s="117" t="s">
        <v>118</v>
      </c>
    </row>
    <row r="310" spans="1:17" x14ac:dyDescent="0.25">
      <c r="A310" s="108"/>
      <c r="B310" s="136"/>
      <c r="C310" s="122"/>
      <c r="D310" s="122"/>
      <c r="E310" s="115"/>
      <c r="F310" s="115"/>
      <c r="G310" s="122"/>
      <c r="H310" s="37" t="s">
        <v>79</v>
      </c>
      <c r="I310" s="38">
        <f t="shared" ref="I310:I313" si="122">SUM(J310:O310)</f>
        <v>0</v>
      </c>
      <c r="J310" s="38">
        <v>0</v>
      </c>
      <c r="K310" s="38">
        <v>0</v>
      </c>
      <c r="L310" s="38">
        <v>0</v>
      </c>
      <c r="M310" s="38">
        <v>0</v>
      </c>
      <c r="N310" s="38">
        <v>0</v>
      </c>
      <c r="O310" s="38">
        <v>0</v>
      </c>
      <c r="P310" s="115"/>
      <c r="Q310" s="118"/>
    </row>
    <row r="311" spans="1:17" ht="22.5" x14ac:dyDescent="0.25">
      <c r="A311" s="108"/>
      <c r="B311" s="136"/>
      <c r="C311" s="122"/>
      <c r="D311" s="122"/>
      <c r="E311" s="115"/>
      <c r="F311" s="115"/>
      <c r="G311" s="122"/>
      <c r="H311" s="37" t="s">
        <v>23</v>
      </c>
      <c r="I311" s="38">
        <f t="shared" si="122"/>
        <v>4.7</v>
      </c>
      <c r="J311" s="38">
        <v>0</v>
      </c>
      <c r="K311" s="38">
        <v>0</v>
      </c>
      <c r="L311" s="38">
        <v>0</v>
      </c>
      <c r="M311" s="38">
        <v>0</v>
      </c>
      <c r="N311" s="38">
        <v>4.7</v>
      </c>
      <c r="O311" s="38">
        <v>0</v>
      </c>
      <c r="P311" s="115"/>
      <c r="Q311" s="118"/>
    </row>
    <row r="312" spans="1:17" x14ac:dyDescent="0.25">
      <c r="A312" s="108"/>
      <c r="B312" s="136"/>
      <c r="C312" s="122"/>
      <c r="D312" s="122"/>
      <c r="E312" s="115"/>
      <c r="F312" s="115"/>
      <c r="G312" s="122"/>
      <c r="H312" s="37" t="s">
        <v>24</v>
      </c>
      <c r="I312" s="38">
        <f t="shared" si="122"/>
        <v>0.4</v>
      </c>
      <c r="J312" s="38">
        <v>0</v>
      </c>
      <c r="K312" s="38">
        <v>0</v>
      </c>
      <c r="L312" s="38">
        <v>0</v>
      </c>
      <c r="M312" s="38">
        <v>0</v>
      </c>
      <c r="N312" s="38">
        <v>0.4</v>
      </c>
      <c r="O312" s="38">
        <v>0</v>
      </c>
      <c r="P312" s="115"/>
      <c r="Q312" s="118"/>
    </row>
    <row r="313" spans="1:17" x14ac:dyDescent="0.25">
      <c r="A313" s="109"/>
      <c r="B313" s="137"/>
      <c r="C313" s="123"/>
      <c r="D313" s="123"/>
      <c r="E313" s="116"/>
      <c r="F313" s="116"/>
      <c r="G313" s="123"/>
      <c r="H313" s="37" t="s">
        <v>25</v>
      </c>
      <c r="I313" s="38">
        <f t="shared" si="122"/>
        <v>0</v>
      </c>
      <c r="J313" s="38">
        <v>0</v>
      </c>
      <c r="K313" s="38">
        <v>0</v>
      </c>
      <c r="L313" s="38">
        <v>0</v>
      </c>
      <c r="M313" s="38">
        <v>0</v>
      </c>
      <c r="N313" s="38">
        <v>0</v>
      </c>
      <c r="O313" s="38">
        <v>0</v>
      </c>
      <c r="P313" s="116"/>
      <c r="Q313" s="119"/>
    </row>
    <row r="314" spans="1:17" ht="25.5" customHeight="1" x14ac:dyDescent="0.25">
      <c r="A314" s="107">
        <v>62</v>
      </c>
      <c r="B314" s="131" t="s">
        <v>187</v>
      </c>
      <c r="C314" s="121" t="s">
        <v>99</v>
      </c>
      <c r="D314" s="121" t="s">
        <v>75</v>
      </c>
      <c r="E314" s="114">
        <v>2029</v>
      </c>
      <c r="F314" s="114" t="s">
        <v>115</v>
      </c>
      <c r="G314" s="121" t="s">
        <v>140</v>
      </c>
      <c r="H314" s="37" t="s">
        <v>20</v>
      </c>
      <c r="I314" s="38">
        <f t="shared" ref="I314:O314" si="123">SUM(I315:I318)</f>
        <v>5.1000000000000005</v>
      </c>
      <c r="J314" s="38">
        <f t="shared" si="123"/>
        <v>0</v>
      </c>
      <c r="K314" s="38">
        <f t="shared" si="123"/>
        <v>0</v>
      </c>
      <c r="L314" s="38">
        <f t="shared" si="123"/>
        <v>0</v>
      </c>
      <c r="M314" s="38">
        <f t="shared" si="123"/>
        <v>0</v>
      </c>
      <c r="N314" s="38">
        <f t="shared" si="123"/>
        <v>5.1000000000000005</v>
      </c>
      <c r="O314" s="38">
        <f t="shared" si="123"/>
        <v>0</v>
      </c>
      <c r="P314" s="114">
        <v>50</v>
      </c>
      <c r="Q314" s="117" t="s">
        <v>118</v>
      </c>
    </row>
    <row r="315" spans="1:17" x14ac:dyDescent="0.25">
      <c r="A315" s="108"/>
      <c r="B315" s="136"/>
      <c r="C315" s="122"/>
      <c r="D315" s="122"/>
      <c r="E315" s="115"/>
      <c r="F315" s="115"/>
      <c r="G315" s="122"/>
      <c r="H315" s="37" t="s">
        <v>79</v>
      </c>
      <c r="I315" s="38">
        <f t="shared" ref="I315:I318" si="124">SUM(J315:O315)</f>
        <v>0</v>
      </c>
      <c r="J315" s="38">
        <v>0</v>
      </c>
      <c r="K315" s="38">
        <v>0</v>
      </c>
      <c r="L315" s="38">
        <v>0</v>
      </c>
      <c r="M315" s="38">
        <v>0</v>
      </c>
      <c r="N315" s="38">
        <v>0</v>
      </c>
      <c r="O315" s="38">
        <v>0</v>
      </c>
      <c r="P315" s="115"/>
      <c r="Q315" s="118"/>
    </row>
    <row r="316" spans="1:17" ht="22.5" x14ac:dyDescent="0.25">
      <c r="A316" s="108"/>
      <c r="B316" s="136"/>
      <c r="C316" s="122"/>
      <c r="D316" s="122"/>
      <c r="E316" s="115"/>
      <c r="F316" s="115"/>
      <c r="G316" s="122"/>
      <c r="H316" s="37" t="s">
        <v>23</v>
      </c>
      <c r="I316" s="38">
        <f t="shared" si="124"/>
        <v>4.7</v>
      </c>
      <c r="J316" s="38">
        <v>0</v>
      </c>
      <c r="K316" s="38">
        <v>0</v>
      </c>
      <c r="L316" s="38">
        <v>0</v>
      </c>
      <c r="M316" s="38">
        <v>0</v>
      </c>
      <c r="N316" s="38">
        <v>4.7</v>
      </c>
      <c r="O316" s="38">
        <v>0</v>
      </c>
      <c r="P316" s="115"/>
      <c r="Q316" s="118"/>
    </row>
    <row r="317" spans="1:17" x14ac:dyDescent="0.25">
      <c r="A317" s="108"/>
      <c r="B317" s="136"/>
      <c r="C317" s="122"/>
      <c r="D317" s="122"/>
      <c r="E317" s="115"/>
      <c r="F317" s="115"/>
      <c r="G317" s="122"/>
      <c r="H317" s="37" t="s">
        <v>24</v>
      </c>
      <c r="I317" s="38">
        <f t="shared" si="124"/>
        <v>0.4</v>
      </c>
      <c r="J317" s="38">
        <v>0</v>
      </c>
      <c r="K317" s="38">
        <v>0</v>
      </c>
      <c r="L317" s="38">
        <v>0</v>
      </c>
      <c r="M317" s="38">
        <v>0</v>
      </c>
      <c r="N317" s="38">
        <v>0.4</v>
      </c>
      <c r="O317" s="38">
        <v>0</v>
      </c>
      <c r="P317" s="115"/>
      <c r="Q317" s="118"/>
    </row>
    <row r="318" spans="1:17" x14ac:dyDescent="0.25">
      <c r="A318" s="109"/>
      <c r="B318" s="137"/>
      <c r="C318" s="123"/>
      <c r="D318" s="123"/>
      <c r="E318" s="116"/>
      <c r="F318" s="116"/>
      <c r="G318" s="123"/>
      <c r="H318" s="37" t="s">
        <v>25</v>
      </c>
      <c r="I318" s="38">
        <f t="shared" si="124"/>
        <v>0</v>
      </c>
      <c r="J318" s="38">
        <v>0</v>
      </c>
      <c r="K318" s="38">
        <v>0</v>
      </c>
      <c r="L318" s="38">
        <v>0</v>
      </c>
      <c r="M318" s="38">
        <v>0</v>
      </c>
      <c r="N318" s="38">
        <v>0</v>
      </c>
      <c r="O318" s="38">
        <v>0</v>
      </c>
      <c r="P318" s="116"/>
      <c r="Q318" s="119"/>
    </row>
    <row r="319" spans="1:17" ht="36.75" customHeight="1" x14ac:dyDescent="0.25">
      <c r="A319" s="107">
        <v>63</v>
      </c>
      <c r="B319" s="131" t="s">
        <v>188</v>
      </c>
      <c r="C319" s="121" t="s">
        <v>99</v>
      </c>
      <c r="D319" s="121" t="s">
        <v>75</v>
      </c>
      <c r="E319" s="114">
        <v>2029</v>
      </c>
      <c r="F319" s="114" t="s">
        <v>115</v>
      </c>
      <c r="G319" s="121" t="s">
        <v>140</v>
      </c>
      <c r="H319" s="37" t="s">
        <v>20</v>
      </c>
      <c r="I319" s="38">
        <f t="shared" ref="I319:O319" si="125">SUM(I320:I323)</f>
        <v>5.1000000000000005</v>
      </c>
      <c r="J319" s="38">
        <f t="shared" si="125"/>
        <v>0</v>
      </c>
      <c r="K319" s="38">
        <f t="shared" si="125"/>
        <v>0</v>
      </c>
      <c r="L319" s="38">
        <f t="shared" si="125"/>
        <v>0</v>
      </c>
      <c r="M319" s="38">
        <f t="shared" si="125"/>
        <v>0</v>
      </c>
      <c r="N319" s="38">
        <f t="shared" si="125"/>
        <v>5.1000000000000005</v>
      </c>
      <c r="O319" s="38">
        <f t="shared" si="125"/>
        <v>0</v>
      </c>
      <c r="P319" s="114">
        <v>204</v>
      </c>
      <c r="Q319" s="117" t="s">
        <v>118</v>
      </c>
    </row>
    <row r="320" spans="1:17" x14ac:dyDescent="0.25">
      <c r="A320" s="108"/>
      <c r="B320" s="136"/>
      <c r="C320" s="122"/>
      <c r="D320" s="122"/>
      <c r="E320" s="115"/>
      <c r="F320" s="115"/>
      <c r="G320" s="122"/>
      <c r="H320" s="37" t="s">
        <v>79</v>
      </c>
      <c r="I320" s="38">
        <f t="shared" ref="I320:I323" si="126">SUM(J320:O320)</f>
        <v>0</v>
      </c>
      <c r="J320" s="38">
        <v>0</v>
      </c>
      <c r="K320" s="38">
        <v>0</v>
      </c>
      <c r="L320" s="38">
        <v>0</v>
      </c>
      <c r="M320" s="38">
        <v>0</v>
      </c>
      <c r="N320" s="38">
        <v>0</v>
      </c>
      <c r="O320" s="38">
        <v>0</v>
      </c>
      <c r="P320" s="115"/>
      <c r="Q320" s="118"/>
    </row>
    <row r="321" spans="1:17" ht="22.5" x14ac:dyDescent="0.25">
      <c r="A321" s="108"/>
      <c r="B321" s="136"/>
      <c r="C321" s="122"/>
      <c r="D321" s="122"/>
      <c r="E321" s="115"/>
      <c r="F321" s="115"/>
      <c r="G321" s="122"/>
      <c r="H321" s="37" t="s">
        <v>23</v>
      </c>
      <c r="I321" s="38">
        <f t="shared" si="126"/>
        <v>4.7</v>
      </c>
      <c r="J321" s="38">
        <v>0</v>
      </c>
      <c r="K321" s="38">
        <v>0</v>
      </c>
      <c r="L321" s="38">
        <v>0</v>
      </c>
      <c r="M321" s="38">
        <v>0</v>
      </c>
      <c r="N321" s="38">
        <v>4.7</v>
      </c>
      <c r="O321" s="38">
        <v>0</v>
      </c>
      <c r="P321" s="115"/>
      <c r="Q321" s="118"/>
    </row>
    <row r="322" spans="1:17" x14ac:dyDescent="0.25">
      <c r="A322" s="108"/>
      <c r="B322" s="136"/>
      <c r="C322" s="122"/>
      <c r="D322" s="122"/>
      <c r="E322" s="115"/>
      <c r="F322" s="115"/>
      <c r="G322" s="122"/>
      <c r="H322" s="37" t="s">
        <v>24</v>
      </c>
      <c r="I322" s="38">
        <f t="shared" si="126"/>
        <v>0.4</v>
      </c>
      <c r="J322" s="38">
        <v>0</v>
      </c>
      <c r="K322" s="38">
        <v>0</v>
      </c>
      <c r="L322" s="38">
        <v>0</v>
      </c>
      <c r="M322" s="38">
        <v>0</v>
      </c>
      <c r="N322" s="38">
        <v>0.4</v>
      </c>
      <c r="O322" s="38">
        <v>0</v>
      </c>
      <c r="P322" s="115"/>
      <c r="Q322" s="118"/>
    </row>
    <row r="323" spans="1:17" x14ac:dyDescent="0.25">
      <c r="A323" s="109"/>
      <c r="B323" s="137"/>
      <c r="C323" s="123"/>
      <c r="D323" s="123"/>
      <c r="E323" s="116"/>
      <c r="F323" s="116"/>
      <c r="G323" s="123"/>
      <c r="H323" s="37" t="s">
        <v>25</v>
      </c>
      <c r="I323" s="38">
        <f t="shared" si="126"/>
        <v>0</v>
      </c>
      <c r="J323" s="38">
        <v>0</v>
      </c>
      <c r="K323" s="38">
        <v>0</v>
      </c>
      <c r="L323" s="38">
        <v>0</v>
      </c>
      <c r="M323" s="38">
        <v>0</v>
      </c>
      <c r="N323" s="38">
        <v>0</v>
      </c>
      <c r="O323" s="38">
        <v>0</v>
      </c>
      <c r="P323" s="116"/>
      <c r="Q323" s="119"/>
    </row>
    <row r="324" spans="1:17" ht="24.75" customHeight="1" x14ac:dyDescent="0.25">
      <c r="A324" s="107">
        <v>64</v>
      </c>
      <c r="B324" s="131" t="s">
        <v>189</v>
      </c>
      <c r="C324" s="121" t="s">
        <v>99</v>
      </c>
      <c r="D324" s="121" t="s">
        <v>75</v>
      </c>
      <c r="E324" s="114">
        <v>2029</v>
      </c>
      <c r="F324" s="114" t="s">
        <v>115</v>
      </c>
      <c r="G324" s="121" t="s">
        <v>140</v>
      </c>
      <c r="H324" s="37" t="s">
        <v>20</v>
      </c>
      <c r="I324" s="38">
        <f t="shared" ref="I324:O324" si="127">SUM(I325:I328)</f>
        <v>5.1000000000000005</v>
      </c>
      <c r="J324" s="38">
        <f t="shared" si="127"/>
        <v>0</v>
      </c>
      <c r="K324" s="38">
        <f t="shared" si="127"/>
        <v>0</v>
      </c>
      <c r="L324" s="38">
        <f t="shared" si="127"/>
        <v>0</v>
      </c>
      <c r="M324" s="38">
        <f t="shared" si="127"/>
        <v>0</v>
      </c>
      <c r="N324" s="38">
        <f t="shared" si="127"/>
        <v>5.1000000000000005</v>
      </c>
      <c r="O324" s="38">
        <f t="shared" si="127"/>
        <v>0</v>
      </c>
      <c r="P324" s="114">
        <v>132</v>
      </c>
      <c r="Q324" s="117" t="s">
        <v>118</v>
      </c>
    </row>
    <row r="325" spans="1:17" x14ac:dyDescent="0.25">
      <c r="A325" s="108"/>
      <c r="B325" s="136"/>
      <c r="C325" s="122"/>
      <c r="D325" s="122"/>
      <c r="E325" s="115"/>
      <c r="F325" s="115"/>
      <c r="G325" s="122"/>
      <c r="H325" s="37" t="s">
        <v>79</v>
      </c>
      <c r="I325" s="38">
        <f t="shared" ref="I325:I328" si="128">SUM(J325:O325)</f>
        <v>0</v>
      </c>
      <c r="J325" s="38">
        <v>0</v>
      </c>
      <c r="K325" s="38">
        <v>0</v>
      </c>
      <c r="L325" s="38">
        <v>0</v>
      </c>
      <c r="M325" s="38">
        <v>0</v>
      </c>
      <c r="N325" s="38">
        <v>0</v>
      </c>
      <c r="O325" s="38">
        <v>0</v>
      </c>
      <c r="P325" s="115"/>
      <c r="Q325" s="118"/>
    </row>
    <row r="326" spans="1:17" ht="22.5" x14ac:dyDescent="0.25">
      <c r="A326" s="108"/>
      <c r="B326" s="136"/>
      <c r="C326" s="122"/>
      <c r="D326" s="122"/>
      <c r="E326" s="115"/>
      <c r="F326" s="115"/>
      <c r="G326" s="122"/>
      <c r="H326" s="37" t="s">
        <v>23</v>
      </c>
      <c r="I326" s="38">
        <f t="shared" si="128"/>
        <v>4.7</v>
      </c>
      <c r="J326" s="38">
        <v>0</v>
      </c>
      <c r="K326" s="38">
        <v>0</v>
      </c>
      <c r="L326" s="38">
        <v>0</v>
      </c>
      <c r="M326" s="38">
        <v>0</v>
      </c>
      <c r="N326" s="38">
        <v>4.7</v>
      </c>
      <c r="O326" s="38">
        <v>0</v>
      </c>
      <c r="P326" s="115"/>
      <c r="Q326" s="118"/>
    </row>
    <row r="327" spans="1:17" x14ac:dyDescent="0.25">
      <c r="A327" s="108"/>
      <c r="B327" s="136"/>
      <c r="C327" s="122"/>
      <c r="D327" s="122"/>
      <c r="E327" s="115"/>
      <c r="F327" s="115"/>
      <c r="G327" s="122"/>
      <c r="H327" s="37" t="s">
        <v>24</v>
      </c>
      <c r="I327" s="38">
        <f t="shared" si="128"/>
        <v>0.4</v>
      </c>
      <c r="J327" s="38">
        <v>0</v>
      </c>
      <c r="K327" s="38">
        <v>0</v>
      </c>
      <c r="L327" s="38">
        <v>0</v>
      </c>
      <c r="M327" s="38">
        <v>0</v>
      </c>
      <c r="N327" s="38">
        <v>0.4</v>
      </c>
      <c r="O327" s="38">
        <v>0</v>
      </c>
      <c r="P327" s="115"/>
      <c r="Q327" s="118"/>
    </row>
    <row r="328" spans="1:17" x14ac:dyDescent="0.25">
      <c r="A328" s="109"/>
      <c r="B328" s="137"/>
      <c r="C328" s="123"/>
      <c r="D328" s="123"/>
      <c r="E328" s="116"/>
      <c r="F328" s="116"/>
      <c r="G328" s="123"/>
      <c r="H328" s="37" t="s">
        <v>25</v>
      </c>
      <c r="I328" s="38">
        <f t="shared" si="128"/>
        <v>0</v>
      </c>
      <c r="J328" s="38">
        <v>0</v>
      </c>
      <c r="K328" s="38">
        <v>0</v>
      </c>
      <c r="L328" s="38">
        <v>0</v>
      </c>
      <c r="M328" s="38">
        <v>0</v>
      </c>
      <c r="N328" s="38">
        <v>0</v>
      </c>
      <c r="O328" s="38">
        <v>0</v>
      </c>
      <c r="P328" s="116"/>
      <c r="Q328" s="119"/>
    </row>
    <row r="329" spans="1:17" ht="26.25" customHeight="1" x14ac:dyDescent="0.25">
      <c r="A329" s="107">
        <v>65</v>
      </c>
      <c r="B329" s="131" t="s">
        <v>190</v>
      </c>
      <c r="C329" s="121" t="s">
        <v>99</v>
      </c>
      <c r="D329" s="121" t="s">
        <v>75</v>
      </c>
      <c r="E329" s="114">
        <v>2029</v>
      </c>
      <c r="F329" s="114" t="s">
        <v>115</v>
      </c>
      <c r="G329" s="121" t="s">
        <v>140</v>
      </c>
      <c r="H329" s="37" t="s">
        <v>20</v>
      </c>
      <c r="I329" s="38">
        <f t="shared" ref="I329:O329" si="129">SUM(I330:I333)</f>
        <v>5.1000000000000005</v>
      </c>
      <c r="J329" s="38">
        <f t="shared" si="129"/>
        <v>0</v>
      </c>
      <c r="K329" s="38">
        <f t="shared" si="129"/>
        <v>0</v>
      </c>
      <c r="L329" s="38">
        <f t="shared" si="129"/>
        <v>0</v>
      </c>
      <c r="M329" s="38">
        <f t="shared" si="129"/>
        <v>0</v>
      </c>
      <c r="N329" s="38">
        <f t="shared" si="129"/>
        <v>5.1000000000000005</v>
      </c>
      <c r="O329" s="38">
        <f t="shared" si="129"/>
        <v>0</v>
      </c>
      <c r="P329" s="114">
        <v>247</v>
      </c>
      <c r="Q329" s="117" t="s">
        <v>191</v>
      </c>
    </row>
    <row r="330" spans="1:17" x14ac:dyDescent="0.25">
      <c r="A330" s="108"/>
      <c r="B330" s="136"/>
      <c r="C330" s="122"/>
      <c r="D330" s="122"/>
      <c r="E330" s="115"/>
      <c r="F330" s="115"/>
      <c r="G330" s="122"/>
      <c r="H330" s="37" t="s">
        <v>79</v>
      </c>
      <c r="I330" s="38">
        <f t="shared" ref="I330:I333" si="130">SUM(J330:O330)</f>
        <v>0</v>
      </c>
      <c r="J330" s="38">
        <v>0</v>
      </c>
      <c r="K330" s="38">
        <v>0</v>
      </c>
      <c r="L330" s="38">
        <v>0</v>
      </c>
      <c r="M330" s="38">
        <v>0</v>
      </c>
      <c r="N330" s="38">
        <v>0</v>
      </c>
      <c r="O330" s="38">
        <v>0</v>
      </c>
      <c r="P330" s="115"/>
      <c r="Q330" s="118"/>
    </row>
    <row r="331" spans="1:17" ht="22.5" x14ac:dyDescent="0.25">
      <c r="A331" s="108"/>
      <c r="B331" s="136"/>
      <c r="C331" s="122"/>
      <c r="D331" s="122"/>
      <c r="E331" s="115"/>
      <c r="F331" s="115"/>
      <c r="G331" s="122"/>
      <c r="H331" s="37" t="s">
        <v>23</v>
      </c>
      <c r="I331" s="38">
        <f t="shared" si="130"/>
        <v>4.7</v>
      </c>
      <c r="J331" s="38">
        <v>0</v>
      </c>
      <c r="K331" s="38">
        <v>0</v>
      </c>
      <c r="L331" s="38">
        <v>0</v>
      </c>
      <c r="M331" s="38">
        <v>0</v>
      </c>
      <c r="N331" s="38">
        <v>4.7</v>
      </c>
      <c r="O331" s="38">
        <v>0</v>
      </c>
      <c r="P331" s="115"/>
      <c r="Q331" s="118"/>
    </row>
    <row r="332" spans="1:17" x14ac:dyDescent="0.25">
      <c r="A332" s="108"/>
      <c r="B332" s="136"/>
      <c r="C332" s="122"/>
      <c r="D332" s="122"/>
      <c r="E332" s="115"/>
      <c r="F332" s="115"/>
      <c r="G332" s="122"/>
      <c r="H332" s="37" t="s">
        <v>24</v>
      </c>
      <c r="I332" s="38">
        <f t="shared" si="130"/>
        <v>0.4</v>
      </c>
      <c r="J332" s="38">
        <v>0</v>
      </c>
      <c r="K332" s="38">
        <v>0</v>
      </c>
      <c r="L332" s="38">
        <v>0</v>
      </c>
      <c r="M332" s="38">
        <v>0</v>
      </c>
      <c r="N332" s="38">
        <v>0.4</v>
      </c>
      <c r="O332" s="38">
        <v>0</v>
      </c>
      <c r="P332" s="115"/>
      <c r="Q332" s="118"/>
    </row>
    <row r="333" spans="1:17" x14ac:dyDescent="0.25">
      <c r="A333" s="109"/>
      <c r="B333" s="137"/>
      <c r="C333" s="123"/>
      <c r="D333" s="123"/>
      <c r="E333" s="116"/>
      <c r="F333" s="116"/>
      <c r="G333" s="123"/>
      <c r="H333" s="37" t="s">
        <v>25</v>
      </c>
      <c r="I333" s="38">
        <f t="shared" si="130"/>
        <v>0</v>
      </c>
      <c r="J333" s="38">
        <v>0</v>
      </c>
      <c r="K333" s="38">
        <v>0</v>
      </c>
      <c r="L333" s="38">
        <v>0</v>
      </c>
      <c r="M333" s="38">
        <v>0</v>
      </c>
      <c r="N333" s="38">
        <v>0</v>
      </c>
      <c r="O333" s="38">
        <v>0</v>
      </c>
      <c r="P333" s="116"/>
      <c r="Q333" s="119"/>
    </row>
    <row r="334" spans="1:17" ht="27" customHeight="1" x14ac:dyDescent="0.25">
      <c r="A334" s="107">
        <v>66</v>
      </c>
      <c r="B334" s="131" t="s">
        <v>192</v>
      </c>
      <c r="C334" s="121" t="s">
        <v>193</v>
      </c>
      <c r="D334" s="121" t="s">
        <v>75</v>
      </c>
      <c r="E334" s="114">
        <v>2029</v>
      </c>
      <c r="F334" s="114" t="s">
        <v>115</v>
      </c>
      <c r="G334" s="121" t="s">
        <v>140</v>
      </c>
      <c r="H334" s="37" t="s">
        <v>20</v>
      </c>
      <c r="I334" s="38">
        <f t="shared" ref="I334:O334" si="131">SUM(I335:I338)</f>
        <v>0.9</v>
      </c>
      <c r="J334" s="38">
        <f t="shared" si="131"/>
        <v>0</v>
      </c>
      <c r="K334" s="38">
        <f t="shared" si="131"/>
        <v>0</v>
      </c>
      <c r="L334" s="38">
        <f t="shared" si="131"/>
        <v>0</v>
      </c>
      <c r="M334" s="38">
        <f t="shared" si="131"/>
        <v>0</v>
      </c>
      <c r="N334" s="38">
        <f t="shared" si="131"/>
        <v>0.9</v>
      </c>
      <c r="O334" s="38">
        <f t="shared" si="131"/>
        <v>0</v>
      </c>
      <c r="P334" s="114">
        <v>232</v>
      </c>
      <c r="Q334" s="117" t="s">
        <v>194</v>
      </c>
    </row>
    <row r="335" spans="1:17" x14ac:dyDescent="0.25">
      <c r="A335" s="108"/>
      <c r="B335" s="136"/>
      <c r="C335" s="122"/>
      <c r="D335" s="122"/>
      <c r="E335" s="115"/>
      <c r="F335" s="115"/>
      <c r="G335" s="122"/>
      <c r="H335" s="37" t="s">
        <v>79</v>
      </c>
      <c r="I335" s="38">
        <f t="shared" ref="I335:I338" si="132">SUM(J335:O335)</f>
        <v>0</v>
      </c>
      <c r="J335" s="38">
        <v>0</v>
      </c>
      <c r="K335" s="38">
        <v>0</v>
      </c>
      <c r="L335" s="38">
        <v>0</v>
      </c>
      <c r="M335" s="38">
        <v>0</v>
      </c>
      <c r="N335" s="38">
        <v>0</v>
      </c>
      <c r="O335" s="38">
        <v>0</v>
      </c>
      <c r="P335" s="115"/>
      <c r="Q335" s="118"/>
    </row>
    <row r="336" spans="1:17" ht="26.25" customHeight="1" x14ac:dyDescent="0.25">
      <c r="A336" s="108"/>
      <c r="B336" s="136"/>
      <c r="C336" s="122"/>
      <c r="D336" s="122"/>
      <c r="E336" s="115"/>
      <c r="F336" s="115"/>
      <c r="G336" s="122"/>
      <c r="H336" s="37" t="s">
        <v>23</v>
      </c>
      <c r="I336" s="38">
        <f t="shared" si="132"/>
        <v>0.8</v>
      </c>
      <c r="J336" s="38">
        <v>0</v>
      </c>
      <c r="K336" s="38">
        <v>0</v>
      </c>
      <c r="L336" s="38">
        <v>0</v>
      </c>
      <c r="M336" s="38">
        <v>0</v>
      </c>
      <c r="N336" s="38">
        <v>0.8</v>
      </c>
      <c r="O336" s="38">
        <v>0</v>
      </c>
      <c r="P336" s="115"/>
      <c r="Q336" s="118"/>
    </row>
    <row r="337" spans="1:17" x14ac:dyDescent="0.25">
      <c r="A337" s="108"/>
      <c r="B337" s="136"/>
      <c r="C337" s="122"/>
      <c r="D337" s="122"/>
      <c r="E337" s="115"/>
      <c r="F337" s="115"/>
      <c r="G337" s="122"/>
      <c r="H337" s="37" t="s">
        <v>24</v>
      </c>
      <c r="I337" s="38">
        <f t="shared" si="132"/>
        <v>0.1</v>
      </c>
      <c r="J337" s="38">
        <v>0</v>
      </c>
      <c r="K337" s="38">
        <v>0</v>
      </c>
      <c r="L337" s="38">
        <v>0</v>
      </c>
      <c r="M337" s="38">
        <v>0</v>
      </c>
      <c r="N337" s="38">
        <v>0.1</v>
      </c>
      <c r="O337" s="38">
        <v>0</v>
      </c>
      <c r="P337" s="115"/>
      <c r="Q337" s="118"/>
    </row>
    <row r="338" spans="1:17" x14ac:dyDescent="0.25">
      <c r="A338" s="109"/>
      <c r="B338" s="137"/>
      <c r="C338" s="123"/>
      <c r="D338" s="123"/>
      <c r="E338" s="116"/>
      <c r="F338" s="116"/>
      <c r="G338" s="123"/>
      <c r="H338" s="37" t="s">
        <v>25</v>
      </c>
      <c r="I338" s="38">
        <f t="shared" si="132"/>
        <v>0</v>
      </c>
      <c r="J338" s="38">
        <v>0</v>
      </c>
      <c r="K338" s="38">
        <v>0</v>
      </c>
      <c r="L338" s="38">
        <v>0</v>
      </c>
      <c r="M338" s="38">
        <v>0</v>
      </c>
      <c r="N338" s="38">
        <v>0</v>
      </c>
      <c r="O338" s="38">
        <v>0</v>
      </c>
      <c r="P338" s="116"/>
      <c r="Q338" s="119"/>
    </row>
    <row r="339" spans="1:17" ht="27" customHeight="1" x14ac:dyDescent="0.25">
      <c r="A339" s="107">
        <v>67</v>
      </c>
      <c r="B339" s="131" t="s">
        <v>195</v>
      </c>
      <c r="C339" s="121" t="s">
        <v>107</v>
      </c>
      <c r="D339" s="121" t="s">
        <v>75</v>
      </c>
      <c r="E339" s="114">
        <v>2025</v>
      </c>
      <c r="F339" s="114"/>
      <c r="G339" s="114" t="s">
        <v>196</v>
      </c>
      <c r="H339" s="37" t="s">
        <v>20</v>
      </c>
      <c r="I339" s="38">
        <f t="shared" ref="I339:O339" si="133">SUM(I340:I343)</f>
        <v>6.5279999999999996</v>
      </c>
      <c r="J339" s="39">
        <f t="shared" si="133"/>
        <v>6.5279999999999996</v>
      </c>
      <c r="K339" s="38">
        <f t="shared" si="133"/>
        <v>0</v>
      </c>
      <c r="L339" s="38">
        <f t="shared" si="133"/>
        <v>0</v>
      </c>
      <c r="M339" s="38">
        <f t="shared" si="133"/>
        <v>0</v>
      </c>
      <c r="N339" s="38">
        <f t="shared" si="133"/>
        <v>0</v>
      </c>
      <c r="O339" s="38">
        <f t="shared" si="133"/>
        <v>0</v>
      </c>
      <c r="P339" s="114"/>
      <c r="Q339" s="127" t="s">
        <v>197</v>
      </c>
    </row>
    <row r="340" spans="1:17" x14ac:dyDescent="0.25">
      <c r="A340" s="108"/>
      <c r="B340" s="136"/>
      <c r="C340" s="122"/>
      <c r="D340" s="122"/>
      <c r="E340" s="115"/>
      <c r="F340" s="115"/>
      <c r="G340" s="115"/>
      <c r="H340" s="37" t="s">
        <v>198</v>
      </c>
      <c r="I340" s="38">
        <f t="shared" ref="I340:I343" si="134">SUM(J340:O340)</f>
        <v>6.4580000000000002</v>
      </c>
      <c r="J340" s="39">
        <v>6.4580000000000002</v>
      </c>
      <c r="K340" s="38">
        <v>0</v>
      </c>
      <c r="L340" s="38">
        <v>0</v>
      </c>
      <c r="M340" s="38">
        <v>0</v>
      </c>
      <c r="N340" s="38">
        <v>0</v>
      </c>
      <c r="O340" s="38">
        <v>0</v>
      </c>
      <c r="P340" s="115"/>
      <c r="Q340" s="128"/>
    </row>
    <row r="341" spans="1:17" ht="26.25" customHeight="1" x14ac:dyDescent="0.25">
      <c r="A341" s="108"/>
      <c r="B341" s="136"/>
      <c r="C341" s="122"/>
      <c r="D341" s="122"/>
      <c r="E341" s="115"/>
      <c r="F341" s="115"/>
      <c r="G341" s="115"/>
      <c r="H341" s="37" t="s">
        <v>23</v>
      </c>
      <c r="I341" s="38">
        <f t="shared" si="134"/>
        <v>0.05</v>
      </c>
      <c r="J341" s="39">
        <v>0.05</v>
      </c>
      <c r="K341" s="38">
        <v>0</v>
      </c>
      <c r="L341" s="38">
        <v>0</v>
      </c>
      <c r="M341" s="38">
        <v>0</v>
      </c>
      <c r="N341" s="38">
        <v>0</v>
      </c>
      <c r="O341" s="38">
        <v>0</v>
      </c>
      <c r="P341" s="115"/>
      <c r="Q341" s="128"/>
    </row>
    <row r="342" spans="1:17" x14ac:dyDescent="0.25">
      <c r="A342" s="108"/>
      <c r="B342" s="136"/>
      <c r="C342" s="122"/>
      <c r="D342" s="122"/>
      <c r="E342" s="115"/>
      <c r="F342" s="115"/>
      <c r="G342" s="115"/>
      <c r="H342" s="37" t="s">
        <v>24</v>
      </c>
      <c r="I342" s="38">
        <f t="shared" si="134"/>
        <v>0.02</v>
      </c>
      <c r="J342" s="39">
        <v>0.02</v>
      </c>
      <c r="K342" s="38">
        <v>0</v>
      </c>
      <c r="L342" s="38">
        <v>0</v>
      </c>
      <c r="M342" s="38">
        <v>0</v>
      </c>
      <c r="N342" s="38">
        <v>0</v>
      </c>
      <c r="O342" s="38">
        <v>0</v>
      </c>
      <c r="P342" s="115"/>
      <c r="Q342" s="128"/>
    </row>
    <row r="343" spans="1:17" x14ac:dyDescent="0.25">
      <c r="A343" s="109"/>
      <c r="B343" s="137"/>
      <c r="C343" s="123"/>
      <c r="D343" s="123"/>
      <c r="E343" s="116"/>
      <c r="F343" s="116"/>
      <c r="G343" s="116"/>
      <c r="H343" s="37" t="s">
        <v>25</v>
      </c>
      <c r="I343" s="38">
        <f t="shared" si="134"/>
        <v>0</v>
      </c>
      <c r="J343" s="39">
        <v>0</v>
      </c>
      <c r="K343" s="38">
        <v>0</v>
      </c>
      <c r="L343" s="38">
        <v>0</v>
      </c>
      <c r="M343" s="38">
        <v>0</v>
      </c>
      <c r="N343" s="38">
        <v>0</v>
      </c>
      <c r="O343" s="38">
        <v>0</v>
      </c>
      <c r="P343" s="116"/>
      <c r="Q343" s="129"/>
    </row>
    <row r="344" spans="1:17" x14ac:dyDescent="0.25">
      <c r="A344" s="107">
        <v>68</v>
      </c>
      <c r="B344" s="130" t="s">
        <v>199</v>
      </c>
      <c r="C344" s="132" t="s">
        <v>107</v>
      </c>
      <c r="D344" s="133" t="s">
        <v>75</v>
      </c>
      <c r="E344" s="132">
        <v>2025</v>
      </c>
      <c r="F344" s="132" t="s">
        <v>200</v>
      </c>
      <c r="G344" s="133" t="s">
        <v>201</v>
      </c>
      <c r="H344" s="41" t="s">
        <v>20</v>
      </c>
      <c r="I344" s="42">
        <f t="shared" ref="I344:O344" si="135">SUM(I345:I348)</f>
        <v>6.9</v>
      </c>
      <c r="J344" s="42">
        <f t="shared" si="135"/>
        <v>6.9</v>
      </c>
      <c r="K344" s="42">
        <f t="shared" si="135"/>
        <v>0</v>
      </c>
      <c r="L344" s="42">
        <f t="shared" si="135"/>
        <v>0</v>
      </c>
      <c r="M344" s="42">
        <f t="shared" si="135"/>
        <v>0</v>
      </c>
      <c r="N344" s="42">
        <f t="shared" si="135"/>
        <v>0</v>
      </c>
      <c r="O344" s="42">
        <f t="shared" si="135"/>
        <v>0</v>
      </c>
      <c r="P344" s="134">
        <v>692</v>
      </c>
      <c r="Q344" s="135" t="s">
        <v>202</v>
      </c>
    </row>
    <row r="345" spans="1:17" x14ac:dyDescent="0.25">
      <c r="A345" s="108"/>
      <c r="B345" s="130"/>
      <c r="C345" s="132"/>
      <c r="D345" s="133"/>
      <c r="E345" s="132"/>
      <c r="F345" s="132"/>
      <c r="G345" s="133"/>
      <c r="H345" s="41" t="s">
        <v>198</v>
      </c>
      <c r="I345" s="42">
        <f t="shared" ref="I345:I348" si="136">SUM(J345:O345)</f>
        <v>0</v>
      </c>
      <c r="J345" s="42">
        <v>0</v>
      </c>
      <c r="K345" s="42">
        <v>0</v>
      </c>
      <c r="L345" s="42">
        <v>0</v>
      </c>
      <c r="M345" s="42">
        <v>0</v>
      </c>
      <c r="N345" s="42">
        <v>0</v>
      </c>
      <c r="O345" s="42">
        <v>0</v>
      </c>
      <c r="P345" s="134"/>
      <c r="Q345" s="135"/>
    </row>
    <row r="346" spans="1:17" ht="23.25" customHeight="1" x14ac:dyDescent="0.25">
      <c r="A346" s="108"/>
      <c r="B346" s="130"/>
      <c r="C346" s="132"/>
      <c r="D346" s="133"/>
      <c r="E346" s="132"/>
      <c r="F346" s="132"/>
      <c r="G346" s="133"/>
      <c r="H346" s="41" t="s">
        <v>23</v>
      </c>
      <c r="I346" s="42">
        <f t="shared" si="136"/>
        <v>6.2</v>
      </c>
      <c r="J346" s="42">
        <v>6.2</v>
      </c>
      <c r="K346" s="42">
        <v>0</v>
      </c>
      <c r="L346" s="42">
        <v>0</v>
      </c>
      <c r="M346" s="42">
        <v>0</v>
      </c>
      <c r="N346" s="42">
        <v>0</v>
      </c>
      <c r="O346" s="42">
        <v>0</v>
      </c>
      <c r="P346" s="134"/>
      <c r="Q346" s="135"/>
    </row>
    <row r="347" spans="1:17" ht="13.5" customHeight="1" x14ac:dyDescent="0.25">
      <c r="A347" s="108"/>
      <c r="B347" s="130"/>
      <c r="C347" s="132"/>
      <c r="D347" s="133"/>
      <c r="E347" s="132"/>
      <c r="F347" s="132"/>
      <c r="G347" s="133"/>
      <c r="H347" s="41" t="s">
        <v>24</v>
      </c>
      <c r="I347" s="42">
        <f t="shared" si="136"/>
        <v>0.7</v>
      </c>
      <c r="J347" s="43">
        <v>0.7</v>
      </c>
      <c r="K347" s="42">
        <v>0</v>
      </c>
      <c r="L347" s="42">
        <v>0</v>
      </c>
      <c r="M347" s="42">
        <v>0</v>
      </c>
      <c r="N347" s="42">
        <v>0</v>
      </c>
      <c r="O347" s="42">
        <v>0</v>
      </c>
      <c r="P347" s="134"/>
      <c r="Q347" s="135"/>
    </row>
    <row r="348" spans="1:17" x14ac:dyDescent="0.25">
      <c r="A348" s="109"/>
      <c r="B348" s="131"/>
      <c r="C348" s="114"/>
      <c r="D348" s="121"/>
      <c r="E348" s="114"/>
      <c r="F348" s="114"/>
      <c r="G348" s="121"/>
      <c r="H348" s="41" t="s">
        <v>25</v>
      </c>
      <c r="I348" s="42">
        <f t="shared" si="136"/>
        <v>0</v>
      </c>
      <c r="J348" s="42">
        <v>0</v>
      </c>
      <c r="K348" s="42">
        <v>0</v>
      </c>
      <c r="L348" s="42">
        <v>0</v>
      </c>
      <c r="M348" s="42">
        <v>0</v>
      </c>
      <c r="N348" s="42">
        <v>0</v>
      </c>
      <c r="O348" s="42">
        <v>0</v>
      </c>
      <c r="P348" s="134"/>
      <c r="Q348" s="135"/>
    </row>
    <row r="349" spans="1:17" x14ac:dyDescent="0.25">
      <c r="A349" s="107">
        <v>69</v>
      </c>
      <c r="B349" s="120" t="s">
        <v>203</v>
      </c>
      <c r="C349" s="121" t="s">
        <v>107</v>
      </c>
      <c r="D349" s="121" t="s">
        <v>75</v>
      </c>
      <c r="E349" s="120">
        <v>2026</v>
      </c>
      <c r="F349" s="120"/>
      <c r="G349" s="114" t="s">
        <v>196</v>
      </c>
      <c r="H349" s="40" t="s">
        <v>20</v>
      </c>
      <c r="I349" s="38">
        <f>SUM(I350:I353)</f>
        <v>6.8629999999999995</v>
      </c>
      <c r="J349" s="38">
        <v>0</v>
      </c>
      <c r="K349" s="38">
        <f>SUM(K350:K353)</f>
        <v>6.8629999999999995</v>
      </c>
      <c r="L349" s="38">
        <v>0</v>
      </c>
      <c r="M349" s="38">
        <v>0</v>
      </c>
      <c r="N349" s="38">
        <v>0</v>
      </c>
      <c r="O349" s="38">
        <v>0</v>
      </c>
      <c r="P349" s="124"/>
      <c r="Q349" s="127" t="s">
        <v>204</v>
      </c>
    </row>
    <row r="350" spans="1:17" x14ac:dyDescent="0.25">
      <c r="A350" s="108"/>
      <c r="B350" s="120"/>
      <c r="C350" s="122"/>
      <c r="D350" s="122"/>
      <c r="E350" s="120"/>
      <c r="F350" s="120"/>
      <c r="G350" s="115"/>
      <c r="H350" s="40" t="s">
        <v>198</v>
      </c>
      <c r="I350" s="38">
        <f t="shared" ref="I350:I353" si="137">SUM(J350:O350)</f>
        <v>6.7949999999999999</v>
      </c>
      <c r="J350" s="38">
        <v>0</v>
      </c>
      <c r="K350" s="38">
        <v>6.7949999999999999</v>
      </c>
      <c r="L350" s="38">
        <v>0</v>
      </c>
      <c r="M350" s="38">
        <v>0</v>
      </c>
      <c r="N350" s="38">
        <v>0</v>
      </c>
      <c r="O350" s="38">
        <v>0</v>
      </c>
      <c r="P350" s="125"/>
      <c r="Q350" s="128"/>
    </row>
    <row r="351" spans="1:17" ht="24.75" customHeight="1" x14ac:dyDescent="0.25">
      <c r="A351" s="108"/>
      <c r="B351" s="120"/>
      <c r="C351" s="122"/>
      <c r="D351" s="122"/>
      <c r="E351" s="120"/>
      <c r="F351" s="120"/>
      <c r="G351" s="115"/>
      <c r="H351" s="40" t="s">
        <v>23</v>
      </c>
      <c r="I351" s="38">
        <f t="shared" si="137"/>
        <v>4.8000000000000001E-2</v>
      </c>
      <c r="J351" s="38">
        <v>0</v>
      </c>
      <c r="K351" s="38">
        <v>4.8000000000000001E-2</v>
      </c>
      <c r="L351" s="38">
        <v>0</v>
      </c>
      <c r="M351" s="38">
        <v>0</v>
      </c>
      <c r="N351" s="38">
        <v>0</v>
      </c>
      <c r="O351" s="38">
        <v>0</v>
      </c>
      <c r="P351" s="125"/>
      <c r="Q351" s="128"/>
    </row>
    <row r="352" spans="1:17" x14ac:dyDescent="0.25">
      <c r="A352" s="108"/>
      <c r="B352" s="120"/>
      <c r="C352" s="122"/>
      <c r="D352" s="122"/>
      <c r="E352" s="120"/>
      <c r="F352" s="120"/>
      <c r="G352" s="115"/>
      <c r="H352" s="40" t="s">
        <v>24</v>
      </c>
      <c r="I352" s="38">
        <f t="shared" si="137"/>
        <v>0.02</v>
      </c>
      <c r="J352" s="38">
        <v>0</v>
      </c>
      <c r="K352" s="38">
        <v>0.02</v>
      </c>
      <c r="L352" s="38">
        <v>0</v>
      </c>
      <c r="M352" s="38">
        <v>0</v>
      </c>
      <c r="N352" s="38">
        <v>0</v>
      </c>
      <c r="O352" s="38">
        <v>0</v>
      </c>
      <c r="P352" s="125"/>
      <c r="Q352" s="128"/>
    </row>
    <row r="353" spans="1:17" x14ac:dyDescent="0.25">
      <c r="A353" s="109"/>
      <c r="B353" s="120"/>
      <c r="C353" s="123"/>
      <c r="D353" s="123"/>
      <c r="E353" s="120"/>
      <c r="F353" s="120"/>
      <c r="G353" s="116"/>
      <c r="H353" s="40" t="s">
        <v>25</v>
      </c>
      <c r="I353" s="38">
        <f t="shared" si="137"/>
        <v>0</v>
      </c>
      <c r="J353" s="38">
        <v>0</v>
      </c>
      <c r="K353" s="38">
        <v>0</v>
      </c>
      <c r="L353" s="38">
        <v>0</v>
      </c>
      <c r="M353" s="38">
        <v>0</v>
      </c>
      <c r="N353" s="38">
        <v>0</v>
      </c>
      <c r="O353" s="38">
        <v>0</v>
      </c>
      <c r="P353" s="126"/>
      <c r="Q353" s="129"/>
    </row>
    <row r="354" spans="1:17" ht="30.75" customHeight="1" x14ac:dyDescent="0.25">
      <c r="A354" s="107"/>
      <c r="B354" s="110" t="s">
        <v>205</v>
      </c>
      <c r="C354" s="110"/>
      <c r="D354" s="110"/>
      <c r="E354" s="110"/>
      <c r="F354" s="110"/>
      <c r="G354" s="111"/>
      <c r="H354" s="44" t="s">
        <v>20</v>
      </c>
      <c r="I354" s="45">
        <f t="shared" ref="I354:O354" si="138">SUM(I355:I358)</f>
        <v>1513.8689999999999</v>
      </c>
      <c r="J354" s="45">
        <f t="shared" si="138"/>
        <v>103.30600000000001</v>
      </c>
      <c r="K354" s="45">
        <f t="shared" si="138"/>
        <v>11.863</v>
      </c>
      <c r="L354" s="45">
        <f t="shared" si="138"/>
        <v>0</v>
      </c>
      <c r="M354" s="45">
        <f t="shared" si="138"/>
        <v>0</v>
      </c>
      <c r="N354" s="45">
        <f t="shared" si="138"/>
        <v>1362.1999999999998</v>
      </c>
      <c r="O354" s="45">
        <f t="shared" si="138"/>
        <v>36.499999999999993</v>
      </c>
      <c r="P354" s="114"/>
      <c r="Q354" s="117"/>
    </row>
    <row r="355" spans="1:17" ht="36.75" customHeight="1" x14ac:dyDescent="0.25">
      <c r="A355" s="108"/>
      <c r="B355" s="110"/>
      <c r="C355" s="110"/>
      <c r="D355" s="110"/>
      <c r="E355" s="110"/>
      <c r="F355" s="110"/>
      <c r="G355" s="111"/>
      <c r="H355" s="44" t="s">
        <v>198</v>
      </c>
      <c r="I355" s="45">
        <f t="shared" ref="I355:I358" si="139">SUM(J355:O355)</f>
        <v>13.253</v>
      </c>
      <c r="J355" s="45">
        <f t="shared" ref="J355:O358" si="140">J10+J15+J20+J25+J30+J35+J40+J45+J50+J55+J60+J65+J70+J75+J80+J85+J90+J95+J100+J105+J110+J115+J120+J125+J130+J135+J140+J145+J150+J155+J160+J165+J170+J175+J180+J185+J190+J195+J200+J205+J210+J215+J220+J225+J230+J235+J240+J245+J250+J255+J260+J265+J270+J275+J280+J285+J290+J295+J300+J305+J310+J315+J320+J325+J330+J335+J340+J345+J350</f>
        <v>6.4580000000000002</v>
      </c>
      <c r="K355" s="45">
        <f t="shared" si="140"/>
        <v>6.7949999999999999</v>
      </c>
      <c r="L355" s="45">
        <f t="shared" si="140"/>
        <v>0</v>
      </c>
      <c r="M355" s="45">
        <f t="shared" si="140"/>
        <v>0</v>
      </c>
      <c r="N355" s="45">
        <f t="shared" si="140"/>
        <v>0</v>
      </c>
      <c r="O355" s="45">
        <f t="shared" si="140"/>
        <v>0</v>
      </c>
      <c r="P355" s="115"/>
      <c r="Q355" s="118"/>
    </row>
    <row r="356" spans="1:17" ht="21" x14ac:dyDescent="0.25">
      <c r="A356" s="108"/>
      <c r="B356" s="110"/>
      <c r="C356" s="110"/>
      <c r="D356" s="110"/>
      <c r="E356" s="110"/>
      <c r="F356" s="110"/>
      <c r="G356" s="111"/>
      <c r="H356" s="44" t="s">
        <v>23</v>
      </c>
      <c r="I356" s="45">
        <f t="shared" si="139"/>
        <v>1383.7159999999999</v>
      </c>
      <c r="J356" s="45">
        <f t="shared" si="140"/>
        <v>81.668000000000006</v>
      </c>
      <c r="K356" s="45">
        <f t="shared" si="140"/>
        <v>4.8000000000000001E-2</v>
      </c>
      <c r="L356" s="45">
        <f t="shared" si="140"/>
        <v>0</v>
      </c>
      <c r="M356" s="45">
        <f t="shared" si="140"/>
        <v>0</v>
      </c>
      <c r="N356" s="45">
        <f t="shared" si="140"/>
        <v>1267.9999999999998</v>
      </c>
      <c r="O356" s="45">
        <f t="shared" si="140"/>
        <v>33.999999999999993</v>
      </c>
      <c r="P356" s="115"/>
      <c r="Q356" s="118"/>
    </row>
    <row r="357" spans="1:17" ht="18" customHeight="1" x14ac:dyDescent="0.25">
      <c r="A357" s="108"/>
      <c r="B357" s="110"/>
      <c r="C357" s="110"/>
      <c r="D357" s="110"/>
      <c r="E357" s="110"/>
      <c r="F357" s="110"/>
      <c r="G357" s="111"/>
      <c r="H357" s="44" t="s">
        <v>24</v>
      </c>
      <c r="I357" s="45">
        <f t="shared" si="139"/>
        <v>116.90000000000005</v>
      </c>
      <c r="J357" s="45">
        <f t="shared" si="140"/>
        <v>15.18</v>
      </c>
      <c r="K357" s="45">
        <f t="shared" si="140"/>
        <v>5.0199999999999996</v>
      </c>
      <c r="L357" s="45">
        <f t="shared" si="140"/>
        <v>0</v>
      </c>
      <c r="M357" s="45">
        <f t="shared" si="140"/>
        <v>0</v>
      </c>
      <c r="N357" s="45">
        <f>N12+N22+N27+N32+N37+N42+N47+N52+N57+N62+N67+N72+N77+N82+N87+N92+N97+N102+N107+N112+N117+N122+N127+N132+N137+N142+N147+N152+N157+N162+N167+N172+N177+N182+N187+N192+N197+N202+N207+N212+N217+N222+N227+N232+N237+N242+N247+N252+N257+N262+N267+N272+N277+N282+N287+N292+N297+N302+N307+N312+N317+N322+N327+N332+N337+N342+N347+N352</f>
        <v>94.200000000000045</v>
      </c>
      <c r="O357" s="45">
        <f t="shared" ref="O357:O358" si="141">O12+O17+O22+O27+O32+O37+O42+O47+O52+O57+O62+O67+O72+O77+O82+O87+O92+O97+O102+O107+O112+O117+O122+O127+O132+O137+O142+O147+O152+O157+O162+O167+O172+O177+O182+O187+O192+O197+O202+O207+O212+O217+O222+O227+O232+O237+O242+O247+O252+O257+O262+O267+O272+O277+O282+O287+O292+O297+O302+O307+O312+O317+O322+O327+O332+O337+O342+O347+O352</f>
        <v>2.5000000000000004</v>
      </c>
      <c r="P357" s="115"/>
      <c r="Q357" s="118"/>
    </row>
    <row r="358" spans="1:17" x14ac:dyDescent="0.25">
      <c r="A358" s="109"/>
      <c r="B358" s="112"/>
      <c r="C358" s="112"/>
      <c r="D358" s="112"/>
      <c r="E358" s="112"/>
      <c r="F358" s="112"/>
      <c r="G358" s="113"/>
      <c r="H358" s="44" t="s">
        <v>25</v>
      </c>
      <c r="I358" s="45">
        <f t="shared" si="139"/>
        <v>0</v>
      </c>
      <c r="J358" s="45">
        <f t="shared" si="140"/>
        <v>0</v>
      </c>
      <c r="K358" s="45">
        <f t="shared" si="140"/>
        <v>0</v>
      </c>
      <c r="L358" s="45">
        <f t="shared" si="140"/>
        <v>0</v>
      </c>
      <c r="M358" s="45">
        <f t="shared" si="140"/>
        <v>0</v>
      </c>
      <c r="N358" s="45">
        <f>N13+N18+N23+N28+N33+N38+N43+N48+N53+N58+N63+N68+N73+N78+N83+N88+N93+N98+N103+N108+N113+N118+N123+N128+N133+N138+N143+N148+N153+N158+N163+N168+N173+N178+N183+N188+N193+N198+N203+N208+N213+N218+N223+N228+N233+N238+N243+N248+N253+N258+N263+N268+N273+N278+N283+N288+N293+N298+N303+N308+N313+N318+N323+N328+N333+N338+N343+N348+N353</f>
        <v>0</v>
      </c>
      <c r="O358" s="45">
        <f t="shared" si="141"/>
        <v>0</v>
      </c>
      <c r="P358" s="116"/>
      <c r="Q358" s="119"/>
    </row>
    <row r="360" spans="1:17" x14ac:dyDescent="0.25">
      <c r="I360" s="46"/>
    </row>
  </sheetData>
  <mergeCells count="638">
    <mergeCell ref="P1:Q1"/>
    <mergeCell ref="Q2:Q4"/>
    <mergeCell ref="C4:P4"/>
    <mergeCell ref="A6:A7"/>
    <mergeCell ref="B6:B7"/>
    <mergeCell ref="C6:C7"/>
    <mergeCell ref="D6:D7"/>
    <mergeCell ref="E6:E7"/>
    <mergeCell ref="F6:F7"/>
    <mergeCell ref="G6:G7"/>
    <mergeCell ref="H6:O6"/>
    <mergeCell ref="P6:P7"/>
    <mergeCell ref="Q6:Q7"/>
    <mergeCell ref="A9:A13"/>
    <mergeCell ref="B9:B13"/>
    <mergeCell ref="C9:C13"/>
    <mergeCell ref="D9:D13"/>
    <mergeCell ref="E9:E13"/>
    <mergeCell ref="F9:F13"/>
    <mergeCell ref="G9:G13"/>
    <mergeCell ref="P9:P13"/>
    <mergeCell ref="Q9:Q13"/>
    <mergeCell ref="A14:A18"/>
    <mergeCell ref="B14:B18"/>
    <mergeCell ref="C14:C18"/>
    <mergeCell ref="D14:D18"/>
    <mergeCell ref="E14:E18"/>
    <mergeCell ref="F14:F18"/>
    <mergeCell ref="G14:G18"/>
    <mergeCell ref="P14:P18"/>
    <mergeCell ref="Q14:Q18"/>
    <mergeCell ref="A19:A23"/>
    <mergeCell ref="B19:B23"/>
    <mergeCell ref="C19:C23"/>
    <mergeCell ref="D19:D23"/>
    <mergeCell ref="E19:E23"/>
    <mergeCell ref="F19:F23"/>
    <mergeCell ref="G19:G23"/>
    <mergeCell ref="P19:P23"/>
    <mergeCell ref="Q19:Q23"/>
    <mergeCell ref="A24:A28"/>
    <mergeCell ref="B24:B28"/>
    <mergeCell ref="C24:C28"/>
    <mergeCell ref="D24:D28"/>
    <mergeCell ref="E24:E28"/>
    <mergeCell ref="F24:F28"/>
    <mergeCell ref="G24:G28"/>
    <mergeCell ref="P24:P28"/>
    <mergeCell ref="Q24:Q28"/>
    <mergeCell ref="A29:A33"/>
    <mergeCell ref="B29:B33"/>
    <mergeCell ref="C29:C33"/>
    <mergeCell ref="D29:D33"/>
    <mergeCell ref="E29:E33"/>
    <mergeCell ref="F29:F33"/>
    <mergeCell ref="G29:G33"/>
    <mergeCell ref="P29:P33"/>
    <mergeCell ref="Q29:Q33"/>
    <mergeCell ref="A34:A38"/>
    <mergeCell ref="B34:B38"/>
    <mergeCell ref="C34:C38"/>
    <mergeCell ref="D34:D38"/>
    <mergeCell ref="E34:E38"/>
    <mergeCell ref="F34:F38"/>
    <mergeCell ref="G34:G38"/>
    <mergeCell ref="P34:P38"/>
    <mergeCell ref="Q34:Q38"/>
    <mergeCell ref="A39:A43"/>
    <mergeCell ref="B39:B43"/>
    <mergeCell ref="C39:C43"/>
    <mergeCell ref="D39:D43"/>
    <mergeCell ref="E39:E43"/>
    <mergeCell ref="F39:F43"/>
    <mergeCell ref="G39:G43"/>
    <mergeCell ref="P39:P43"/>
    <mergeCell ref="Q39:Q43"/>
    <mergeCell ref="A44:A48"/>
    <mergeCell ref="B44:B48"/>
    <mergeCell ref="C44:C48"/>
    <mergeCell ref="D44:D48"/>
    <mergeCell ref="E44:E48"/>
    <mergeCell ref="F44:F48"/>
    <mergeCell ref="G44:G48"/>
    <mergeCell ref="P44:P48"/>
    <mergeCell ref="Q44:Q48"/>
    <mergeCell ref="A49:A53"/>
    <mergeCell ref="B49:B53"/>
    <mergeCell ref="C49:C53"/>
    <mergeCell ref="D49:D53"/>
    <mergeCell ref="E49:E53"/>
    <mergeCell ref="F49:F53"/>
    <mergeCell ref="G49:G53"/>
    <mergeCell ref="P49:P53"/>
    <mergeCell ref="Q49:Q53"/>
    <mergeCell ref="A54:A58"/>
    <mergeCell ref="B54:B58"/>
    <mergeCell ref="C54:C58"/>
    <mergeCell ref="D54:D58"/>
    <mergeCell ref="E54:E58"/>
    <mergeCell ref="F54:F58"/>
    <mergeCell ref="G54:G58"/>
    <mergeCell ref="P54:P58"/>
    <mergeCell ref="Q54:Q58"/>
    <mergeCell ref="A59:A63"/>
    <mergeCell ref="B59:B63"/>
    <mergeCell ref="C59:C63"/>
    <mergeCell ref="D59:D63"/>
    <mergeCell ref="E59:E63"/>
    <mergeCell ref="F59:F63"/>
    <mergeCell ref="G59:G63"/>
    <mergeCell ref="P59:P63"/>
    <mergeCell ref="Q59:Q63"/>
    <mergeCell ref="A64:A68"/>
    <mergeCell ref="B64:B68"/>
    <mergeCell ref="C64:C68"/>
    <mergeCell ref="D64:D68"/>
    <mergeCell ref="E64:E68"/>
    <mergeCell ref="F64:F68"/>
    <mergeCell ref="G64:G68"/>
    <mergeCell ref="P64:P68"/>
    <mergeCell ref="Q64:Q68"/>
    <mergeCell ref="A69:A73"/>
    <mergeCell ref="B69:B73"/>
    <mergeCell ref="C69:C73"/>
    <mergeCell ref="D69:D73"/>
    <mergeCell ref="E69:E73"/>
    <mergeCell ref="F69:F73"/>
    <mergeCell ref="G69:G73"/>
    <mergeCell ref="P69:P73"/>
    <mergeCell ref="Q69:Q73"/>
    <mergeCell ref="A74:A78"/>
    <mergeCell ref="B74:B78"/>
    <mergeCell ref="C74:C78"/>
    <mergeCell ref="D74:D78"/>
    <mergeCell ref="E74:E78"/>
    <mergeCell ref="F74:F78"/>
    <mergeCell ref="G74:G78"/>
    <mergeCell ref="P74:P78"/>
    <mergeCell ref="Q74:Q78"/>
    <mergeCell ref="A79:A83"/>
    <mergeCell ref="B79:B83"/>
    <mergeCell ref="C79:C83"/>
    <mergeCell ref="D79:D83"/>
    <mergeCell ref="E79:E83"/>
    <mergeCell ref="F79:F83"/>
    <mergeCell ref="G79:G83"/>
    <mergeCell ref="P79:P83"/>
    <mergeCell ref="Q79:Q83"/>
    <mergeCell ref="A84:A88"/>
    <mergeCell ref="B84:B88"/>
    <mergeCell ref="C84:C88"/>
    <mergeCell ref="D84:D88"/>
    <mergeCell ref="E84:E88"/>
    <mergeCell ref="F84:F88"/>
    <mergeCell ref="G84:G88"/>
    <mergeCell ref="P84:P88"/>
    <mergeCell ref="Q84:Q88"/>
    <mergeCell ref="A89:A93"/>
    <mergeCell ref="B89:B93"/>
    <mergeCell ref="C89:C93"/>
    <mergeCell ref="D89:D93"/>
    <mergeCell ref="E89:E93"/>
    <mergeCell ref="F89:F93"/>
    <mergeCell ref="G89:G93"/>
    <mergeCell ref="P89:P93"/>
    <mergeCell ref="Q89:Q93"/>
    <mergeCell ref="A94:A98"/>
    <mergeCell ref="B94:B98"/>
    <mergeCell ref="C94:C98"/>
    <mergeCell ref="D94:D98"/>
    <mergeCell ref="E94:E98"/>
    <mergeCell ref="F94:F98"/>
    <mergeCell ref="G94:G98"/>
    <mergeCell ref="P94:P98"/>
    <mergeCell ref="Q94:Q98"/>
    <mergeCell ref="A99:A103"/>
    <mergeCell ref="B99:B103"/>
    <mergeCell ref="C99:C103"/>
    <mergeCell ref="D99:D103"/>
    <mergeCell ref="E99:E103"/>
    <mergeCell ref="F99:F103"/>
    <mergeCell ref="G99:G103"/>
    <mergeCell ref="P99:P103"/>
    <mergeCell ref="Q99:Q103"/>
    <mergeCell ref="A104:A108"/>
    <mergeCell ref="B104:B108"/>
    <mergeCell ref="C104:C108"/>
    <mergeCell ref="D104:D108"/>
    <mergeCell ref="E104:E108"/>
    <mergeCell ref="F104:F108"/>
    <mergeCell ref="G104:G108"/>
    <mergeCell ref="P104:P108"/>
    <mergeCell ref="Q104:Q108"/>
    <mergeCell ref="A109:A113"/>
    <mergeCell ref="B109:B113"/>
    <mergeCell ref="C109:C113"/>
    <mergeCell ref="D109:D113"/>
    <mergeCell ref="E109:E113"/>
    <mergeCell ref="F109:F113"/>
    <mergeCell ref="G109:G113"/>
    <mergeCell ref="P109:P113"/>
    <mergeCell ref="Q109:Q113"/>
    <mergeCell ref="A114:A118"/>
    <mergeCell ref="B114:B118"/>
    <mergeCell ref="C114:C118"/>
    <mergeCell ref="D114:D118"/>
    <mergeCell ref="E114:E118"/>
    <mergeCell ref="F114:F118"/>
    <mergeCell ref="G114:G118"/>
    <mergeCell ref="P114:P118"/>
    <mergeCell ref="Q114:Q118"/>
    <mergeCell ref="A119:A123"/>
    <mergeCell ref="B119:B123"/>
    <mergeCell ref="C119:C123"/>
    <mergeCell ref="D119:D123"/>
    <mergeCell ref="E119:E123"/>
    <mergeCell ref="F119:F123"/>
    <mergeCell ref="G119:G123"/>
    <mergeCell ref="P119:P123"/>
    <mergeCell ref="Q119:Q123"/>
    <mergeCell ref="A124:A128"/>
    <mergeCell ref="B124:B128"/>
    <mergeCell ref="C124:C128"/>
    <mergeCell ref="D124:D128"/>
    <mergeCell ref="E124:E128"/>
    <mergeCell ref="F124:F128"/>
    <mergeCell ref="G124:G128"/>
    <mergeCell ref="P124:P128"/>
    <mergeCell ref="Q124:Q128"/>
    <mergeCell ref="A129:A133"/>
    <mergeCell ref="B129:B133"/>
    <mergeCell ref="C129:C133"/>
    <mergeCell ref="D129:D133"/>
    <mergeCell ref="E129:E133"/>
    <mergeCell ref="F129:F133"/>
    <mergeCell ref="G129:G133"/>
    <mergeCell ref="P129:P133"/>
    <mergeCell ref="Q129:Q133"/>
    <mergeCell ref="A134:A138"/>
    <mergeCell ref="B134:B138"/>
    <mergeCell ref="C134:C138"/>
    <mergeCell ref="D134:D138"/>
    <mergeCell ref="E134:E138"/>
    <mergeCell ref="F134:F138"/>
    <mergeCell ref="G134:G138"/>
    <mergeCell ref="P134:P138"/>
    <mergeCell ref="Q134:Q138"/>
    <mergeCell ref="A139:A143"/>
    <mergeCell ref="B139:B143"/>
    <mergeCell ref="C139:C143"/>
    <mergeCell ref="D139:D143"/>
    <mergeCell ref="E139:E143"/>
    <mergeCell ref="F139:F143"/>
    <mergeCell ref="G139:G143"/>
    <mergeCell ref="P139:P143"/>
    <mergeCell ref="Q139:Q143"/>
    <mergeCell ref="A144:A148"/>
    <mergeCell ref="B144:B148"/>
    <mergeCell ref="C144:C148"/>
    <mergeCell ref="D144:D148"/>
    <mergeCell ref="E144:E148"/>
    <mergeCell ref="F144:F148"/>
    <mergeCell ref="G144:G148"/>
    <mergeCell ref="P144:P148"/>
    <mergeCell ref="Q144:Q148"/>
    <mergeCell ref="A149:A153"/>
    <mergeCell ref="B149:B153"/>
    <mergeCell ref="C149:C153"/>
    <mergeCell ref="D149:D153"/>
    <mergeCell ref="E149:E153"/>
    <mergeCell ref="F149:F153"/>
    <mergeCell ref="G149:G153"/>
    <mergeCell ref="P149:P153"/>
    <mergeCell ref="Q149:Q153"/>
    <mergeCell ref="A154:A158"/>
    <mergeCell ref="B154:B158"/>
    <mergeCell ref="C154:C158"/>
    <mergeCell ref="D154:D158"/>
    <mergeCell ref="E154:E158"/>
    <mergeCell ref="F154:F158"/>
    <mergeCell ref="G154:G158"/>
    <mergeCell ref="P154:P158"/>
    <mergeCell ref="Q154:Q158"/>
    <mergeCell ref="A159:A163"/>
    <mergeCell ref="B159:B163"/>
    <mergeCell ref="C159:C163"/>
    <mergeCell ref="D159:D163"/>
    <mergeCell ref="E159:E163"/>
    <mergeCell ref="F159:F163"/>
    <mergeCell ref="G159:G163"/>
    <mergeCell ref="P159:P163"/>
    <mergeCell ref="Q159:Q163"/>
    <mergeCell ref="A164:A168"/>
    <mergeCell ref="B164:B168"/>
    <mergeCell ref="C164:C168"/>
    <mergeCell ref="D164:D168"/>
    <mergeCell ref="E164:E168"/>
    <mergeCell ref="F164:F168"/>
    <mergeCell ref="G164:G168"/>
    <mergeCell ref="P164:P168"/>
    <mergeCell ref="Q164:Q168"/>
    <mergeCell ref="A169:A173"/>
    <mergeCell ref="B169:B173"/>
    <mergeCell ref="C169:C173"/>
    <mergeCell ref="D169:D173"/>
    <mergeCell ref="E169:E173"/>
    <mergeCell ref="F169:F173"/>
    <mergeCell ref="G169:G173"/>
    <mergeCell ref="P169:P173"/>
    <mergeCell ref="Q169:Q173"/>
    <mergeCell ref="A174:A178"/>
    <mergeCell ref="B174:B178"/>
    <mergeCell ref="C174:C178"/>
    <mergeCell ref="D174:D178"/>
    <mergeCell ref="E174:E178"/>
    <mergeCell ref="F174:F178"/>
    <mergeCell ref="G174:G178"/>
    <mergeCell ref="P174:P178"/>
    <mergeCell ref="Q174:Q178"/>
    <mergeCell ref="A179:A183"/>
    <mergeCell ref="B179:B183"/>
    <mergeCell ref="C179:C183"/>
    <mergeCell ref="D179:D183"/>
    <mergeCell ref="E179:E183"/>
    <mergeCell ref="F179:F183"/>
    <mergeCell ref="G179:G183"/>
    <mergeCell ref="P179:P183"/>
    <mergeCell ref="Q179:Q183"/>
    <mergeCell ref="A184:A188"/>
    <mergeCell ref="B184:B188"/>
    <mergeCell ref="C184:C188"/>
    <mergeCell ref="D184:D188"/>
    <mergeCell ref="E184:E188"/>
    <mergeCell ref="F184:F188"/>
    <mergeCell ref="G184:G188"/>
    <mergeCell ref="P184:P188"/>
    <mergeCell ref="Q184:Q188"/>
    <mergeCell ref="A189:A193"/>
    <mergeCell ref="B189:B193"/>
    <mergeCell ref="C189:C193"/>
    <mergeCell ref="D189:D193"/>
    <mergeCell ref="E189:E193"/>
    <mergeCell ref="F189:F193"/>
    <mergeCell ref="G189:G193"/>
    <mergeCell ref="P189:P193"/>
    <mergeCell ref="Q189:Q193"/>
    <mergeCell ref="A194:A198"/>
    <mergeCell ref="B194:B198"/>
    <mergeCell ref="C194:C198"/>
    <mergeCell ref="D194:D198"/>
    <mergeCell ref="E194:E198"/>
    <mergeCell ref="F194:F198"/>
    <mergeCell ref="G194:G198"/>
    <mergeCell ref="P194:P198"/>
    <mergeCell ref="Q194:Q198"/>
    <mergeCell ref="A199:A203"/>
    <mergeCell ref="B199:B203"/>
    <mergeCell ref="C199:C203"/>
    <mergeCell ref="D199:D203"/>
    <mergeCell ref="E199:E203"/>
    <mergeCell ref="F199:F203"/>
    <mergeCell ref="G199:G203"/>
    <mergeCell ref="P199:P203"/>
    <mergeCell ref="Q199:Q203"/>
    <mergeCell ref="A204:A208"/>
    <mergeCell ref="B204:B208"/>
    <mergeCell ref="C204:C208"/>
    <mergeCell ref="D204:D208"/>
    <mergeCell ref="E204:E208"/>
    <mergeCell ref="F204:F208"/>
    <mergeCell ref="G204:G208"/>
    <mergeCell ref="P204:P208"/>
    <mergeCell ref="Q204:Q208"/>
    <mergeCell ref="A209:A213"/>
    <mergeCell ref="B209:B213"/>
    <mergeCell ref="C209:C213"/>
    <mergeCell ref="D209:D213"/>
    <mergeCell ref="E209:E213"/>
    <mergeCell ref="F209:F213"/>
    <mergeCell ref="G209:G213"/>
    <mergeCell ref="P209:P213"/>
    <mergeCell ref="Q209:Q213"/>
    <mergeCell ref="A214:A218"/>
    <mergeCell ref="B214:B218"/>
    <mergeCell ref="C214:C218"/>
    <mergeCell ref="D214:D218"/>
    <mergeCell ref="E214:E218"/>
    <mergeCell ref="F214:F218"/>
    <mergeCell ref="G214:G218"/>
    <mergeCell ref="P214:P218"/>
    <mergeCell ref="Q214:Q218"/>
    <mergeCell ref="A219:A223"/>
    <mergeCell ref="B219:B223"/>
    <mergeCell ref="C219:C223"/>
    <mergeCell ref="D219:D223"/>
    <mergeCell ref="E219:E223"/>
    <mergeCell ref="F219:F223"/>
    <mergeCell ref="G219:G223"/>
    <mergeCell ref="P219:P223"/>
    <mergeCell ref="Q219:Q223"/>
    <mergeCell ref="A224:A228"/>
    <mergeCell ref="B224:B228"/>
    <mergeCell ref="C224:C228"/>
    <mergeCell ref="D224:D228"/>
    <mergeCell ref="E224:E228"/>
    <mergeCell ref="F224:F228"/>
    <mergeCell ref="G224:G228"/>
    <mergeCell ref="P224:P228"/>
    <mergeCell ref="Q224:Q228"/>
    <mergeCell ref="A229:A233"/>
    <mergeCell ref="B229:B233"/>
    <mergeCell ref="C229:C233"/>
    <mergeCell ref="D229:D233"/>
    <mergeCell ref="E229:E233"/>
    <mergeCell ref="F229:F233"/>
    <mergeCell ref="G229:G233"/>
    <mergeCell ref="P229:P233"/>
    <mergeCell ref="Q229:Q233"/>
    <mergeCell ref="A234:A238"/>
    <mergeCell ref="B234:B238"/>
    <mergeCell ref="C234:C238"/>
    <mergeCell ref="D234:D238"/>
    <mergeCell ref="E234:E238"/>
    <mergeCell ref="F234:F238"/>
    <mergeCell ref="G234:G238"/>
    <mergeCell ref="P234:P238"/>
    <mergeCell ref="Q234:Q238"/>
    <mergeCell ref="A239:A243"/>
    <mergeCell ref="B239:B243"/>
    <mergeCell ref="C239:C243"/>
    <mergeCell ref="D239:D243"/>
    <mergeCell ref="E239:E243"/>
    <mergeCell ref="F239:F243"/>
    <mergeCell ref="G239:G243"/>
    <mergeCell ref="P239:P243"/>
    <mergeCell ref="Q239:Q243"/>
    <mergeCell ref="A244:A248"/>
    <mergeCell ref="B244:B248"/>
    <mergeCell ref="C244:C248"/>
    <mergeCell ref="D244:D248"/>
    <mergeCell ref="E244:E248"/>
    <mergeCell ref="F244:F248"/>
    <mergeCell ref="G244:G248"/>
    <mergeCell ref="P244:P248"/>
    <mergeCell ref="Q244:Q248"/>
    <mergeCell ref="A249:A253"/>
    <mergeCell ref="B249:B253"/>
    <mergeCell ref="C249:C253"/>
    <mergeCell ref="D249:D253"/>
    <mergeCell ref="E249:E253"/>
    <mergeCell ref="F249:F253"/>
    <mergeCell ref="G249:G253"/>
    <mergeCell ref="P249:P253"/>
    <mergeCell ref="Q249:Q253"/>
    <mergeCell ref="A254:A258"/>
    <mergeCell ref="B254:B258"/>
    <mergeCell ref="C254:C258"/>
    <mergeCell ref="D254:D258"/>
    <mergeCell ref="E254:E258"/>
    <mergeCell ref="F254:F258"/>
    <mergeCell ref="G254:G258"/>
    <mergeCell ref="P254:P258"/>
    <mergeCell ref="Q254:Q258"/>
    <mergeCell ref="A259:A263"/>
    <mergeCell ref="B259:B263"/>
    <mergeCell ref="C259:C263"/>
    <mergeCell ref="D259:D263"/>
    <mergeCell ref="E259:E263"/>
    <mergeCell ref="F259:F263"/>
    <mergeCell ref="G259:G263"/>
    <mergeCell ref="P259:P263"/>
    <mergeCell ref="Q259:Q263"/>
    <mergeCell ref="A264:A268"/>
    <mergeCell ref="B264:B268"/>
    <mergeCell ref="C264:C268"/>
    <mergeCell ref="D264:D268"/>
    <mergeCell ref="E264:E268"/>
    <mergeCell ref="F264:F268"/>
    <mergeCell ref="G264:G268"/>
    <mergeCell ref="P264:P268"/>
    <mergeCell ref="Q264:Q268"/>
    <mergeCell ref="A269:A273"/>
    <mergeCell ref="B269:B273"/>
    <mergeCell ref="C269:C273"/>
    <mergeCell ref="D269:D273"/>
    <mergeCell ref="E269:E273"/>
    <mergeCell ref="F269:F273"/>
    <mergeCell ref="G269:G273"/>
    <mergeCell ref="P269:P273"/>
    <mergeCell ref="Q269:Q273"/>
    <mergeCell ref="A274:A278"/>
    <mergeCell ref="B274:B278"/>
    <mergeCell ref="C274:C278"/>
    <mergeCell ref="D274:D278"/>
    <mergeCell ref="E274:E278"/>
    <mergeCell ref="F274:F278"/>
    <mergeCell ref="G274:G278"/>
    <mergeCell ref="P274:P278"/>
    <mergeCell ref="Q274:Q278"/>
    <mergeCell ref="A279:A283"/>
    <mergeCell ref="B279:B283"/>
    <mergeCell ref="C279:C283"/>
    <mergeCell ref="D279:D283"/>
    <mergeCell ref="E279:E283"/>
    <mergeCell ref="F279:F283"/>
    <mergeCell ref="G279:G283"/>
    <mergeCell ref="P279:P283"/>
    <mergeCell ref="Q279:Q283"/>
    <mergeCell ref="A284:A288"/>
    <mergeCell ref="B284:B288"/>
    <mergeCell ref="C284:C288"/>
    <mergeCell ref="D284:D288"/>
    <mergeCell ref="E284:E288"/>
    <mergeCell ref="F284:F288"/>
    <mergeCell ref="G284:G288"/>
    <mergeCell ref="P284:P288"/>
    <mergeCell ref="Q284:Q288"/>
    <mergeCell ref="A289:A293"/>
    <mergeCell ref="B289:B293"/>
    <mergeCell ref="C289:C293"/>
    <mergeCell ref="D289:D293"/>
    <mergeCell ref="E289:E293"/>
    <mergeCell ref="F289:F293"/>
    <mergeCell ref="G289:G293"/>
    <mergeCell ref="P289:P293"/>
    <mergeCell ref="Q289:Q293"/>
    <mergeCell ref="A294:A298"/>
    <mergeCell ref="B294:B298"/>
    <mergeCell ref="C294:C298"/>
    <mergeCell ref="D294:D298"/>
    <mergeCell ref="E294:E298"/>
    <mergeCell ref="F294:F298"/>
    <mergeCell ref="G294:G298"/>
    <mergeCell ref="P294:P298"/>
    <mergeCell ref="Q294:Q298"/>
    <mergeCell ref="A299:A303"/>
    <mergeCell ref="B299:B303"/>
    <mergeCell ref="C299:C303"/>
    <mergeCell ref="D299:D303"/>
    <mergeCell ref="E299:E303"/>
    <mergeCell ref="F299:F303"/>
    <mergeCell ref="G299:G303"/>
    <mergeCell ref="P299:P303"/>
    <mergeCell ref="Q299:Q303"/>
    <mergeCell ref="A304:A308"/>
    <mergeCell ref="B304:B308"/>
    <mergeCell ref="C304:C308"/>
    <mergeCell ref="D304:D308"/>
    <mergeCell ref="E304:E308"/>
    <mergeCell ref="F304:F308"/>
    <mergeCell ref="G304:G308"/>
    <mergeCell ref="P304:P308"/>
    <mergeCell ref="Q304:Q308"/>
    <mergeCell ref="A309:A313"/>
    <mergeCell ref="B309:B313"/>
    <mergeCell ref="C309:C313"/>
    <mergeCell ref="D309:D313"/>
    <mergeCell ref="E309:E313"/>
    <mergeCell ref="F309:F313"/>
    <mergeCell ref="G309:G313"/>
    <mergeCell ref="P309:P313"/>
    <mergeCell ref="Q309:Q313"/>
    <mergeCell ref="A314:A318"/>
    <mergeCell ref="B314:B318"/>
    <mergeCell ref="C314:C318"/>
    <mergeCell ref="D314:D318"/>
    <mergeCell ref="E314:E318"/>
    <mergeCell ref="F314:F318"/>
    <mergeCell ref="G314:G318"/>
    <mergeCell ref="P314:P318"/>
    <mergeCell ref="Q314:Q318"/>
    <mergeCell ref="A319:A323"/>
    <mergeCell ref="B319:B323"/>
    <mergeCell ref="C319:C323"/>
    <mergeCell ref="D319:D323"/>
    <mergeCell ref="E319:E323"/>
    <mergeCell ref="F319:F323"/>
    <mergeCell ref="G319:G323"/>
    <mergeCell ref="P319:P323"/>
    <mergeCell ref="Q319:Q323"/>
    <mergeCell ref="A324:A328"/>
    <mergeCell ref="B324:B328"/>
    <mergeCell ref="C324:C328"/>
    <mergeCell ref="D324:D328"/>
    <mergeCell ref="E324:E328"/>
    <mergeCell ref="F324:F328"/>
    <mergeCell ref="G324:G328"/>
    <mergeCell ref="P324:P328"/>
    <mergeCell ref="Q324:Q328"/>
    <mergeCell ref="A329:A333"/>
    <mergeCell ref="B329:B333"/>
    <mergeCell ref="C329:C333"/>
    <mergeCell ref="D329:D333"/>
    <mergeCell ref="E329:E333"/>
    <mergeCell ref="F329:F333"/>
    <mergeCell ref="G329:G333"/>
    <mergeCell ref="P329:P333"/>
    <mergeCell ref="Q329:Q333"/>
    <mergeCell ref="A334:A338"/>
    <mergeCell ref="B334:B338"/>
    <mergeCell ref="C334:C338"/>
    <mergeCell ref="D334:D338"/>
    <mergeCell ref="E334:E338"/>
    <mergeCell ref="F334:F338"/>
    <mergeCell ref="G334:G338"/>
    <mergeCell ref="P334:P338"/>
    <mergeCell ref="Q334:Q338"/>
    <mergeCell ref="A339:A343"/>
    <mergeCell ref="B339:B343"/>
    <mergeCell ref="C339:C343"/>
    <mergeCell ref="D339:D343"/>
    <mergeCell ref="E339:E343"/>
    <mergeCell ref="F339:F343"/>
    <mergeCell ref="G339:G343"/>
    <mergeCell ref="P339:P343"/>
    <mergeCell ref="Q339:Q343"/>
    <mergeCell ref="A344:A348"/>
    <mergeCell ref="B344:B348"/>
    <mergeCell ref="C344:C348"/>
    <mergeCell ref="D344:D348"/>
    <mergeCell ref="E344:E348"/>
    <mergeCell ref="F344:F348"/>
    <mergeCell ref="G344:G348"/>
    <mergeCell ref="P344:P348"/>
    <mergeCell ref="Q344:Q348"/>
    <mergeCell ref="A354:A358"/>
    <mergeCell ref="B354:G358"/>
    <mergeCell ref="P354:P358"/>
    <mergeCell ref="Q354:Q358"/>
    <mergeCell ref="A349:A353"/>
    <mergeCell ref="B349:B353"/>
    <mergeCell ref="C349:C353"/>
    <mergeCell ref="D349:D353"/>
    <mergeCell ref="E349:E353"/>
    <mergeCell ref="F349:F353"/>
    <mergeCell ref="G349:G353"/>
    <mergeCell ref="P349:P353"/>
    <mergeCell ref="Q349:Q353"/>
  </mergeCells>
  <pageMargins left="0.31496062992125984" right="0.31496062992125984" top="0.31496062992125984" bottom="0.31496062992125984" header="0.31496062992125984" footer="0.31496062992125984"/>
  <pageSetup paperSize="9" scale="60"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5"/>
  <sheetViews>
    <sheetView topLeftCell="A43" zoomScale="80" workbookViewId="0">
      <selection activeCell="C61" sqref="C61:C65"/>
    </sheetView>
  </sheetViews>
  <sheetFormatPr defaultRowHeight="15" x14ac:dyDescent="0.25"/>
  <cols>
    <col min="1" max="1" width="6.28515625" style="47" customWidth="1"/>
    <col min="2" max="2" width="59.5703125" style="1" customWidth="1"/>
    <col min="3" max="3" width="14" style="1" customWidth="1"/>
    <col min="4" max="4" width="16.85546875" style="1" customWidth="1"/>
    <col min="5" max="5" width="9.85546875" style="1" customWidth="1"/>
    <col min="6" max="6" width="9.140625" style="1"/>
    <col min="7" max="7" width="20.42578125" style="1" customWidth="1"/>
    <col min="8" max="8" width="21.28515625" style="1" customWidth="1"/>
    <col min="9" max="15" width="12.140625" style="1" customWidth="1"/>
    <col min="16" max="16" width="13.42578125" style="1" customWidth="1"/>
    <col min="17" max="17" width="57.28515625" style="29" customWidth="1"/>
    <col min="18" max="16384" width="9.140625" style="1"/>
  </cols>
  <sheetData>
    <row r="1" spans="1:18" ht="18.75" x14ac:dyDescent="0.3">
      <c r="D1" s="184" t="s">
        <v>206</v>
      </c>
      <c r="E1" s="184"/>
      <c r="F1" s="184"/>
      <c r="G1" s="184"/>
      <c r="H1" s="184"/>
      <c r="I1" s="184"/>
      <c r="J1" s="184"/>
      <c r="K1" s="184"/>
      <c r="L1" s="184"/>
      <c r="M1" s="184"/>
      <c r="N1" s="184"/>
      <c r="O1" s="184"/>
      <c r="P1" s="184"/>
    </row>
    <row r="3" spans="1:18" ht="55.5" customHeight="1" x14ac:dyDescent="0.25">
      <c r="A3" s="153" t="s">
        <v>72</v>
      </c>
      <c r="B3" s="153" t="s">
        <v>2</v>
      </c>
      <c r="C3" s="93" t="s">
        <v>3</v>
      </c>
      <c r="D3" s="93" t="s">
        <v>4</v>
      </c>
      <c r="E3" s="93" t="s">
        <v>5</v>
      </c>
      <c r="F3" s="93" t="s">
        <v>6</v>
      </c>
      <c r="G3" s="93" t="s">
        <v>7</v>
      </c>
      <c r="H3" s="93" t="s">
        <v>8</v>
      </c>
      <c r="I3" s="93"/>
      <c r="J3" s="93"/>
      <c r="K3" s="93"/>
      <c r="L3" s="93"/>
      <c r="M3" s="93"/>
      <c r="N3" s="93"/>
      <c r="O3" s="93"/>
      <c r="P3" s="93" t="s">
        <v>9</v>
      </c>
      <c r="Q3" s="93" t="s">
        <v>10</v>
      </c>
    </row>
    <row r="4" spans="1:18" ht="24" x14ac:dyDescent="0.25">
      <c r="A4" s="154"/>
      <c r="B4" s="153"/>
      <c r="C4" s="93"/>
      <c r="D4" s="93"/>
      <c r="E4" s="93"/>
      <c r="F4" s="93"/>
      <c r="G4" s="93"/>
      <c r="H4" s="5" t="s">
        <v>11</v>
      </c>
      <c r="I4" s="5" t="s">
        <v>12</v>
      </c>
      <c r="J4" s="5">
        <v>2025</v>
      </c>
      <c r="K4" s="5">
        <v>2026</v>
      </c>
      <c r="L4" s="5">
        <v>2027</v>
      </c>
      <c r="M4" s="5">
        <v>2028</v>
      </c>
      <c r="N4" s="5">
        <v>2029</v>
      </c>
      <c r="O4" s="5">
        <v>2030</v>
      </c>
      <c r="P4" s="93"/>
      <c r="Q4" s="93"/>
    </row>
    <row r="5" spans="1:18" ht="15.75" x14ac:dyDescent="0.25">
      <c r="A5" s="48">
        <v>1</v>
      </c>
      <c r="B5" s="48">
        <v>2</v>
      </c>
      <c r="C5" s="48">
        <v>3</v>
      </c>
      <c r="D5" s="48">
        <v>4</v>
      </c>
      <c r="E5" s="48">
        <v>5</v>
      </c>
      <c r="F5" s="48">
        <v>6</v>
      </c>
      <c r="G5" s="48">
        <v>7</v>
      </c>
      <c r="H5" s="48">
        <v>8</v>
      </c>
      <c r="I5" s="48">
        <v>9</v>
      </c>
      <c r="J5" s="48">
        <v>10</v>
      </c>
      <c r="K5" s="48">
        <v>11</v>
      </c>
      <c r="L5" s="48">
        <v>12</v>
      </c>
      <c r="M5" s="48">
        <v>13</v>
      </c>
      <c r="N5" s="48">
        <v>14</v>
      </c>
      <c r="O5" s="48">
        <v>15</v>
      </c>
      <c r="P5" s="48">
        <v>16</v>
      </c>
      <c r="Q5" s="49">
        <v>17</v>
      </c>
      <c r="R5" s="50"/>
    </row>
    <row r="6" spans="1:18" ht="24" x14ac:dyDescent="0.25">
      <c r="A6" s="156">
        <v>1</v>
      </c>
      <c r="B6" s="172" t="s">
        <v>207</v>
      </c>
      <c r="C6" s="164" t="s">
        <v>208</v>
      </c>
      <c r="D6" s="164" t="s">
        <v>75</v>
      </c>
      <c r="E6" s="164" t="s">
        <v>209</v>
      </c>
      <c r="F6" s="164"/>
      <c r="G6" s="164" t="s">
        <v>210</v>
      </c>
      <c r="H6" s="51" t="s">
        <v>20</v>
      </c>
      <c r="I6" s="52">
        <v>100.6</v>
      </c>
      <c r="J6" s="52">
        <v>35.299999999999997</v>
      </c>
      <c r="K6" s="52">
        <v>65.400000000000006</v>
      </c>
      <c r="L6" s="52">
        <v>0</v>
      </c>
      <c r="M6" s="52">
        <v>0</v>
      </c>
      <c r="N6" s="52">
        <v>0</v>
      </c>
      <c r="O6" s="52">
        <v>0</v>
      </c>
      <c r="P6" s="164">
        <v>30389</v>
      </c>
      <c r="Q6" s="167" t="s">
        <v>211</v>
      </c>
      <c r="R6" s="50"/>
    </row>
    <row r="7" spans="1:18" ht="15.75" x14ac:dyDescent="0.25">
      <c r="A7" s="157"/>
      <c r="B7" s="173"/>
      <c r="C7" s="165"/>
      <c r="D7" s="165"/>
      <c r="E7" s="165"/>
      <c r="F7" s="165"/>
      <c r="G7" s="165"/>
      <c r="H7" s="51" t="s">
        <v>79</v>
      </c>
      <c r="I7" s="52">
        <v>0</v>
      </c>
      <c r="J7" s="52">
        <v>0</v>
      </c>
      <c r="K7" s="52">
        <v>0</v>
      </c>
      <c r="L7" s="52">
        <v>0</v>
      </c>
      <c r="M7" s="52">
        <v>0</v>
      </c>
      <c r="N7" s="52">
        <v>0</v>
      </c>
      <c r="O7" s="52">
        <v>0</v>
      </c>
      <c r="P7" s="165"/>
      <c r="Q7" s="168"/>
      <c r="R7" s="50"/>
    </row>
    <row r="8" spans="1:18" ht="24" x14ac:dyDescent="0.25">
      <c r="A8" s="157"/>
      <c r="B8" s="173"/>
      <c r="C8" s="165"/>
      <c r="D8" s="165"/>
      <c r="E8" s="165"/>
      <c r="F8" s="165"/>
      <c r="G8" s="165"/>
      <c r="H8" s="51" t="s">
        <v>23</v>
      </c>
      <c r="I8" s="52">
        <v>100.6</v>
      </c>
      <c r="J8" s="52">
        <v>35.299999999999997</v>
      </c>
      <c r="K8" s="52">
        <v>65.400000000000006</v>
      </c>
      <c r="L8" s="52">
        <v>0</v>
      </c>
      <c r="M8" s="52">
        <v>0</v>
      </c>
      <c r="N8" s="52">
        <v>0</v>
      </c>
      <c r="O8" s="52">
        <v>0</v>
      </c>
      <c r="P8" s="165"/>
      <c r="Q8" s="168"/>
      <c r="R8" s="50"/>
    </row>
    <row r="9" spans="1:18" ht="15.75" x14ac:dyDescent="0.25">
      <c r="A9" s="157"/>
      <c r="B9" s="173"/>
      <c r="C9" s="165"/>
      <c r="D9" s="165"/>
      <c r="E9" s="165"/>
      <c r="F9" s="165"/>
      <c r="G9" s="165"/>
      <c r="H9" s="51" t="s">
        <v>24</v>
      </c>
      <c r="I9" s="52">
        <v>0</v>
      </c>
      <c r="J9" s="52">
        <v>0</v>
      </c>
      <c r="K9" s="52">
        <v>0</v>
      </c>
      <c r="L9" s="52">
        <v>0</v>
      </c>
      <c r="M9" s="52">
        <v>0</v>
      </c>
      <c r="N9" s="52">
        <v>0</v>
      </c>
      <c r="O9" s="52">
        <v>0</v>
      </c>
      <c r="P9" s="165"/>
      <c r="Q9" s="168"/>
      <c r="R9" s="50"/>
    </row>
    <row r="10" spans="1:18" ht="15.75" x14ac:dyDescent="0.25">
      <c r="A10" s="171"/>
      <c r="B10" s="174"/>
      <c r="C10" s="166"/>
      <c r="D10" s="166"/>
      <c r="E10" s="166"/>
      <c r="F10" s="166"/>
      <c r="G10" s="166"/>
      <c r="H10" s="51" t="s">
        <v>25</v>
      </c>
      <c r="I10" s="52">
        <v>0</v>
      </c>
      <c r="J10" s="52">
        <v>0</v>
      </c>
      <c r="K10" s="52">
        <v>0</v>
      </c>
      <c r="L10" s="52">
        <v>0</v>
      </c>
      <c r="M10" s="52">
        <v>0</v>
      </c>
      <c r="N10" s="52">
        <v>0</v>
      </c>
      <c r="O10" s="52">
        <v>0</v>
      </c>
      <c r="P10" s="166"/>
      <c r="Q10" s="169"/>
      <c r="R10" s="50"/>
    </row>
    <row r="11" spans="1:18" ht="24" x14ac:dyDescent="0.25">
      <c r="A11" s="156">
        <v>2</v>
      </c>
      <c r="B11" s="172" t="s">
        <v>212</v>
      </c>
      <c r="C11" s="164" t="s">
        <v>208</v>
      </c>
      <c r="D11" s="164" t="s">
        <v>75</v>
      </c>
      <c r="E11" s="164" t="s">
        <v>209</v>
      </c>
      <c r="F11" s="164"/>
      <c r="G11" s="164" t="s">
        <v>210</v>
      </c>
      <c r="H11" s="51" t="s">
        <v>20</v>
      </c>
      <c r="I11" s="52">
        <v>72.8</v>
      </c>
      <c r="J11" s="52">
        <v>21</v>
      </c>
      <c r="K11" s="52">
        <v>51.8</v>
      </c>
      <c r="L11" s="52">
        <v>0</v>
      </c>
      <c r="M11" s="52">
        <v>0</v>
      </c>
      <c r="N11" s="52">
        <v>0</v>
      </c>
      <c r="O11" s="52">
        <v>0</v>
      </c>
      <c r="P11" s="164">
        <v>30389</v>
      </c>
      <c r="Q11" s="167" t="s">
        <v>213</v>
      </c>
      <c r="R11" s="50"/>
    </row>
    <row r="12" spans="1:18" ht="15.75" x14ac:dyDescent="0.25">
      <c r="A12" s="157"/>
      <c r="B12" s="173"/>
      <c r="C12" s="165"/>
      <c r="D12" s="165"/>
      <c r="E12" s="165"/>
      <c r="F12" s="165"/>
      <c r="G12" s="165"/>
      <c r="H12" s="51" t="s">
        <v>79</v>
      </c>
      <c r="I12" s="52">
        <v>0</v>
      </c>
      <c r="J12" s="52">
        <v>0</v>
      </c>
      <c r="K12" s="52">
        <v>0</v>
      </c>
      <c r="L12" s="52">
        <v>0</v>
      </c>
      <c r="M12" s="52">
        <v>0</v>
      </c>
      <c r="N12" s="52">
        <v>0</v>
      </c>
      <c r="O12" s="52">
        <v>0</v>
      </c>
      <c r="P12" s="165"/>
      <c r="Q12" s="168"/>
      <c r="R12" s="50"/>
    </row>
    <row r="13" spans="1:18" ht="24" x14ac:dyDescent="0.25">
      <c r="A13" s="157"/>
      <c r="B13" s="173"/>
      <c r="C13" s="165"/>
      <c r="D13" s="165"/>
      <c r="E13" s="165"/>
      <c r="F13" s="165"/>
      <c r="G13" s="165"/>
      <c r="H13" s="51" t="s">
        <v>23</v>
      </c>
      <c r="I13" s="52">
        <v>72.8</v>
      </c>
      <c r="J13" s="52">
        <v>21</v>
      </c>
      <c r="K13" s="52">
        <v>51.8</v>
      </c>
      <c r="L13" s="52">
        <v>0</v>
      </c>
      <c r="M13" s="52">
        <v>0</v>
      </c>
      <c r="N13" s="52">
        <v>0</v>
      </c>
      <c r="O13" s="52">
        <v>0</v>
      </c>
      <c r="P13" s="165"/>
      <c r="Q13" s="168"/>
      <c r="R13" s="50"/>
    </row>
    <row r="14" spans="1:18" ht="15.75" x14ac:dyDescent="0.25">
      <c r="A14" s="157"/>
      <c r="B14" s="173"/>
      <c r="C14" s="165"/>
      <c r="D14" s="165"/>
      <c r="E14" s="165"/>
      <c r="F14" s="165"/>
      <c r="G14" s="165"/>
      <c r="H14" s="51" t="s">
        <v>24</v>
      </c>
      <c r="I14" s="52">
        <v>0</v>
      </c>
      <c r="J14" s="52">
        <v>0</v>
      </c>
      <c r="K14" s="52">
        <v>0</v>
      </c>
      <c r="L14" s="52">
        <v>0</v>
      </c>
      <c r="M14" s="52">
        <v>0</v>
      </c>
      <c r="N14" s="52">
        <v>0</v>
      </c>
      <c r="O14" s="52">
        <v>0</v>
      </c>
      <c r="P14" s="165"/>
      <c r="Q14" s="168"/>
      <c r="R14" s="50"/>
    </row>
    <row r="15" spans="1:18" ht="15.75" x14ac:dyDescent="0.25">
      <c r="A15" s="171"/>
      <c r="B15" s="174"/>
      <c r="C15" s="166"/>
      <c r="D15" s="166"/>
      <c r="E15" s="166"/>
      <c r="F15" s="166"/>
      <c r="G15" s="166"/>
      <c r="H15" s="51" t="s">
        <v>25</v>
      </c>
      <c r="I15" s="52">
        <v>0</v>
      </c>
      <c r="J15" s="52">
        <v>0</v>
      </c>
      <c r="K15" s="52">
        <v>0</v>
      </c>
      <c r="L15" s="52">
        <v>0</v>
      </c>
      <c r="M15" s="52">
        <v>0</v>
      </c>
      <c r="N15" s="52">
        <v>0</v>
      </c>
      <c r="O15" s="52">
        <v>0</v>
      </c>
      <c r="P15" s="166"/>
      <c r="Q15" s="169"/>
      <c r="R15" s="50"/>
    </row>
    <row r="16" spans="1:18" ht="24" x14ac:dyDescent="0.25">
      <c r="A16" s="156">
        <v>3</v>
      </c>
      <c r="B16" s="172" t="s">
        <v>214</v>
      </c>
      <c r="C16" s="164" t="s">
        <v>208</v>
      </c>
      <c r="D16" s="164" t="s">
        <v>75</v>
      </c>
      <c r="E16" s="164" t="s">
        <v>215</v>
      </c>
      <c r="F16" s="164"/>
      <c r="G16" s="164" t="s">
        <v>210</v>
      </c>
      <c r="H16" s="51" t="s">
        <v>20</v>
      </c>
      <c r="I16" s="52">
        <v>31.3</v>
      </c>
      <c r="J16" s="52">
        <v>10</v>
      </c>
      <c r="K16" s="52">
        <v>21.3</v>
      </c>
      <c r="L16" s="52">
        <v>0</v>
      </c>
      <c r="M16" s="52">
        <v>0</v>
      </c>
      <c r="N16" s="52">
        <v>0</v>
      </c>
      <c r="O16" s="52">
        <v>0</v>
      </c>
      <c r="P16" s="164">
        <v>30389</v>
      </c>
      <c r="Q16" s="167" t="s">
        <v>211</v>
      </c>
      <c r="R16" s="50"/>
    </row>
    <row r="17" spans="1:18" ht="15.75" x14ac:dyDescent="0.25">
      <c r="A17" s="157"/>
      <c r="B17" s="173"/>
      <c r="C17" s="165"/>
      <c r="D17" s="165"/>
      <c r="E17" s="165"/>
      <c r="F17" s="165"/>
      <c r="G17" s="165"/>
      <c r="H17" s="51" t="s">
        <v>79</v>
      </c>
      <c r="I17" s="52">
        <v>0</v>
      </c>
      <c r="J17" s="52">
        <v>0</v>
      </c>
      <c r="K17" s="52">
        <v>0</v>
      </c>
      <c r="L17" s="52">
        <v>0</v>
      </c>
      <c r="M17" s="52">
        <v>0</v>
      </c>
      <c r="N17" s="52">
        <v>0</v>
      </c>
      <c r="O17" s="52">
        <v>0</v>
      </c>
      <c r="P17" s="165"/>
      <c r="Q17" s="168"/>
      <c r="R17" s="50"/>
    </row>
    <row r="18" spans="1:18" ht="24" x14ac:dyDescent="0.25">
      <c r="A18" s="157"/>
      <c r="B18" s="173"/>
      <c r="C18" s="165"/>
      <c r="D18" s="165"/>
      <c r="E18" s="165"/>
      <c r="F18" s="165"/>
      <c r="G18" s="165"/>
      <c r="H18" s="51" t="s">
        <v>23</v>
      </c>
      <c r="I18" s="52">
        <v>31.3</v>
      </c>
      <c r="J18" s="52">
        <v>10</v>
      </c>
      <c r="K18" s="52">
        <v>21.3</v>
      </c>
      <c r="L18" s="52">
        <v>0</v>
      </c>
      <c r="M18" s="52">
        <v>0</v>
      </c>
      <c r="N18" s="52">
        <v>0</v>
      </c>
      <c r="O18" s="52">
        <v>0</v>
      </c>
      <c r="P18" s="165"/>
      <c r="Q18" s="168"/>
      <c r="R18" s="50"/>
    </row>
    <row r="19" spans="1:18" ht="15.75" x14ac:dyDescent="0.25">
      <c r="A19" s="157"/>
      <c r="B19" s="173"/>
      <c r="C19" s="165"/>
      <c r="D19" s="165"/>
      <c r="E19" s="165"/>
      <c r="F19" s="165"/>
      <c r="G19" s="165"/>
      <c r="H19" s="51" t="s">
        <v>24</v>
      </c>
      <c r="I19" s="52">
        <v>0</v>
      </c>
      <c r="J19" s="52">
        <v>0</v>
      </c>
      <c r="K19" s="52">
        <v>0</v>
      </c>
      <c r="L19" s="52">
        <v>0</v>
      </c>
      <c r="M19" s="52">
        <v>0</v>
      </c>
      <c r="N19" s="52">
        <v>0</v>
      </c>
      <c r="O19" s="52">
        <v>0</v>
      </c>
      <c r="P19" s="165"/>
      <c r="Q19" s="168"/>
      <c r="R19" s="50"/>
    </row>
    <row r="20" spans="1:18" ht="15.75" x14ac:dyDescent="0.25">
      <c r="A20" s="171"/>
      <c r="B20" s="174"/>
      <c r="C20" s="166"/>
      <c r="D20" s="166"/>
      <c r="E20" s="166"/>
      <c r="F20" s="166"/>
      <c r="G20" s="166"/>
      <c r="H20" s="51" t="s">
        <v>25</v>
      </c>
      <c r="I20" s="52">
        <v>0</v>
      </c>
      <c r="J20" s="52">
        <v>0</v>
      </c>
      <c r="K20" s="52">
        <v>0</v>
      </c>
      <c r="L20" s="52">
        <v>0</v>
      </c>
      <c r="M20" s="52">
        <v>0</v>
      </c>
      <c r="N20" s="52">
        <v>0</v>
      </c>
      <c r="O20" s="52">
        <v>0</v>
      </c>
      <c r="P20" s="166"/>
      <c r="Q20" s="169"/>
      <c r="R20" s="50"/>
    </row>
    <row r="21" spans="1:18" ht="24" x14ac:dyDescent="0.25">
      <c r="A21" s="156">
        <v>4</v>
      </c>
      <c r="B21" s="172" t="s">
        <v>216</v>
      </c>
      <c r="C21" s="164" t="s">
        <v>208</v>
      </c>
      <c r="D21" s="164" t="s">
        <v>75</v>
      </c>
      <c r="E21" s="164" t="s">
        <v>209</v>
      </c>
      <c r="F21" s="164"/>
      <c r="G21" s="164" t="s">
        <v>210</v>
      </c>
      <c r="H21" s="51" t="s">
        <v>20</v>
      </c>
      <c r="I21" s="52">
        <v>37.299999999999997</v>
      </c>
      <c r="J21" s="52">
        <v>10</v>
      </c>
      <c r="K21" s="52">
        <v>27.3</v>
      </c>
      <c r="L21" s="52">
        <v>0</v>
      </c>
      <c r="M21" s="52">
        <v>0</v>
      </c>
      <c r="N21" s="52">
        <v>0</v>
      </c>
      <c r="O21" s="52">
        <v>0</v>
      </c>
      <c r="P21" s="164">
        <v>30389</v>
      </c>
      <c r="Q21" s="167" t="s">
        <v>211</v>
      </c>
      <c r="R21" s="50"/>
    </row>
    <row r="22" spans="1:18" ht="15.75" x14ac:dyDescent="0.25">
      <c r="A22" s="157"/>
      <c r="B22" s="173"/>
      <c r="C22" s="165"/>
      <c r="D22" s="165"/>
      <c r="E22" s="165"/>
      <c r="F22" s="165"/>
      <c r="G22" s="165"/>
      <c r="H22" s="51" t="s">
        <v>79</v>
      </c>
      <c r="I22" s="52">
        <v>0</v>
      </c>
      <c r="J22" s="52">
        <v>0</v>
      </c>
      <c r="K22" s="52">
        <v>0</v>
      </c>
      <c r="L22" s="52">
        <v>0</v>
      </c>
      <c r="M22" s="52">
        <v>0</v>
      </c>
      <c r="N22" s="52">
        <v>0</v>
      </c>
      <c r="O22" s="52">
        <v>0</v>
      </c>
      <c r="P22" s="165"/>
      <c r="Q22" s="168"/>
      <c r="R22" s="50"/>
    </row>
    <row r="23" spans="1:18" ht="24" x14ac:dyDescent="0.25">
      <c r="A23" s="157"/>
      <c r="B23" s="173"/>
      <c r="C23" s="165"/>
      <c r="D23" s="165"/>
      <c r="E23" s="165"/>
      <c r="F23" s="165"/>
      <c r="G23" s="165"/>
      <c r="H23" s="51" t="s">
        <v>23</v>
      </c>
      <c r="I23" s="52">
        <v>37.299999999999997</v>
      </c>
      <c r="J23" s="52">
        <v>10</v>
      </c>
      <c r="K23" s="52">
        <v>27.3</v>
      </c>
      <c r="L23" s="52">
        <v>0</v>
      </c>
      <c r="M23" s="52">
        <v>0</v>
      </c>
      <c r="N23" s="52">
        <v>0</v>
      </c>
      <c r="O23" s="52">
        <v>0</v>
      </c>
      <c r="P23" s="165"/>
      <c r="Q23" s="168"/>
      <c r="R23" s="50"/>
    </row>
    <row r="24" spans="1:18" ht="15.75" x14ac:dyDescent="0.25">
      <c r="A24" s="157"/>
      <c r="B24" s="173"/>
      <c r="C24" s="165"/>
      <c r="D24" s="165"/>
      <c r="E24" s="165"/>
      <c r="F24" s="165"/>
      <c r="G24" s="165"/>
      <c r="H24" s="51" t="s">
        <v>24</v>
      </c>
      <c r="I24" s="52">
        <v>0</v>
      </c>
      <c r="J24" s="52">
        <v>0</v>
      </c>
      <c r="K24" s="52">
        <v>0</v>
      </c>
      <c r="L24" s="52">
        <v>0</v>
      </c>
      <c r="M24" s="52">
        <v>0</v>
      </c>
      <c r="N24" s="52">
        <v>0</v>
      </c>
      <c r="O24" s="52">
        <v>0</v>
      </c>
      <c r="P24" s="165"/>
      <c r="Q24" s="168"/>
      <c r="R24" s="50"/>
    </row>
    <row r="25" spans="1:18" ht="15.75" x14ac:dyDescent="0.25">
      <c r="A25" s="171"/>
      <c r="B25" s="173"/>
      <c r="C25" s="166"/>
      <c r="D25" s="166"/>
      <c r="E25" s="166"/>
      <c r="F25" s="166"/>
      <c r="G25" s="166"/>
      <c r="H25" s="51" t="s">
        <v>25</v>
      </c>
      <c r="I25" s="52">
        <v>0</v>
      </c>
      <c r="J25" s="52">
        <v>0</v>
      </c>
      <c r="K25" s="52">
        <v>0</v>
      </c>
      <c r="L25" s="52">
        <v>0</v>
      </c>
      <c r="M25" s="52">
        <v>0</v>
      </c>
      <c r="N25" s="52">
        <v>0</v>
      </c>
      <c r="O25" s="52">
        <v>0</v>
      </c>
      <c r="P25" s="166"/>
      <c r="Q25" s="169"/>
      <c r="R25" s="50"/>
    </row>
    <row r="26" spans="1:18" ht="24" x14ac:dyDescent="0.25">
      <c r="A26" s="156">
        <v>5</v>
      </c>
      <c r="B26" s="178" t="s">
        <v>217</v>
      </c>
      <c r="C26" s="164" t="s">
        <v>218</v>
      </c>
      <c r="D26" s="164" t="s">
        <v>75</v>
      </c>
      <c r="E26" s="164" t="s">
        <v>209</v>
      </c>
      <c r="F26" s="164" t="s">
        <v>219</v>
      </c>
      <c r="G26" s="164" t="s">
        <v>220</v>
      </c>
      <c r="H26" s="51" t="s">
        <v>20</v>
      </c>
      <c r="I26" s="52">
        <v>78.3</v>
      </c>
      <c r="J26" s="52">
        <v>39.4</v>
      </c>
      <c r="K26" s="52">
        <v>38.9</v>
      </c>
      <c r="L26" s="52">
        <v>0</v>
      </c>
      <c r="M26" s="52">
        <v>0</v>
      </c>
      <c r="N26" s="52">
        <v>0</v>
      </c>
      <c r="O26" s="52">
        <v>0</v>
      </c>
      <c r="P26" s="164">
        <v>30389</v>
      </c>
      <c r="Q26" s="164" t="s">
        <v>218</v>
      </c>
      <c r="R26" s="50"/>
    </row>
    <row r="27" spans="1:18" ht="15.75" x14ac:dyDescent="0.25">
      <c r="A27" s="157"/>
      <c r="B27" s="179"/>
      <c r="C27" s="165"/>
      <c r="D27" s="165"/>
      <c r="E27" s="165"/>
      <c r="F27" s="165"/>
      <c r="G27" s="165"/>
      <c r="H27" s="51" t="s">
        <v>79</v>
      </c>
      <c r="I27" s="52">
        <v>0</v>
      </c>
      <c r="J27" s="52">
        <v>0</v>
      </c>
      <c r="K27" s="52">
        <v>0</v>
      </c>
      <c r="L27" s="52">
        <v>0</v>
      </c>
      <c r="M27" s="52">
        <v>0</v>
      </c>
      <c r="N27" s="52">
        <v>0</v>
      </c>
      <c r="O27" s="52">
        <v>0</v>
      </c>
      <c r="P27" s="165"/>
      <c r="Q27" s="165"/>
      <c r="R27" s="50"/>
    </row>
    <row r="28" spans="1:18" ht="24" x14ac:dyDescent="0.25">
      <c r="A28" s="157"/>
      <c r="B28" s="179"/>
      <c r="C28" s="165"/>
      <c r="D28" s="165"/>
      <c r="E28" s="165"/>
      <c r="F28" s="165"/>
      <c r="G28" s="165"/>
      <c r="H28" s="51" t="s">
        <v>23</v>
      </c>
      <c r="I28" s="52">
        <v>74</v>
      </c>
      <c r="J28" s="52">
        <v>37</v>
      </c>
      <c r="K28" s="52">
        <v>37</v>
      </c>
      <c r="L28" s="52">
        <v>0</v>
      </c>
      <c r="M28" s="52">
        <v>0</v>
      </c>
      <c r="N28" s="52">
        <v>0</v>
      </c>
      <c r="O28" s="52">
        <v>0</v>
      </c>
      <c r="P28" s="165"/>
      <c r="Q28" s="165"/>
      <c r="R28" s="50"/>
    </row>
    <row r="29" spans="1:18" ht="15.75" x14ac:dyDescent="0.25">
      <c r="A29" s="157"/>
      <c r="B29" s="179"/>
      <c r="C29" s="165"/>
      <c r="D29" s="165"/>
      <c r="E29" s="165"/>
      <c r="F29" s="165"/>
      <c r="G29" s="165"/>
      <c r="H29" s="51" t="s">
        <v>24</v>
      </c>
      <c r="I29" s="52">
        <v>4.3</v>
      </c>
      <c r="J29" s="52">
        <v>2.4</v>
      </c>
      <c r="K29" s="52">
        <v>1.94</v>
      </c>
      <c r="L29" s="52">
        <v>0</v>
      </c>
      <c r="M29" s="52">
        <v>0</v>
      </c>
      <c r="N29" s="52">
        <v>0</v>
      </c>
      <c r="O29" s="52">
        <v>0</v>
      </c>
      <c r="P29" s="165"/>
      <c r="Q29" s="165"/>
      <c r="R29" s="50"/>
    </row>
    <row r="30" spans="1:18" ht="15.75" x14ac:dyDescent="0.25">
      <c r="A30" s="171"/>
      <c r="B30" s="180"/>
      <c r="C30" s="166"/>
      <c r="D30" s="166"/>
      <c r="E30" s="166"/>
      <c r="F30" s="166"/>
      <c r="G30" s="166"/>
      <c r="H30" s="51" t="s">
        <v>25</v>
      </c>
      <c r="I30" s="52">
        <v>0</v>
      </c>
      <c r="J30" s="52">
        <v>0</v>
      </c>
      <c r="K30" s="52">
        <v>0</v>
      </c>
      <c r="L30" s="52">
        <v>0</v>
      </c>
      <c r="M30" s="52">
        <v>0</v>
      </c>
      <c r="N30" s="52">
        <v>0</v>
      </c>
      <c r="O30" s="52">
        <v>0</v>
      </c>
      <c r="P30" s="166"/>
      <c r="Q30" s="166"/>
      <c r="R30" s="50"/>
    </row>
    <row r="31" spans="1:18" ht="24" x14ac:dyDescent="0.25">
      <c r="A31" s="181">
        <v>6</v>
      </c>
      <c r="B31" s="178" t="s">
        <v>221</v>
      </c>
      <c r="C31" s="164" t="s">
        <v>218</v>
      </c>
      <c r="D31" s="164" t="s">
        <v>75</v>
      </c>
      <c r="E31" s="164">
        <v>2028</v>
      </c>
      <c r="F31" s="164" t="s">
        <v>222</v>
      </c>
      <c r="G31" s="164" t="s">
        <v>140</v>
      </c>
      <c r="H31" s="51" t="s">
        <v>20</v>
      </c>
      <c r="I31" s="52">
        <v>24.7</v>
      </c>
      <c r="J31" s="52">
        <v>0</v>
      </c>
      <c r="K31" s="52">
        <v>12.3</v>
      </c>
      <c r="L31" s="52">
        <v>12.4</v>
      </c>
      <c r="M31" s="52">
        <v>0</v>
      </c>
      <c r="N31" s="52">
        <v>0</v>
      </c>
      <c r="O31" s="52">
        <v>0</v>
      </c>
      <c r="P31" s="164">
        <v>30389</v>
      </c>
      <c r="Q31" s="164" t="s">
        <v>218</v>
      </c>
      <c r="R31" s="50"/>
    </row>
    <row r="32" spans="1:18" ht="15.75" x14ac:dyDescent="0.25">
      <c r="A32" s="182"/>
      <c r="B32" s="179"/>
      <c r="C32" s="165"/>
      <c r="D32" s="165"/>
      <c r="E32" s="165"/>
      <c r="F32" s="165"/>
      <c r="G32" s="165"/>
      <c r="H32" s="51" t="s">
        <v>79</v>
      </c>
      <c r="I32" s="52">
        <v>0</v>
      </c>
      <c r="J32" s="52">
        <v>0</v>
      </c>
      <c r="K32" s="52">
        <v>0</v>
      </c>
      <c r="L32" s="52">
        <v>0</v>
      </c>
      <c r="M32" s="52">
        <v>0</v>
      </c>
      <c r="N32" s="52">
        <v>0</v>
      </c>
      <c r="O32" s="52">
        <v>0</v>
      </c>
      <c r="P32" s="165"/>
      <c r="Q32" s="165"/>
      <c r="R32" s="50"/>
    </row>
    <row r="33" spans="1:18" ht="24" x14ac:dyDescent="0.25">
      <c r="A33" s="182"/>
      <c r="B33" s="179"/>
      <c r="C33" s="165"/>
      <c r="D33" s="165"/>
      <c r="E33" s="165"/>
      <c r="F33" s="165"/>
      <c r="G33" s="165"/>
      <c r="H33" s="51" t="s">
        <v>23</v>
      </c>
      <c r="I33" s="52">
        <v>23.3</v>
      </c>
      <c r="J33" s="52">
        <v>0</v>
      </c>
      <c r="K33" s="52">
        <v>11.6</v>
      </c>
      <c r="L33" s="52">
        <v>11.7</v>
      </c>
      <c r="M33" s="52">
        <v>0</v>
      </c>
      <c r="N33" s="52">
        <v>0</v>
      </c>
      <c r="O33" s="52">
        <v>0</v>
      </c>
      <c r="P33" s="165"/>
      <c r="Q33" s="165"/>
      <c r="R33" s="50"/>
    </row>
    <row r="34" spans="1:18" ht="15.75" x14ac:dyDescent="0.25">
      <c r="A34" s="182"/>
      <c r="B34" s="179"/>
      <c r="C34" s="165"/>
      <c r="D34" s="165"/>
      <c r="E34" s="165"/>
      <c r="F34" s="165"/>
      <c r="G34" s="165"/>
      <c r="H34" s="51" t="s">
        <v>24</v>
      </c>
      <c r="I34" s="52">
        <v>1.4</v>
      </c>
      <c r="J34" s="52">
        <v>0</v>
      </c>
      <c r="K34" s="52">
        <v>0.7</v>
      </c>
      <c r="L34" s="52">
        <v>0.7</v>
      </c>
      <c r="M34" s="52">
        <v>0</v>
      </c>
      <c r="N34" s="52">
        <v>0</v>
      </c>
      <c r="O34" s="52">
        <v>0</v>
      </c>
      <c r="P34" s="165"/>
      <c r="Q34" s="165"/>
      <c r="R34" s="50"/>
    </row>
    <row r="35" spans="1:18" ht="15.75" x14ac:dyDescent="0.25">
      <c r="A35" s="183"/>
      <c r="B35" s="180"/>
      <c r="C35" s="166"/>
      <c r="D35" s="166"/>
      <c r="E35" s="166"/>
      <c r="F35" s="166"/>
      <c r="G35" s="166"/>
      <c r="H35" s="51" t="s">
        <v>25</v>
      </c>
      <c r="I35" s="52">
        <v>0</v>
      </c>
      <c r="J35" s="52">
        <v>0</v>
      </c>
      <c r="K35" s="52">
        <v>0</v>
      </c>
      <c r="L35" s="52">
        <v>0</v>
      </c>
      <c r="M35" s="52">
        <v>0</v>
      </c>
      <c r="N35" s="52">
        <v>0</v>
      </c>
      <c r="O35" s="52">
        <v>0</v>
      </c>
      <c r="P35" s="166"/>
      <c r="Q35" s="166"/>
      <c r="R35" s="50"/>
    </row>
    <row r="36" spans="1:18" ht="24" x14ac:dyDescent="0.25">
      <c r="A36" s="156">
        <v>7</v>
      </c>
      <c r="B36" s="178" t="s">
        <v>223</v>
      </c>
      <c r="C36" s="164"/>
      <c r="D36" s="164" t="s">
        <v>75</v>
      </c>
      <c r="E36" s="164" t="s">
        <v>215</v>
      </c>
      <c r="F36" s="164" t="s">
        <v>224</v>
      </c>
      <c r="G36" s="164" t="s">
        <v>225</v>
      </c>
      <c r="H36" s="51" t="s">
        <v>20</v>
      </c>
      <c r="I36" s="52">
        <v>21.2</v>
      </c>
      <c r="J36" s="52">
        <v>0.53</v>
      </c>
      <c r="K36" s="52">
        <v>10.4</v>
      </c>
      <c r="L36" s="52">
        <v>10.3</v>
      </c>
      <c r="M36" s="52">
        <v>0</v>
      </c>
      <c r="N36" s="52">
        <v>0</v>
      </c>
      <c r="O36" s="52">
        <v>0</v>
      </c>
      <c r="P36" s="164">
        <v>30389</v>
      </c>
      <c r="Q36" s="167" t="s">
        <v>226</v>
      </c>
      <c r="R36" s="50"/>
    </row>
    <row r="37" spans="1:18" ht="15.75" x14ac:dyDescent="0.25">
      <c r="A37" s="157"/>
      <c r="B37" s="179"/>
      <c r="C37" s="165"/>
      <c r="D37" s="165"/>
      <c r="E37" s="165"/>
      <c r="F37" s="165"/>
      <c r="G37" s="165"/>
      <c r="H37" s="51" t="s">
        <v>79</v>
      </c>
      <c r="I37" s="52">
        <v>0</v>
      </c>
      <c r="J37" s="52">
        <v>0</v>
      </c>
      <c r="K37" s="52">
        <v>0</v>
      </c>
      <c r="L37" s="52">
        <v>0</v>
      </c>
      <c r="M37" s="52">
        <v>0</v>
      </c>
      <c r="N37" s="52">
        <v>0</v>
      </c>
      <c r="O37" s="52">
        <v>0</v>
      </c>
      <c r="P37" s="165"/>
      <c r="Q37" s="168"/>
      <c r="R37" s="50"/>
    </row>
    <row r="38" spans="1:18" ht="24" x14ac:dyDescent="0.25">
      <c r="A38" s="157"/>
      <c r="B38" s="179"/>
      <c r="C38" s="165"/>
      <c r="D38" s="165"/>
      <c r="E38" s="165"/>
      <c r="F38" s="165"/>
      <c r="G38" s="165"/>
      <c r="H38" s="51" t="s">
        <v>23</v>
      </c>
      <c r="I38" s="52">
        <v>20</v>
      </c>
      <c r="J38" s="52">
        <v>0.5</v>
      </c>
      <c r="K38" s="52">
        <v>9.8000000000000007</v>
      </c>
      <c r="L38" s="52">
        <v>9.6999999999999993</v>
      </c>
      <c r="M38" s="52">
        <v>0</v>
      </c>
      <c r="N38" s="52">
        <v>0</v>
      </c>
      <c r="O38" s="52">
        <v>0</v>
      </c>
      <c r="P38" s="165"/>
      <c r="Q38" s="168"/>
      <c r="R38" s="50"/>
    </row>
    <row r="39" spans="1:18" ht="15.75" x14ac:dyDescent="0.25">
      <c r="A39" s="157"/>
      <c r="B39" s="179"/>
      <c r="C39" s="165"/>
      <c r="D39" s="165"/>
      <c r="E39" s="165"/>
      <c r="F39" s="165"/>
      <c r="G39" s="165"/>
      <c r="H39" s="51" t="s">
        <v>24</v>
      </c>
      <c r="I39" s="52">
        <v>1.2</v>
      </c>
      <c r="J39" s="52">
        <v>0.03</v>
      </c>
      <c r="K39" s="52">
        <v>0.6</v>
      </c>
      <c r="L39" s="52">
        <v>0.6</v>
      </c>
      <c r="M39" s="52">
        <v>0</v>
      </c>
      <c r="N39" s="52">
        <v>0</v>
      </c>
      <c r="O39" s="52">
        <v>0</v>
      </c>
      <c r="P39" s="165"/>
      <c r="Q39" s="168"/>
      <c r="R39" s="50"/>
    </row>
    <row r="40" spans="1:18" ht="15.75" x14ac:dyDescent="0.25">
      <c r="A40" s="171"/>
      <c r="B40" s="180"/>
      <c r="C40" s="166"/>
      <c r="D40" s="166"/>
      <c r="E40" s="166"/>
      <c r="F40" s="166"/>
      <c r="G40" s="166"/>
      <c r="H40" s="51" t="s">
        <v>25</v>
      </c>
      <c r="I40" s="52">
        <v>0</v>
      </c>
      <c r="J40" s="52">
        <v>0</v>
      </c>
      <c r="K40" s="52">
        <v>0</v>
      </c>
      <c r="L40" s="52">
        <v>0</v>
      </c>
      <c r="M40" s="52">
        <v>0</v>
      </c>
      <c r="N40" s="52">
        <v>0</v>
      </c>
      <c r="O40" s="52">
        <v>0</v>
      </c>
      <c r="P40" s="166"/>
      <c r="Q40" s="169"/>
      <c r="R40" s="50"/>
    </row>
    <row r="41" spans="1:18" ht="24" x14ac:dyDescent="0.25">
      <c r="A41" s="156">
        <v>8</v>
      </c>
      <c r="B41" s="172" t="s">
        <v>227</v>
      </c>
      <c r="C41" s="164"/>
      <c r="D41" s="164" t="s">
        <v>75</v>
      </c>
      <c r="E41" s="164">
        <v>2027</v>
      </c>
      <c r="F41" s="164" t="s">
        <v>228</v>
      </c>
      <c r="G41" s="164" t="s">
        <v>140</v>
      </c>
      <c r="H41" s="51" t="s">
        <v>20</v>
      </c>
      <c r="I41" s="52">
        <v>1.3</v>
      </c>
      <c r="J41" s="52">
        <v>0</v>
      </c>
      <c r="K41" s="52">
        <v>0</v>
      </c>
      <c r="L41" s="52">
        <v>1.3</v>
      </c>
      <c r="M41" s="52">
        <v>0</v>
      </c>
      <c r="N41" s="52">
        <v>0</v>
      </c>
      <c r="O41" s="52">
        <v>0</v>
      </c>
      <c r="P41" s="164">
        <v>30389</v>
      </c>
      <c r="Q41" s="167" t="s">
        <v>211</v>
      </c>
      <c r="R41" s="50"/>
    </row>
    <row r="42" spans="1:18" ht="15.75" x14ac:dyDescent="0.25">
      <c r="A42" s="157"/>
      <c r="B42" s="173"/>
      <c r="C42" s="165"/>
      <c r="D42" s="165"/>
      <c r="E42" s="165"/>
      <c r="F42" s="165"/>
      <c r="G42" s="165"/>
      <c r="H42" s="51" t="s">
        <v>79</v>
      </c>
      <c r="I42" s="52">
        <v>0</v>
      </c>
      <c r="J42" s="52">
        <v>0</v>
      </c>
      <c r="K42" s="52">
        <v>0</v>
      </c>
      <c r="L42" s="52">
        <v>0</v>
      </c>
      <c r="M42" s="52">
        <v>0</v>
      </c>
      <c r="N42" s="52">
        <v>0</v>
      </c>
      <c r="O42" s="52">
        <v>0</v>
      </c>
      <c r="P42" s="165"/>
      <c r="Q42" s="168"/>
      <c r="R42" s="50"/>
    </row>
    <row r="43" spans="1:18" ht="24" x14ac:dyDescent="0.25">
      <c r="A43" s="157"/>
      <c r="B43" s="173"/>
      <c r="C43" s="165"/>
      <c r="D43" s="165"/>
      <c r="E43" s="165"/>
      <c r="F43" s="165"/>
      <c r="G43" s="165"/>
      <c r="H43" s="51" t="s">
        <v>23</v>
      </c>
      <c r="I43" s="52">
        <v>1.2</v>
      </c>
      <c r="J43" s="52">
        <v>0</v>
      </c>
      <c r="K43" s="52">
        <v>0</v>
      </c>
      <c r="L43" s="52">
        <v>1.2</v>
      </c>
      <c r="M43" s="52">
        <v>0</v>
      </c>
      <c r="N43" s="52">
        <v>0</v>
      </c>
      <c r="O43" s="52">
        <v>0</v>
      </c>
      <c r="P43" s="165"/>
      <c r="Q43" s="168"/>
      <c r="R43" s="50"/>
    </row>
    <row r="44" spans="1:18" ht="15.75" x14ac:dyDescent="0.25">
      <c r="A44" s="157"/>
      <c r="B44" s="173"/>
      <c r="C44" s="165"/>
      <c r="D44" s="165"/>
      <c r="E44" s="165"/>
      <c r="F44" s="165"/>
      <c r="G44" s="165"/>
      <c r="H44" s="51" t="s">
        <v>24</v>
      </c>
      <c r="I44" s="52">
        <v>0.1</v>
      </c>
      <c r="J44" s="52">
        <v>0</v>
      </c>
      <c r="K44" s="52">
        <v>0</v>
      </c>
      <c r="L44" s="52">
        <v>0.1</v>
      </c>
      <c r="M44" s="52">
        <v>0</v>
      </c>
      <c r="N44" s="52">
        <v>0</v>
      </c>
      <c r="O44" s="52">
        <v>0</v>
      </c>
      <c r="P44" s="165"/>
      <c r="Q44" s="168"/>
      <c r="R44" s="50"/>
    </row>
    <row r="45" spans="1:18" ht="15.75" x14ac:dyDescent="0.25">
      <c r="A45" s="171"/>
      <c r="B45" s="174"/>
      <c r="C45" s="166"/>
      <c r="D45" s="166"/>
      <c r="E45" s="166"/>
      <c r="F45" s="166"/>
      <c r="G45" s="166"/>
      <c r="H45" s="51" t="s">
        <v>25</v>
      </c>
      <c r="I45" s="52">
        <v>0</v>
      </c>
      <c r="J45" s="52">
        <v>0</v>
      </c>
      <c r="K45" s="52">
        <v>0</v>
      </c>
      <c r="L45" s="52">
        <v>0</v>
      </c>
      <c r="M45" s="52">
        <v>0</v>
      </c>
      <c r="N45" s="52">
        <v>0</v>
      </c>
      <c r="O45" s="52">
        <v>0</v>
      </c>
      <c r="P45" s="166"/>
      <c r="Q45" s="169"/>
      <c r="R45" s="50"/>
    </row>
    <row r="46" spans="1:18" ht="24" x14ac:dyDescent="0.25">
      <c r="A46" s="156">
        <v>9</v>
      </c>
      <c r="B46" s="178" t="s">
        <v>229</v>
      </c>
      <c r="C46" s="164" t="s">
        <v>218</v>
      </c>
      <c r="D46" s="164" t="s">
        <v>75</v>
      </c>
      <c r="E46" s="164">
        <v>2027</v>
      </c>
      <c r="F46" s="164" t="s">
        <v>230</v>
      </c>
      <c r="G46" s="164" t="s">
        <v>140</v>
      </c>
      <c r="H46" s="51" t="s">
        <v>20</v>
      </c>
      <c r="I46" s="52">
        <v>38.9</v>
      </c>
      <c r="J46" s="52">
        <v>0</v>
      </c>
      <c r="K46" s="52">
        <v>0</v>
      </c>
      <c r="L46" s="52">
        <v>38.9</v>
      </c>
      <c r="M46" s="52">
        <v>0</v>
      </c>
      <c r="N46" s="52">
        <v>0</v>
      </c>
      <c r="O46" s="52">
        <v>0</v>
      </c>
      <c r="P46" s="164">
        <v>30389</v>
      </c>
      <c r="Q46" s="164" t="s">
        <v>218</v>
      </c>
      <c r="R46" s="50"/>
    </row>
    <row r="47" spans="1:18" ht="15.75" x14ac:dyDescent="0.25">
      <c r="A47" s="157"/>
      <c r="B47" s="179"/>
      <c r="C47" s="165"/>
      <c r="D47" s="165"/>
      <c r="E47" s="165"/>
      <c r="F47" s="165"/>
      <c r="G47" s="165"/>
      <c r="H47" s="51" t="s">
        <v>79</v>
      </c>
      <c r="I47" s="52">
        <v>0</v>
      </c>
      <c r="J47" s="52">
        <v>0</v>
      </c>
      <c r="K47" s="52">
        <v>0</v>
      </c>
      <c r="L47" s="52">
        <v>0</v>
      </c>
      <c r="M47" s="52">
        <v>0</v>
      </c>
      <c r="N47" s="52">
        <v>0</v>
      </c>
      <c r="O47" s="52">
        <v>0</v>
      </c>
      <c r="P47" s="165"/>
      <c r="Q47" s="165"/>
      <c r="R47" s="50"/>
    </row>
    <row r="48" spans="1:18" ht="24" x14ac:dyDescent="0.25">
      <c r="A48" s="157"/>
      <c r="B48" s="179"/>
      <c r="C48" s="165"/>
      <c r="D48" s="165"/>
      <c r="E48" s="165"/>
      <c r="F48" s="165"/>
      <c r="G48" s="165"/>
      <c r="H48" s="51" t="s">
        <v>23</v>
      </c>
      <c r="I48" s="52">
        <v>37</v>
      </c>
      <c r="J48" s="52">
        <v>0</v>
      </c>
      <c r="K48" s="52">
        <v>0</v>
      </c>
      <c r="L48" s="52">
        <v>37</v>
      </c>
      <c r="M48" s="52">
        <v>0</v>
      </c>
      <c r="N48" s="52">
        <v>0</v>
      </c>
      <c r="O48" s="52">
        <v>0</v>
      </c>
      <c r="P48" s="165"/>
      <c r="Q48" s="165"/>
      <c r="R48" s="50"/>
    </row>
    <row r="49" spans="1:18" ht="15.75" x14ac:dyDescent="0.25">
      <c r="A49" s="157"/>
      <c r="B49" s="179"/>
      <c r="C49" s="165"/>
      <c r="D49" s="165"/>
      <c r="E49" s="165"/>
      <c r="F49" s="165"/>
      <c r="G49" s="165"/>
      <c r="H49" s="51" t="s">
        <v>24</v>
      </c>
      <c r="I49" s="52">
        <v>1.9</v>
      </c>
      <c r="J49" s="52">
        <v>0</v>
      </c>
      <c r="K49" s="52">
        <v>0</v>
      </c>
      <c r="L49" s="52">
        <v>1.9</v>
      </c>
      <c r="M49" s="52">
        <v>0</v>
      </c>
      <c r="N49" s="52">
        <v>0</v>
      </c>
      <c r="O49" s="52">
        <v>0</v>
      </c>
      <c r="P49" s="165"/>
      <c r="Q49" s="165"/>
      <c r="R49" s="50"/>
    </row>
    <row r="50" spans="1:18" ht="15.75" x14ac:dyDescent="0.25">
      <c r="A50" s="171"/>
      <c r="B50" s="180"/>
      <c r="C50" s="166"/>
      <c r="D50" s="166"/>
      <c r="E50" s="166"/>
      <c r="F50" s="166"/>
      <c r="G50" s="166"/>
      <c r="H50" s="51" t="s">
        <v>25</v>
      </c>
      <c r="I50" s="52">
        <v>0</v>
      </c>
      <c r="J50" s="52">
        <v>0</v>
      </c>
      <c r="K50" s="52">
        <v>0</v>
      </c>
      <c r="L50" s="52">
        <v>0</v>
      </c>
      <c r="M50" s="52">
        <v>0</v>
      </c>
      <c r="N50" s="52">
        <v>0</v>
      </c>
      <c r="O50" s="52">
        <v>0</v>
      </c>
      <c r="P50" s="166"/>
      <c r="Q50" s="166"/>
      <c r="R50" s="50"/>
    </row>
    <row r="51" spans="1:18" ht="24" x14ac:dyDescent="0.25">
      <c r="A51" s="156">
        <v>10</v>
      </c>
      <c r="B51" s="178" t="s">
        <v>231</v>
      </c>
      <c r="C51" s="164" t="s">
        <v>218</v>
      </c>
      <c r="D51" s="164" t="s">
        <v>75</v>
      </c>
      <c r="E51" s="164">
        <v>2028</v>
      </c>
      <c r="F51" s="164" t="s">
        <v>232</v>
      </c>
      <c r="G51" s="164" t="s">
        <v>140</v>
      </c>
      <c r="H51" s="51" t="s">
        <v>20</v>
      </c>
      <c r="I51" s="52">
        <v>38.9</v>
      </c>
      <c r="J51" s="52">
        <v>0</v>
      </c>
      <c r="K51" s="52">
        <v>0</v>
      </c>
      <c r="L51" s="52">
        <v>0</v>
      </c>
      <c r="M51" s="52">
        <v>38.9</v>
      </c>
      <c r="N51" s="52">
        <v>0</v>
      </c>
      <c r="O51" s="52">
        <v>0</v>
      </c>
      <c r="P51" s="164">
        <v>30389</v>
      </c>
      <c r="Q51" s="164" t="s">
        <v>218</v>
      </c>
      <c r="R51" s="50"/>
    </row>
    <row r="52" spans="1:18" ht="15.75" x14ac:dyDescent="0.25">
      <c r="A52" s="157"/>
      <c r="B52" s="179"/>
      <c r="C52" s="165"/>
      <c r="D52" s="165"/>
      <c r="E52" s="165"/>
      <c r="F52" s="165"/>
      <c r="G52" s="165"/>
      <c r="H52" s="51" t="s">
        <v>79</v>
      </c>
      <c r="I52" s="52">
        <v>0</v>
      </c>
      <c r="J52" s="52">
        <v>0</v>
      </c>
      <c r="K52" s="52">
        <v>0</v>
      </c>
      <c r="L52" s="52">
        <v>0</v>
      </c>
      <c r="M52" s="52">
        <v>0</v>
      </c>
      <c r="N52" s="52">
        <v>0</v>
      </c>
      <c r="O52" s="52">
        <v>0</v>
      </c>
      <c r="P52" s="165"/>
      <c r="Q52" s="165"/>
      <c r="R52" s="50"/>
    </row>
    <row r="53" spans="1:18" ht="24" x14ac:dyDescent="0.25">
      <c r="A53" s="157"/>
      <c r="B53" s="179"/>
      <c r="C53" s="165"/>
      <c r="D53" s="165"/>
      <c r="E53" s="165"/>
      <c r="F53" s="165"/>
      <c r="G53" s="165"/>
      <c r="H53" s="51" t="s">
        <v>23</v>
      </c>
      <c r="I53" s="52">
        <v>37</v>
      </c>
      <c r="J53" s="52">
        <v>0</v>
      </c>
      <c r="K53" s="52">
        <v>0</v>
      </c>
      <c r="L53" s="52">
        <v>0</v>
      </c>
      <c r="M53" s="52">
        <v>37</v>
      </c>
      <c r="N53" s="52">
        <v>0</v>
      </c>
      <c r="O53" s="52">
        <v>0</v>
      </c>
      <c r="P53" s="165"/>
      <c r="Q53" s="165"/>
      <c r="R53" s="50"/>
    </row>
    <row r="54" spans="1:18" ht="15.75" x14ac:dyDescent="0.25">
      <c r="A54" s="157"/>
      <c r="B54" s="179"/>
      <c r="C54" s="165"/>
      <c r="D54" s="165"/>
      <c r="E54" s="165"/>
      <c r="F54" s="165"/>
      <c r="G54" s="165"/>
      <c r="H54" s="51" t="s">
        <v>24</v>
      </c>
      <c r="I54" s="52">
        <v>1.9</v>
      </c>
      <c r="J54" s="52">
        <v>0</v>
      </c>
      <c r="K54" s="52">
        <v>0</v>
      </c>
      <c r="L54" s="52">
        <v>0</v>
      </c>
      <c r="M54" s="52">
        <v>1.9</v>
      </c>
      <c r="N54" s="52">
        <v>0</v>
      </c>
      <c r="O54" s="52">
        <v>0</v>
      </c>
      <c r="P54" s="165"/>
      <c r="Q54" s="165"/>
      <c r="R54" s="50"/>
    </row>
    <row r="55" spans="1:18" ht="15.75" x14ac:dyDescent="0.25">
      <c r="A55" s="171"/>
      <c r="B55" s="180"/>
      <c r="C55" s="166"/>
      <c r="D55" s="166"/>
      <c r="E55" s="166"/>
      <c r="F55" s="166"/>
      <c r="G55" s="166"/>
      <c r="H55" s="51" t="s">
        <v>25</v>
      </c>
      <c r="I55" s="52">
        <v>0</v>
      </c>
      <c r="J55" s="52">
        <v>0</v>
      </c>
      <c r="K55" s="52">
        <v>0</v>
      </c>
      <c r="L55" s="52">
        <v>0</v>
      </c>
      <c r="M55" s="52">
        <v>0</v>
      </c>
      <c r="N55" s="52">
        <v>0</v>
      </c>
      <c r="O55" s="52">
        <v>0</v>
      </c>
      <c r="P55" s="166"/>
      <c r="Q55" s="166"/>
      <c r="R55" s="50"/>
    </row>
    <row r="56" spans="1:18" ht="24" x14ac:dyDescent="0.25">
      <c r="A56" s="156">
        <v>11</v>
      </c>
      <c r="B56" s="172" t="s">
        <v>233</v>
      </c>
      <c r="C56" s="164" t="s">
        <v>218</v>
      </c>
      <c r="D56" s="164" t="s">
        <v>75</v>
      </c>
      <c r="E56" s="164">
        <v>2030</v>
      </c>
      <c r="F56" s="164" t="s">
        <v>234</v>
      </c>
      <c r="G56" s="164" t="s">
        <v>140</v>
      </c>
      <c r="H56" s="51" t="s">
        <v>20</v>
      </c>
      <c r="I56" s="52">
        <v>41.4</v>
      </c>
      <c r="J56" s="52">
        <v>0</v>
      </c>
      <c r="K56" s="52">
        <v>0</v>
      </c>
      <c r="L56" s="52">
        <v>0</v>
      </c>
      <c r="M56" s="52">
        <v>0</v>
      </c>
      <c r="N56" s="52">
        <v>0</v>
      </c>
      <c r="O56" s="52">
        <v>41.4</v>
      </c>
      <c r="P56" s="164">
        <v>30389</v>
      </c>
      <c r="Q56" s="167" t="s">
        <v>211</v>
      </c>
      <c r="R56" s="50"/>
    </row>
    <row r="57" spans="1:18" ht="15.75" x14ac:dyDescent="0.25">
      <c r="A57" s="157"/>
      <c r="B57" s="173"/>
      <c r="C57" s="165"/>
      <c r="D57" s="165"/>
      <c r="E57" s="165"/>
      <c r="F57" s="165"/>
      <c r="G57" s="165"/>
      <c r="H57" s="51" t="s">
        <v>79</v>
      </c>
      <c r="I57" s="52">
        <v>0</v>
      </c>
      <c r="J57" s="52">
        <v>0</v>
      </c>
      <c r="K57" s="52">
        <v>0</v>
      </c>
      <c r="L57" s="52">
        <v>0</v>
      </c>
      <c r="M57" s="52">
        <v>0</v>
      </c>
      <c r="N57" s="52">
        <v>0</v>
      </c>
      <c r="O57" s="52">
        <v>0</v>
      </c>
      <c r="P57" s="165"/>
      <c r="Q57" s="168"/>
      <c r="R57" s="50"/>
    </row>
    <row r="58" spans="1:18" ht="24" x14ac:dyDescent="0.25">
      <c r="A58" s="157"/>
      <c r="B58" s="173"/>
      <c r="C58" s="165"/>
      <c r="D58" s="165"/>
      <c r="E58" s="165"/>
      <c r="F58" s="165"/>
      <c r="G58" s="165"/>
      <c r="H58" s="51" t="s">
        <v>23</v>
      </c>
      <c r="I58" s="52">
        <v>38.5</v>
      </c>
      <c r="J58" s="52">
        <v>0</v>
      </c>
      <c r="K58" s="52">
        <v>0</v>
      </c>
      <c r="L58" s="52">
        <v>0</v>
      </c>
      <c r="M58" s="52">
        <v>0</v>
      </c>
      <c r="N58" s="52">
        <v>0</v>
      </c>
      <c r="O58" s="52">
        <v>38.5</v>
      </c>
      <c r="P58" s="165"/>
      <c r="Q58" s="168"/>
      <c r="R58" s="50"/>
    </row>
    <row r="59" spans="1:18" ht="15.75" x14ac:dyDescent="0.25">
      <c r="A59" s="157"/>
      <c r="B59" s="173"/>
      <c r="C59" s="165"/>
      <c r="D59" s="165"/>
      <c r="E59" s="165"/>
      <c r="F59" s="165"/>
      <c r="G59" s="165"/>
      <c r="H59" s="51" t="s">
        <v>24</v>
      </c>
      <c r="I59" s="52">
        <v>2.9</v>
      </c>
      <c r="J59" s="52">
        <v>0</v>
      </c>
      <c r="K59" s="52">
        <v>0</v>
      </c>
      <c r="L59" s="52">
        <v>0</v>
      </c>
      <c r="M59" s="52">
        <v>0</v>
      </c>
      <c r="N59" s="52">
        <v>0</v>
      </c>
      <c r="O59" s="52">
        <v>2.9</v>
      </c>
      <c r="P59" s="165"/>
      <c r="Q59" s="168"/>
      <c r="R59" s="50"/>
    </row>
    <row r="60" spans="1:18" ht="15.75" x14ac:dyDescent="0.25">
      <c r="A60" s="171"/>
      <c r="B60" s="174"/>
      <c r="C60" s="166"/>
      <c r="D60" s="166"/>
      <c r="E60" s="166"/>
      <c r="F60" s="166"/>
      <c r="G60" s="166"/>
      <c r="H60" s="51" t="s">
        <v>25</v>
      </c>
      <c r="I60" s="52">
        <v>0</v>
      </c>
      <c r="J60" s="52">
        <v>0</v>
      </c>
      <c r="K60" s="52">
        <v>0</v>
      </c>
      <c r="L60" s="52">
        <v>0</v>
      </c>
      <c r="M60" s="52">
        <v>0</v>
      </c>
      <c r="N60" s="52">
        <v>0</v>
      </c>
      <c r="O60" s="52">
        <v>0</v>
      </c>
      <c r="P60" s="166"/>
      <c r="Q60" s="169"/>
      <c r="R60" s="50"/>
    </row>
    <row r="61" spans="1:18" ht="24" x14ac:dyDescent="0.25">
      <c r="A61" s="156">
        <v>12</v>
      </c>
      <c r="B61" s="172" t="s">
        <v>235</v>
      </c>
      <c r="C61" s="164" t="s">
        <v>218</v>
      </c>
      <c r="D61" s="164" t="s">
        <v>75</v>
      </c>
      <c r="E61" s="164">
        <v>2029</v>
      </c>
      <c r="F61" s="164" t="s">
        <v>236</v>
      </c>
      <c r="G61" s="164" t="s">
        <v>140</v>
      </c>
      <c r="H61" s="51" t="s">
        <v>20</v>
      </c>
      <c r="I61" s="52">
        <v>224.1</v>
      </c>
      <c r="J61" s="52">
        <v>0</v>
      </c>
      <c r="K61" s="52">
        <v>0</v>
      </c>
      <c r="L61" s="52">
        <v>0</v>
      </c>
      <c r="M61" s="52">
        <v>0</v>
      </c>
      <c r="N61" s="52">
        <v>224.1</v>
      </c>
      <c r="O61" s="52">
        <v>0</v>
      </c>
      <c r="P61" s="164">
        <v>30389</v>
      </c>
      <c r="Q61" s="167" t="s">
        <v>211</v>
      </c>
      <c r="R61" s="50"/>
    </row>
    <row r="62" spans="1:18" ht="15.75" x14ac:dyDescent="0.25">
      <c r="A62" s="157"/>
      <c r="B62" s="173"/>
      <c r="C62" s="165"/>
      <c r="D62" s="165"/>
      <c r="E62" s="165"/>
      <c r="F62" s="165"/>
      <c r="G62" s="165"/>
      <c r="H62" s="51" t="s">
        <v>79</v>
      </c>
      <c r="I62" s="52">
        <v>0</v>
      </c>
      <c r="J62" s="52">
        <v>0</v>
      </c>
      <c r="K62" s="52">
        <v>0</v>
      </c>
      <c r="L62" s="52">
        <v>0</v>
      </c>
      <c r="M62" s="52">
        <v>0</v>
      </c>
      <c r="N62" s="52">
        <v>0</v>
      </c>
      <c r="O62" s="52">
        <v>0</v>
      </c>
      <c r="P62" s="165"/>
      <c r="Q62" s="168"/>
      <c r="R62" s="50"/>
    </row>
    <row r="63" spans="1:18" ht="24" x14ac:dyDescent="0.25">
      <c r="A63" s="157"/>
      <c r="B63" s="173"/>
      <c r="C63" s="165"/>
      <c r="D63" s="165"/>
      <c r="E63" s="165"/>
      <c r="F63" s="165"/>
      <c r="G63" s="165"/>
      <c r="H63" s="51" t="s">
        <v>23</v>
      </c>
      <c r="I63" s="52">
        <v>208.4</v>
      </c>
      <c r="J63" s="52">
        <v>0</v>
      </c>
      <c r="K63" s="52">
        <v>0</v>
      </c>
      <c r="L63" s="52">
        <v>0</v>
      </c>
      <c r="M63" s="52">
        <v>0</v>
      </c>
      <c r="N63" s="52">
        <v>208.4</v>
      </c>
      <c r="O63" s="52">
        <v>0</v>
      </c>
      <c r="P63" s="165"/>
      <c r="Q63" s="168"/>
      <c r="R63" s="50"/>
    </row>
    <row r="64" spans="1:18" ht="15.75" x14ac:dyDescent="0.25">
      <c r="A64" s="157"/>
      <c r="B64" s="173"/>
      <c r="C64" s="165"/>
      <c r="D64" s="165"/>
      <c r="E64" s="165"/>
      <c r="F64" s="165"/>
      <c r="G64" s="165"/>
      <c r="H64" s="51" t="s">
        <v>24</v>
      </c>
      <c r="I64" s="52">
        <v>15.7</v>
      </c>
      <c r="J64" s="52">
        <v>0</v>
      </c>
      <c r="K64" s="52">
        <v>0</v>
      </c>
      <c r="L64" s="52">
        <v>0</v>
      </c>
      <c r="M64" s="52">
        <v>0</v>
      </c>
      <c r="N64" s="52">
        <v>15.7</v>
      </c>
      <c r="O64" s="52">
        <v>0</v>
      </c>
      <c r="P64" s="165"/>
      <c r="Q64" s="168"/>
      <c r="R64" s="50"/>
    </row>
    <row r="65" spans="1:18" ht="15.75" x14ac:dyDescent="0.25">
      <c r="A65" s="171"/>
      <c r="B65" s="174"/>
      <c r="C65" s="166"/>
      <c r="D65" s="166"/>
      <c r="E65" s="166"/>
      <c r="F65" s="166"/>
      <c r="G65" s="166"/>
      <c r="H65" s="51" t="s">
        <v>25</v>
      </c>
      <c r="I65" s="52">
        <v>0</v>
      </c>
      <c r="J65" s="52">
        <v>0</v>
      </c>
      <c r="K65" s="52">
        <v>0</v>
      </c>
      <c r="L65" s="52">
        <v>0</v>
      </c>
      <c r="M65" s="52">
        <v>0</v>
      </c>
      <c r="N65" s="52">
        <v>0</v>
      </c>
      <c r="O65" s="52">
        <v>0</v>
      </c>
      <c r="P65" s="166"/>
      <c r="Q65" s="169"/>
      <c r="R65" s="50"/>
    </row>
    <row r="66" spans="1:18" ht="24" x14ac:dyDescent="0.25">
      <c r="A66" s="156">
        <v>13</v>
      </c>
      <c r="B66" s="172" t="s">
        <v>237</v>
      </c>
      <c r="C66" s="164" t="s">
        <v>218</v>
      </c>
      <c r="D66" s="164" t="s">
        <v>75</v>
      </c>
      <c r="E66" s="164">
        <v>2029</v>
      </c>
      <c r="F66" s="164">
        <v>6.7279999999999998</v>
      </c>
      <c r="G66" s="164" t="s">
        <v>140</v>
      </c>
      <c r="H66" s="51" t="s">
        <v>20</v>
      </c>
      <c r="I66" s="52">
        <v>121.1</v>
      </c>
      <c r="J66" s="52">
        <v>0</v>
      </c>
      <c r="K66" s="52">
        <v>0</v>
      </c>
      <c r="L66" s="52">
        <v>0</v>
      </c>
      <c r="M66" s="52">
        <v>0</v>
      </c>
      <c r="N66" s="52">
        <v>121.1</v>
      </c>
      <c r="O66" s="52">
        <v>0</v>
      </c>
      <c r="P66" s="164">
        <v>30389</v>
      </c>
      <c r="Q66" s="175" t="s">
        <v>238</v>
      </c>
      <c r="R66" s="50"/>
    </row>
    <row r="67" spans="1:18" ht="15.75" x14ac:dyDescent="0.25">
      <c r="A67" s="157"/>
      <c r="B67" s="173"/>
      <c r="C67" s="165"/>
      <c r="D67" s="165"/>
      <c r="E67" s="165"/>
      <c r="F67" s="165"/>
      <c r="G67" s="165"/>
      <c r="H67" s="51" t="s">
        <v>79</v>
      </c>
      <c r="I67" s="52">
        <v>0</v>
      </c>
      <c r="J67" s="52">
        <v>0</v>
      </c>
      <c r="K67" s="52">
        <v>0</v>
      </c>
      <c r="L67" s="52">
        <v>0</v>
      </c>
      <c r="M67" s="52">
        <v>0</v>
      </c>
      <c r="N67" s="52">
        <v>0</v>
      </c>
      <c r="O67" s="52">
        <v>0</v>
      </c>
      <c r="P67" s="165"/>
      <c r="Q67" s="176"/>
      <c r="R67" s="50"/>
    </row>
    <row r="68" spans="1:18" ht="24" x14ac:dyDescent="0.25">
      <c r="A68" s="157"/>
      <c r="B68" s="173"/>
      <c r="C68" s="165"/>
      <c r="D68" s="165"/>
      <c r="E68" s="165"/>
      <c r="F68" s="165"/>
      <c r="G68" s="165"/>
      <c r="H68" s="51" t="s">
        <v>23</v>
      </c>
      <c r="I68" s="52">
        <v>112.6</v>
      </c>
      <c r="J68" s="52">
        <v>0</v>
      </c>
      <c r="K68" s="52">
        <v>0</v>
      </c>
      <c r="L68" s="52">
        <v>0</v>
      </c>
      <c r="M68" s="52">
        <v>0</v>
      </c>
      <c r="N68" s="52">
        <v>112.6</v>
      </c>
      <c r="O68" s="52">
        <v>0</v>
      </c>
      <c r="P68" s="165"/>
      <c r="Q68" s="176"/>
      <c r="R68" s="50"/>
    </row>
    <row r="69" spans="1:18" ht="15.75" x14ac:dyDescent="0.25">
      <c r="A69" s="157"/>
      <c r="B69" s="173"/>
      <c r="C69" s="165"/>
      <c r="D69" s="165"/>
      <c r="E69" s="165"/>
      <c r="F69" s="165"/>
      <c r="G69" s="165"/>
      <c r="H69" s="51" t="s">
        <v>24</v>
      </c>
      <c r="I69" s="52">
        <v>8.5</v>
      </c>
      <c r="J69" s="52">
        <v>0</v>
      </c>
      <c r="K69" s="52">
        <v>0</v>
      </c>
      <c r="L69" s="52">
        <v>0</v>
      </c>
      <c r="M69" s="52">
        <v>0</v>
      </c>
      <c r="N69" s="52">
        <v>8.5</v>
      </c>
      <c r="O69" s="52">
        <v>0</v>
      </c>
      <c r="P69" s="165"/>
      <c r="Q69" s="176"/>
      <c r="R69" s="50"/>
    </row>
    <row r="70" spans="1:18" ht="15.75" x14ac:dyDescent="0.25">
      <c r="A70" s="171"/>
      <c r="B70" s="174"/>
      <c r="C70" s="166"/>
      <c r="D70" s="166"/>
      <c r="E70" s="166"/>
      <c r="F70" s="166"/>
      <c r="G70" s="166"/>
      <c r="H70" s="51" t="s">
        <v>25</v>
      </c>
      <c r="I70" s="52">
        <v>0</v>
      </c>
      <c r="J70" s="52">
        <v>0</v>
      </c>
      <c r="K70" s="52">
        <v>0</v>
      </c>
      <c r="L70" s="52">
        <v>0</v>
      </c>
      <c r="M70" s="52">
        <v>0</v>
      </c>
      <c r="N70" s="52">
        <v>0</v>
      </c>
      <c r="O70" s="52">
        <v>0</v>
      </c>
      <c r="P70" s="166"/>
      <c r="Q70" s="177"/>
      <c r="R70" s="50"/>
    </row>
    <row r="71" spans="1:18" ht="24" x14ac:dyDescent="0.25">
      <c r="A71" s="156">
        <v>14</v>
      </c>
      <c r="B71" s="172" t="s">
        <v>239</v>
      </c>
      <c r="C71" s="164" t="s">
        <v>218</v>
      </c>
      <c r="D71" s="164" t="s">
        <v>75</v>
      </c>
      <c r="E71" s="164">
        <v>2028</v>
      </c>
      <c r="F71" s="164" t="s">
        <v>240</v>
      </c>
      <c r="G71" s="164" t="s">
        <v>220</v>
      </c>
      <c r="H71" s="51" t="s">
        <v>20</v>
      </c>
      <c r="I71" s="52">
        <v>17.2</v>
      </c>
      <c r="J71" s="52">
        <v>0</v>
      </c>
      <c r="K71" s="52">
        <v>0</v>
      </c>
      <c r="L71" s="52">
        <v>0</v>
      </c>
      <c r="M71" s="52">
        <v>17.2</v>
      </c>
      <c r="N71" s="52">
        <v>0</v>
      </c>
      <c r="O71" s="52">
        <v>0</v>
      </c>
      <c r="P71" s="164">
        <v>30389</v>
      </c>
      <c r="Q71" s="167" t="s">
        <v>211</v>
      </c>
      <c r="R71" s="50"/>
    </row>
    <row r="72" spans="1:18" ht="15.75" x14ac:dyDescent="0.25">
      <c r="A72" s="157"/>
      <c r="B72" s="173"/>
      <c r="C72" s="165"/>
      <c r="D72" s="165"/>
      <c r="E72" s="165"/>
      <c r="F72" s="165"/>
      <c r="G72" s="165"/>
      <c r="H72" s="51" t="s">
        <v>79</v>
      </c>
      <c r="I72" s="52">
        <v>0</v>
      </c>
      <c r="J72" s="52">
        <v>0</v>
      </c>
      <c r="K72" s="52">
        <v>0</v>
      </c>
      <c r="L72" s="52">
        <v>0</v>
      </c>
      <c r="M72" s="52">
        <v>0</v>
      </c>
      <c r="N72" s="52">
        <v>0</v>
      </c>
      <c r="O72" s="52">
        <v>0</v>
      </c>
      <c r="P72" s="165"/>
      <c r="Q72" s="168"/>
      <c r="R72" s="50"/>
    </row>
    <row r="73" spans="1:18" ht="24" x14ac:dyDescent="0.25">
      <c r="A73" s="157"/>
      <c r="B73" s="173"/>
      <c r="C73" s="165"/>
      <c r="D73" s="165"/>
      <c r="E73" s="165"/>
      <c r="F73" s="165"/>
      <c r="G73" s="165"/>
      <c r="H73" s="51" t="s">
        <v>23</v>
      </c>
      <c r="I73" s="52">
        <v>16</v>
      </c>
      <c r="J73" s="52">
        <v>0</v>
      </c>
      <c r="K73" s="52">
        <v>0</v>
      </c>
      <c r="L73" s="52">
        <v>0</v>
      </c>
      <c r="M73" s="52">
        <v>16</v>
      </c>
      <c r="N73" s="52">
        <v>0</v>
      </c>
      <c r="O73" s="52">
        <v>0</v>
      </c>
      <c r="P73" s="165"/>
      <c r="Q73" s="168"/>
      <c r="R73" s="50"/>
    </row>
    <row r="74" spans="1:18" ht="15.75" x14ac:dyDescent="0.25">
      <c r="A74" s="157"/>
      <c r="B74" s="173"/>
      <c r="C74" s="165"/>
      <c r="D74" s="165"/>
      <c r="E74" s="165"/>
      <c r="F74" s="165"/>
      <c r="G74" s="165"/>
      <c r="H74" s="51" t="s">
        <v>24</v>
      </c>
      <c r="I74" s="52">
        <v>1.2</v>
      </c>
      <c r="J74" s="52">
        <v>0</v>
      </c>
      <c r="K74" s="52">
        <v>0</v>
      </c>
      <c r="L74" s="52">
        <v>0</v>
      </c>
      <c r="M74" s="52">
        <v>1.2</v>
      </c>
      <c r="N74" s="52">
        <v>0</v>
      </c>
      <c r="O74" s="52">
        <v>0</v>
      </c>
      <c r="P74" s="165"/>
      <c r="Q74" s="168"/>
      <c r="R74" s="50"/>
    </row>
    <row r="75" spans="1:18" ht="15.75" x14ac:dyDescent="0.25">
      <c r="A75" s="171"/>
      <c r="B75" s="174"/>
      <c r="C75" s="166"/>
      <c r="D75" s="166"/>
      <c r="E75" s="166"/>
      <c r="F75" s="166"/>
      <c r="G75" s="166"/>
      <c r="H75" s="51" t="s">
        <v>25</v>
      </c>
      <c r="I75" s="52">
        <v>0</v>
      </c>
      <c r="J75" s="52">
        <v>0</v>
      </c>
      <c r="K75" s="52">
        <v>0</v>
      </c>
      <c r="L75" s="52">
        <v>0</v>
      </c>
      <c r="M75" s="52">
        <v>0</v>
      </c>
      <c r="N75" s="52">
        <v>0</v>
      </c>
      <c r="O75" s="52">
        <v>0</v>
      </c>
      <c r="P75" s="166"/>
      <c r="Q75" s="169"/>
      <c r="R75" s="50"/>
    </row>
    <row r="76" spans="1:18" ht="24" x14ac:dyDescent="0.25">
      <c r="A76" s="156">
        <v>15</v>
      </c>
      <c r="B76" s="172" t="s">
        <v>241</v>
      </c>
      <c r="C76" s="164" t="s">
        <v>218</v>
      </c>
      <c r="D76" s="164" t="s">
        <v>75</v>
      </c>
      <c r="E76" s="164">
        <v>2028</v>
      </c>
      <c r="F76" s="164"/>
      <c r="G76" s="164" t="s">
        <v>140</v>
      </c>
      <c r="H76" s="51" t="s">
        <v>20</v>
      </c>
      <c r="I76" s="52">
        <v>2</v>
      </c>
      <c r="J76" s="52">
        <v>0</v>
      </c>
      <c r="K76" s="52">
        <v>0</v>
      </c>
      <c r="L76" s="52">
        <v>0</v>
      </c>
      <c r="M76" s="52">
        <v>2</v>
      </c>
      <c r="N76" s="52">
        <v>0</v>
      </c>
      <c r="O76" s="52">
        <v>0</v>
      </c>
      <c r="P76" s="164">
        <v>30389</v>
      </c>
      <c r="Q76" s="167" t="s">
        <v>211</v>
      </c>
      <c r="R76" s="50"/>
    </row>
    <row r="77" spans="1:18" ht="15.75" x14ac:dyDescent="0.25">
      <c r="A77" s="157"/>
      <c r="B77" s="173"/>
      <c r="C77" s="165"/>
      <c r="D77" s="165"/>
      <c r="E77" s="165"/>
      <c r="F77" s="165"/>
      <c r="G77" s="165"/>
      <c r="H77" s="51" t="s">
        <v>79</v>
      </c>
      <c r="I77" s="52">
        <v>0</v>
      </c>
      <c r="J77" s="52">
        <v>0</v>
      </c>
      <c r="K77" s="52">
        <v>0</v>
      </c>
      <c r="L77" s="52">
        <v>0</v>
      </c>
      <c r="M77" s="52">
        <v>0</v>
      </c>
      <c r="N77" s="52">
        <v>0</v>
      </c>
      <c r="O77" s="52">
        <v>0</v>
      </c>
      <c r="P77" s="165"/>
      <c r="Q77" s="168"/>
      <c r="R77" s="50"/>
    </row>
    <row r="78" spans="1:18" ht="24" x14ac:dyDescent="0.25">
      <c r="A78" s="157"/>
      <c r="B78" s="173"/>
      <c r="C78" s="165"/>
      <c r="D78" s="165"/>
      <c r="E78" s="165"/>
      <c r="F78" s="165"/>
      <c r="G78" s="165"/>
      <c r="H78" s="51" t="s">
        <v>23</v>
      </c>
      <c r="I78" s="52">
        <v>1.9</v>
      </c>
      <c r="J78" s="52">
        <v>0</v>
      </c>
      <c r="K78" s="52">
        <v>0</v>
      </c>
      <c r="L78" s="52">
        <v>0</v>
      </c>
      <c r="M78" s="52">
        <v>1.9</v>
      </c>
      <c r="N78" s="52">
        <v>0</v>
      </c>
      <c r="O78" s="52">
        <v>0</v>
      </c>
      <c r="P78" s="165"/>
      <c r="Q78" s="168"/>
      <c r="R78" s="50"/>
    </row>
    <row r="79" spans="1:18" ht="15.75" x14ac:dyDescent="0.25">
      <c r="A79" s="157"/>
      <c r="B79" s="173"/>
      <c r="C79" s="165"/>
      <c r="D79" s="165"/>
      <c r="E79" s="165"/>
      <c r="F79" s="165"/>
      <c r="G79" s="165"/>
      <c r="H79" s="51" t="s">
        <v>24</v>
      </c>
      <c r="I79" s="52">
        <v>0.1</v>
      </c>
      <c r="J79" s="52">
        <v>0</v>
      </c>
      <c r="K79" s="52">
        <v>0</v>
      </c>
      <c r="L79" s="52">
        <v>0</v>
      </c>
      <c r="M79" s="52">
        <v>0.1</v>
      </c>
      <c r="N79" s="52">
        <v>0</v>
      </c>
      <c r="O79" s="52">
        <v>0</v>
      </c>
      <c r="P79" s="165"/>
      <c r="Q79" s="168"/>
      <c r="R79" s="50"/>
    </row>
    <row r="80" spans="1:18" ht="15.75" x14ac:dyDescent="0.25">
      <c r="A80" s="171"/>
      <c r="B80" s="174"/>
      <c r="C80" s="166"/>
      <c r="D80" s="166"/>
      <c r="E80" s="166"/>
      <c r="F80" s="166"/>
      <c r="G80" s="166"/>
      <c r="H80" s="51" t="s">
        <v>25</v>
      </c>
      <c r="I80" s="52">
        <v>0</v>
      </c>
      <c r="J80" s="52">
        <v>0</v>
      </c>
      <c r="K80" s="52">
        <v>0</v>
      </c>
      <c r="L80" s="52">
        <v>0</v>
      </c>
      <c r="M80" s="52">
        <v>0</v>
      </c>
      <c r="N80" s="52">
        <v>0</v>
      </c>
      <c r="O80" s="52">
        <v>0</v>
      </c>
      <c r="P80" s="166"/>
      <c r="Q80" s="169"/>
      <c r="R80" s="50"/>
    </row>
    <row r="81" spans="1:18" ht="24" x14ac:dyDescent="0.25">
      <c r="A81" s="156">
        <v>16</v>
      </c>
      <c r="B81" s="172" t="s">
        <v>242</v>
      </c>
      <c r="C81" s="164" t="s">
        <v>218</v>
      </c>
      <c r="D81" s="164" t="s">
        <v>75</v>
      </c>
      <c r="E81" s="164">
        <v>2028</v>
      </c>
      <c r="F81" s="164"/>
      <c r="G81" s="164" t="s">
        <v>140</v>
      </c>
      <c r="H81" s="51" t="s">
        <v>20</v>
      </c>
      <c r="I81" s="52">
        <v>7</v>
      </c>
      <c r="J81" s="52">
        <v>0</v>
      </c>
      <c r="K81" s="52">
        <v>0</v>
      </c>
      <c r="L81" s="52">
        <v>0</v>
      </c>
      <c r="M81" s="52">
        <v>7</v>
      </c>
      <c r="N81" s="52">
        <v>0</v>
      </c>
      <c r="O81" s="52">
        <v>0</v>
      </c>
      <c r="P81" s="164">
        <v>30389</v>
      </c>
      <c r="Q81" s="167" t="s">
        <v>211</v>
      </c>
      <c r="R81" s="50"/>
    </row>
    <row r="82" spans="1:18" ht="15.75" x14ac:dyDescent="0.25">
      <c r="A82" s="157"/>
      <c r="B82" s="173"/>
      <c r="C82" s="165"/>
      <c r="D82" s="165"/>
      <c r="E82" s="165"/>
      <c r="F82" s="165"/>
      <c r="G82" s="165"/>
      <c r="H82" s="51" t="s">
        <v>79</v>
      </c>
      <c r="I82" s="52">
        <v>0</v>
      </c>
      <c r="J82" s="52">
        <v>0</v>
      </c>
      <c r="K82" s="52">
        <v>0</v>
      </c>
      <c r="L82" s="52">
        <v>0</v>
      </c>
      <c r="M82" s="52">
        <v>0</v>
      </c>
      <c r="N82" s="52">
        <v>0</v>
      </c>
      <c r="O82" s="52">
        <v>0</v>
      </c>
      <c r="P82" s="165"/>
      <c r="Q82" s="168"/>
      <c r="R82" s="50"/>
    </row>
    <row r="83" spans="1:18" ht="24" x14ac:dyDescent="0.25">
      <c r="A83" s="157"/>
      <c r="B83" s="173"/>
      <c r="C83" s="165"/>
      <c r="D83" s="165"/>
      <c r="E83" s="165"/>
      <c r="F83" s="165"/>
      <c r="G83" s="165"/>
      <c r="H83" s="51" t="s">
        <v>23</v>
      </c>
      <c r="I83" s="52">
        <v>6.5</v>
      </c>
      <c r="J83" s="52">
        <v>0</v>
      </c>
      <c r="K83" s="52">
        <v>0</v>
      </c>
      <c r="L83" s="52">
        <v>0</v>
      </c>
      <c r="M83" s="52">
        <v>6.5</v>
      </c>
      <c r="N83" s="52">
        <v>0</v>
      </c>
      <c r="O83" s="52">
        <v>0</v>
      </c>
      <c r="P83" s="165"/>
      <c r="Q83" s="168"/>
      <c r="R83" s="50"/>
    </row>
    <row r="84" spans="1:18" ht="15.75" x14ac:dyDescent="0.25">
      <c r="A84" s="157"/>
      <c r="B84" s="173"/>
      <c r="C84" s="165"/>
      <c r="D84" s="165"/>
      <c r="E84" s="165"/>
      <c r="F84" s="165"/>
      <c r="G84" s="165"/>
      <c r="H84" s="51" t="s">
        <v>24</v>
      </c>
      <c r="I84" s="52">
        <v>0.5</v>
      </c>
      <c r="J84" s="52">
        <v>0</v>
      </c>
      <c r="K84" s="52">
        <v>0</v>
      </c>
      <c r="L84" s="52">
        <v>0</v>
      </c>
      <c r="M84" s="52">
        <v>0.5</v>
      </c>
      <c r="N84" s="52">
        <v>0</v>
      </c>
      <c r="O84" s="52">
        <v>0</v>
      </c>
      <c r="P84" s="165"/>
      <c r="Q84" s="168"/>
      <c r="R84" s="50"/>
    </row>
    <row r="85" spans="1:18" ht="15.75" x14ac:dyDescent="0.25">
      <c r="A85" s="171"/>
      <c r="B85" s="174"/>
      <c r="C85" s="166"/>
      <c r="D85" s="166"/>
      <c r="E85" s="166"/>
      <c r="F85" s="166"/>
      <c r="G85" s="166"/>
      <c r="H85" s="51" t="s">
        <v>25</v>
      </c>
      <c r="I85" s="52">
        <v>0</v>
      </c>
      <c r="J85" s="52">
        <v>0</v>
      </c>
      <c r="K85" s="52">
        <v>0</v>
      </c>
      <c r="L85" s="52">
        <v>0</v>
      </c>
      <c r="M85" s="52">
        <v>0</v>
      </c>
      <c r="N85" s="52">
        <v>0</v>
      </c>
      <c r="O85" s="52">
        <v>0</v>
      </c>
      <c r="P85" s="166"/>
      <c r="Q85" s="169"/>
      <c r="R85" s="50"/>
    </row>
    <row r="86" spans="1:18" ht="24" x14ac:dyDescent="0.25">
      <c r="A86" s="156">
        <v>17</v>
      </c>
      <c r="B86" s="172" t="s">
        <v>243</v>
      </c>
      <c r="C86" s="164" t="s">
        <v>218</v>
      </c>
      <c r="D86" s="164" t="s">
        <v>75</v>
      </c>
      <c r="E86" s="164">
        <v>2029</v>
      </c>
      <c r="F86" s="164"/>
      <c r="G86" s="164" t="s">
        <v>140</v>
      </c>
      <c r="H86" s="51" t="s">
        <v>20</v>
      </c>
      <c r="I86" s="52">
        <v>50</v>
      </c>
      <c r="J86" s="52">
        <v>0</v>
      </c>
      <c r="K86" s="52">
        <v>0</v>
      </c>
      <c r="L86" s="52">
        <v>0</v>
      </c>
      <c r="M86" s="52">
        <v>0</v>
      </c>
      <c r="N86" s="52">
        <v>50</v>
      </c>
      <c r="O86" s="52">
        <v>0</v>
      </c>
      <c r="P86" s="164">
        <v>30389</v>
      </c>
      <c r="Q86" s="167" t="s">
        <v>211</v>
      </c>
      <c r="R86" s="50"/>
    </row>
    <row r="87" spans="1:18" ht="15.75" x14ac:dyDescent="0.25">
      <c r="A87" s="157"/>
      <c r="B87" s="173"/>
      <c r="C87" s="165"/>
      <c r="D87" s="165"/>
      <c r="E87" s="165"/>
      <c r="F87" s="165"/>
      <c r="G87" s="165"/>
      <c r="H87" s="51" t="s">
        <v>22</v>
      </c>
      <c r="I87" s="52">
        <v>0</v>
      </c>
      <c r="J87" s="52">
        <v>0</v>
      </c>
      <c r="K87" s="52">
        <v>0</v>
      </c>
      <c r="L87" s="52">
        <v>0</v>
      </c>
      <c r="M87" s="52">
        <v>0</v>
      </c>
      <c r="N87" s="52">
        <v>0</v>
      </c>
      <c r="O87" s="52">
        <v>0</v>
      </c>
      <c r="P87" s="165"/>
      <c r="Q87" s="168"/>
      <c r="R87" s="50"/>
    </row>
    <row r="88" spans="1:18" ht="24" x14ac:dyDescent="0.25">
      <c r="A88" s="157"/>
      <c r="B88" s="173"/>
      <c r="C88" s="165"/>
      <c r="D88" s="165"/>
      <c r="E88" s="165"/>
      <c r="F88" s="165"/>
      <c r="G88" s="165"/>
      <c r="H88" s="51" t="s">
        <v>23</v>
      </c>
      <c r="I88" s="52">
        <v>46.5</v>
      </c>
      <c r="J88" s="52">
        <v>0</v>
      </c>
      <c r="K88" s="52">
        <v>0</v>
      </c>
      <c r="L88" s="52">
        <v>0</v>
      </c>
      <c r="M88" s="52">
        <v>0</v>
      </c>
      <c r="N88" s="52">
        <v>46.5</v>
      </c>
      <c r="O88" s="52">
        <v>0</v>
      </c>
      <c r="P88" s="165"/>
      <c r="Q88" s="168"/>
      <c r="R88" s="50"/>
    </row>
    <row r="89" spans="1:18" ht="15.75" x14ac:dyDescent="0.25">
      <c r="A89" s="157"/>
      <c r="B89" s="173"/>
      <c r="C89" s="165"/>
      <c r="D89" s="165"/>
      <c r="E89" s="165"/>
      <c r="F89" s="165"/>
      <c r="G89" s="165"/>
      <c r="H89" s="51" t="s">
        <v>24</v>
      </c>
      <c r="I89" s="52">
        <v>3.5</v>
      </c>
      <c r="J89" s="52">
        <v>0</v>
      </c>
      <c r="K89" s="52">
        <v>0</v>
      </c>
      <c r="L89" s="52">
        <v>0</v>
      </c>
      <c r="M89" s="52">
        <v>0</v>
      </c>
      <c r="N89" s="52">
        <v>3.5</v>
      </c>
      <c r="O89" s="52">
        <v>0</v>
      </c>
      <c r="P89" s="165"/>
      <c r="Q89" s="168"/>
      <c r="R89" s="50"/>
    </row>
    <row r="90" spans="1:18" ht="15.75" x14ac:dyDescent="0.25">
      <c r="A90" s="171"/>
      <c r="B90" s="174"/>
      <c r="C90" s="166"/>
      <c r="D90" s="166"/>
      <c r="E90" s="166"/>
      <c r="F90" s="166"/>
      <c r="G90" s="166"/>
      <c r="H90" s="51" t="s">
        <v>25</v>
      </c>
      <c r="I90" s="52">
        <v>0</v>
      </c>
      <c r="J90" s="52">
        <v>0</v>
      </c>
      <c r="K90" s="52">
        <v>0</v>
      </c>
      <c r="L90" s="52">
        <v>0</v>
      </c>
      <c r="M90" s="52">
        <v>0</v>
      </c>
      <c r="N90" s="52">
        <v>0</v>
      </c>
      <c r="O90" s="52">
        <v>0</v>
      </c>
      <c r="P90" s="166"/>
      <c r="Q90" s="169"/>
      <c r="R90" s="50"/>
    </row>
    <row r="91" spans="1:18" ht="24" x14ac:dyDescent="0.25">
      <c r="A91" s="156">
        <v>18</v>
      </c>
      <c r="B91" s="172" t="s">
        <v>244</v>
      </c>
      <c r="C91" s="164" t="s">
        <v>218</v>
      </c>
      <c r="D91" s="164" t="s">
        <v>75</v>
      </c>
      <c r="E91" s="164">
        <v>2029</v>
      </c>
      <c r="F91" s="164"/>
      <c r="G91" s="164" t="s">
        <v>245</v>
      </c>
      <c r="H91" s="51" t="s">
        <v>20</v>
      </c>
      <c r="I91" s="52">
        <v>8</v>
      </c>
      <c r="J91" s="52">
        <v>0</v>
      </c>
      <c r="K91" s="52">
        <v>0</v>
      </c>
      <c r="L91" s="52">
        <v>0</v>
      </c>
      <c r="M91" s="52">
        <v>0</v>
      </c>
      <c r="N91" s="52">
        <v>8</v>
      </c>
      <c r="O91" s="52">
        <v>0</v>
      </c>
      <c r="P91" s="164">
        <v>30389</v>
      </c>
      <c r="Q91" s="167" t="s">
        <v>211</v>
      </c>
      <c r="R91" s="50"/>
    </row>
    <row r="92" spans="1:18" ht="15.75" x14ac:dyDescent="0.25">
      <c r="A92" s="157"/>
      <c r="B92" s="173"/>
      <c r="C92" s="165"/>
      <c r="D92" s="165"/>
      <c r="E92" s="165"/>
      <c r="F92" s="165"/>
      <c r="G92" s="165"/>
      <c r="H92" s="51" t="s">
        <v>22</v>
      </c>
      <c r="I92" s="52">
        <v>0</v>
      </c>
      <c r="J92" s="52">
        <v>0</v>
      </c>
      <c r="K92" s="52">
        <v>0</v>
      </c>
      <c r="L92" s="52">
        <v>0</v>
      </c>
      <c r="M92" s="52">
        <v>0</v>
      </c>
      <c r="N92" s="52">
        <v>0</v>
      </c>
      <c r="O92" s="52">
        <v>0</v>
      </c>
      <c r="P92" s="165"/>
      <c r="Q92" s="168"/>
      <c r="R92" s="50"/>
    </row>
    <row r="93" spans="1:18" ht="24" x14ac:dyDescent="0.25">
      <c r="A93" s="157"/>
      <c r="B93" s="173"/>
      <c r="C93" s="165"/>
      <c r="D93" s="165"/>
      <c r="E93" s="165"/>
      <c r="F93" s="165"/>
      <c r="G93" s="165"/>
      <c r="H93" s="51" t="s">
        <v>23</v>
      </c>
      <c r="I93" s="52">
        <v>7.4</v>
      </c>
      <c r="J93" s="52">
        <v>0</v>
      </c>
      <c r="K93" s="52">
        <v>0</v>
      </c>
      <c r="L93" s="52">
        <v>0</v>
      </c>
      <c r="M93" s="52">
        <v>0</v>
      </c>
      <c r="N93" s="52">
        <v>7.4</v>
      </c>
      <c r="O93" s="52">
        <v>0</v>
      </c>
      <c r="P93" s="165"/>
      <c r="Q93" s="168"/>
      <c r="R93" s="50"/>
    </row>
    <row r="94" spans="1:18" ht="15.75" x14ac:dyDescent="0.25">
      <c r="A94" s="157"/>
      <c r="B94" s="173"/>
      <c r="C94" s="165"/>
      <c r="D94" s="165"/>
      <c r="E94" s="165"/>
      <c r="F94" s="165"/>
      <c r="G94" s="165"/>
      <c r="H94" s="51" t="s">
        <v>24</v>
      </c>
      <c r="I94" s="52">
        <v>0.6</v>
      </c>
      <c r="J94" s="52">
        <v>0</v>
      </c>
      <c r="K94" s="52">
        <v>0</v>
      </c>
      <c r="L94" s="52">
        <v>0</v>
      </c>
      <c r="M94" s="52">
        <v>0</v>
      </c>
      <c r="N94" s="52">
        <v>0.6</v>
      </c>
      <c r="O94" s="52">
        <v>0</v>
      </c>
      <c r="P94" s="165"/>
      <c r="Q94" s="168"/>
      <c r="R94" s="50"/>
    </row>
    <row r="95" spans="1:18" ht="15.75" x14ac:dyDescent="0.25">
      <c r="A95" s="171"/>
      <c r="B95" s="174"/>
      <c r="C95" s="166"/>
      <c r="D95" s="166"/>
      <c r="E95" s="166"/>
      <c r="F95" s="166"/>
      <c r="G95" s="166"/>
      <c r="H95" s="51" t="s">
        <v>25</v>
      </c>
      <c r="I95" s="52">
        <v>0</v>
      </c>
      <c r="J95" s="52">
        <v>0</v>
      </c>
      <c r="K95" s="52">
        <v>0</v>
      </c>
      <c r="L95" s="52">
        <v>0</v>
      </c>
      <c r="M95" s="52">
        <v>0</v>
      </c>
      <c r="N95" s="52">
        <v>0</v>
      </c>
      <c r="O95" s="52">
        <v>0</v>
      </c>
      <c r="P95" s="166"/>
      <c r="Q95" s="169"/>
      <c r="R95" s="50"/>
    </row>
    <row r="96" spans="1:18" ht="24" x14ac:dyDescent="0.25">
      <c r="A96" s="156">
        <v>19</v>
      </c>
      <c r="B96" s="172" t="s">
        <v>246</v>
      </c>
      <c r="C96" s="164" t="s">
        <v>208</v>
      </c>
      <c r="D96" s="164" t="s">
        <v>75</v>
      </c>
      <c r="E96" s="164" t="s">
        <v>168</v>
      </c>
      <c r="F96" s="164" t="s">
        <v>103</v>
      </c>
      <c r="G96" s="164" t="s">
        <v>247</v>
      </c>
      <c r="H96" s="51" t="s">
        <v>20</v>
      </c>
      <c r="I96" s="52">
        <v>145</v>
      </c>
      <c r="J96" s="52">
        <v>0</v>
      </c>
      <c r="K96" s="52">
        <v>0</v>
      </c>
      <c r="L96" s="52">
        <v>0</v>
      </c>
      <c r="M96" s="52">
        <v>0</v>
      </c>
      <c r="N96" s="52">
        <v>10</v>
      </c>
      <c r="O96" s="52">
        <v>135</v>
      </c>
      <c r="P96" s="164">
        <v>30389</v>
      </c>
      <c r="Q96" s="167" t="s">
        <v>211</v>
      </c>
      <c r="R96" s="50"/>
    </row>
    <row r="97" spans="1:18" ht="15.75" x14ac:dyDescent="0.25">
      <c r="A97" s="157"/>
      <c r="B97" s="173"/>
      <c r="C97" s="165"/>
      <c r="D97" s="165"/>
      <c r="E97" s="165"/>
      <c r="F97" s="165"/>
      <c r="G97" s="165"/>
      <c r="H97" s="51" t="s">
        <v>22</v>
      </c>
      <c r="I97" s="52">
        <v>121.3</v>
      </c>
      <c r="J97" s="52">
        <v>0</v>
      </c>
      <c r="K97" s="52">
        <v>0</v>
      </c>
      <c r="L97" s="52">
        <v>0</v>
      </c>
      <c r="M97" s="52">
        <v>0</v>
      </c>
      <c r="N97" s="52">
        <v>0</v>
      </c>
      <c r="O97" s="52">
        <v>121.3</v>
      </c>
      <c r="P97" s="165"/>
      <c r="Q97" s="168"/>
      <c r="R97" s="50"/>
    </row>
    <row r="98" spans="1:18" ht="24" x14ac:dyDescent="0.25">
      <c r="A98" s="157"/>
      <c r="B98" s="173"/>
      <c r="C98" s="165"/>
      <c r="D98" s="165"/>
      <c r="E98" s="165"/>
      <c r="F98" s="165"/>
      <c r="G98" s="165"/>
      <c r="H98" s="51" t="s">
        <v>23</v>
      </c>
      <c r="I98" s="52">
        <v>23.8</v>
      </c>
      <c r="J98" s="52">
        <v>0</v>
      </c>
      <c r="K98" s="52">
        <v>0</v>
      </c>
      <c r="L98" s="52">
        <v>0</v>
      </c>
      <c r="M98" s="52">
        <v>0</v>
      </c>
      <c r="N98" s="52">
        <v>10</v>
      </c>
      <c r="O98" s="52">
        <v>13.8</v>
      </c>
      <c r="P98" s="165"/>
      <c r="Q98" s="168"/>
      <c r="R98" s="50"/>
    </row>
    <row r="99" spans="1:18" ht="15.75" x14ac:dyDescent="0.25">
      <c r="A99" s="157"/>
      <c r="B99" s="173"/>
      <c r="C99" s="165"/>
      <c r="D99" s="165"/>
      <c r="E99" s="165"/>
      <c r="F99" s="165"/>
      <c r="G99" s="165"/>
      <c r="H99" s="51" t="s">
        <v>24</v>
      </c>
      <c r="I99" s="52">
        <v>0</v>
      </c>
      <c r="J99" s="52">
        <v>0</v>
      </c>
      <c r="K99" s="52">
        <v>0</v>
      </c>
      <c r="L99" s="52">
        <v>0</v>
      </c>
      <c r="M99" s="52">
        <v>0</v>
      </c>
      <c r="N99" s="52">
        <v>0</v>
      </c>
      <c r="O99" s="52">
        <v>0</v>
      </c>
      <c r="P99" s="165"/>
      <c r="Q99" s="168"/>
      <c r="R99" s="50"/>
    </row>
    <row r="100" spans="1:18" ht="15.75" x14ac:dyDescent="0.25">
      <c r="A100" s="171"/>
      <c r="B100" s="174"/>
      <c r="C100" s="166"/>
      <c r="D100" s="166"/>
      <c r="E100" s="166"/>
      <c r="F100" s="166"/>
      <c r="G100" s="166"/>
      <c r="H100" s="51" t="s">
        <v>25</v>
      </c>
      <c r="I100" s="52">
        <v>0</v>
      </c>
      <c r="J100" s="52">
        <v>0</v>
      </c>
      <c r="K100" s="52">
        <v>0</v>
      </c>
      <c r="L100" s="52">
        <v>0</v>
      </c>
      <c r="M100" s="52">
        <v>0</v>
      </c>
      <c r="N100" s="52">
        <v>0</v>
      </c>
      <c r="O100" s="52">
        <v>0</v>
      </c>
      <c r="P100" s="166"/>
      <c r="Q100" s="169"/>
      <c r="R100" s="50"/>
    </row>
    <row r="101" spans="1:18" ht="24" x14ac:dyDescent="0.25">
      <c r="A101" s="156"/>
      <c r="B101" s="158" t="s">
        <v>38</v>
      </c>
      <c r="C101" s="158"/>
      <c r="D101" s="158"/>
      <c r="E101" s="158"/>
      <c r="F101" s="158"/>
      <c r="G101" s="159"/>
      <c r="H101" s="53" t="s">
        <v>20</v>
      </c>
      <c r="I101" s="54">
        <f>SUM(I102:I105)</f>
        <v>1061.3699999999999</v>
      </c>
      <c r="J101" s="54">
        <f t="shared" ref="J101:O101" si="0">SUM(J102:J105)</f>
        <v>116.22999999999999</v>
      </c>
      <c r="K101" s="54">
        <f t="shared" si="0"/>
        <v>227.44000000000003</v>
      </c>
      <c r="L101" s="54">
        <f t="shared" si="0"/>
        <v>62.899999999999991</v>
      </c>
      <c r="M101" s="54">
        <f>SUM(M102:M105)</f>
        <v>65.099999999999994</v>
      </c>
      <c r="N101" s="54">
        <f t="shared" si="0"/>
        <v>413.2</v>
      </c>
      <c r="O101" s="54">
        <f t="shared" si="0"/>
        <v>176.5</v>
      </c>
      <c r="P101" s="164"/>
      <c r="Q101" s="167"/>
      <c r="R101" s="50"/>
    </row>
    <row r="102" spans="1:18" ht="15.75" x14ac:dyDescent="0.25">
      <c r="A102" s="157"/>
      <c r="B102" s="160"/>
      <c r="C102" s="160"/>
      <c r="D102" s="160"/>
      <c r="E102" s="160"/>
      <c r="F102" s="160"/>
      <c r="G102" s="161"/>
      <c r="H102" s="53" t="s">
        <v>22</v>
      </c>
      <c r="I102" s="54">
        <f t="shared" ref="I102:I105" si="1">SUM(J102:O102)</f>
        <v>121.3</v>
      </c>
      <c r="J102" s="54">
        <f t="shared" ref="J102:O105" si="2">J7+J12+J17+J22+J27+J32+J37+J42+J47+J52+J57+J62+J67+J72+J77+J82+J87+J92+J97</f>
        <v>0</v>
      </c>
      <c r="K102" s="54">
        <f t="shared" si="2"/>
        <v>0</v>
      </c>
      <c r="L102" s="54">
        <f t="shared" si="2"/>
        <v>0</v>
      </c>
      <c r="M102" s="54">
        <f t="shared" si="2"/>
        <v>0</v>
      </c>
      <c r="N102" s="54">
        <f t="shared" si="2"/>
        <v>0</v>
      </c>
      <c r="O102" s="54">
        <f t="shared" si="2"/>
        <v>121.3</v>
      </c>
      <c r="P102" s="165"/>
      <c r="Q102" s="168"/>
      <c r="R102" s="50"/>
    </row>
    <row r="103" spans="1:18" ht="24" x14ac:dyDescent="0.25">
      <c r="A103" s="157"/>
      <c r="B103" s="160"/>
      <c r="C103" s="160"/>
      <c r="D103" s="160"/>
      <c r="E103" s="160"/>
      <c r="F103" s="160"/>
      <c r="G103" s="161"/>
      <c r="H103" s="53" t="s">
        <v>23</v>
      </c>
      <c r="I103" s="54">
        <f t="shared" si="1"/>
        <v>896.19999999999993</v>
      </c>
      <c r="J103" s="54">
        <f t="shared" si="2"/>
        <v>113.8</v>
      </c>
      <c r="K103" s="54">
        <f t="shared" si="2"/>
        <v>224.20000000000002</v>
      </c>
      <c r="L103" s="54">
        <f t="shared" si="2"/>
        <v>59.599999999999994</v>
      </c>
      <c r="M103" s="54">
        <f t="shared" si="2"/>
        <v>61.4</v>
      </c>
      <c r="N103" s="54">
        <f t="shared" si="2"/>
        <v>384.9</v>
      </c>
      <c r="O103" s="54">
        <f t="shared" si="2"/>
        <v>52.3</v>
      </c>
      <c r="P103" s="165"/>
      <c r="Q103" s="168"/>
      <c r="R103" s="50"/>
    </row>
    <row r="104" spans="1:18" ht="15.75" x14ac:dyDescent="0.25">
      <c r="A104" s="157"/>
      <c r="B104" s="160"/>
      <c r="C104" s="160"/>
      <c r="D104" s="160"/>
      <c r="E104" s="160"/>
      <c r="F104" s="160"/>
      <c r="G104" s="161"/>
      <c r="H104" s="53" t="s">
        <v>24</v>
      </c>
      <c r="I104" s="54">
        <f t="shared" si="1"/>
        <v>43.87</v>
      </c>
      <c r="J104" s="54">
        <f t="shared" si="2"/>
        <v>2.4299999999999997</v>
      </c>
      <c r="K104" s="54">
        <f t="shared" si="2"/>
        <v>3.2399999999999998</v>
      </c>
      <c r="L104" s="54">
        <f t="shared" si="2"/>
        <v>3.3</v>
      </c>
      <c r="M104" s="54">
        <f t="shared" si="2"/>
        <v>3.6999999999999997</v>
      </c>
      <c r="N104" s="54">
        <f t="shared" si="2"/>
        <v>28.3</v>
      </c>
      <c r="O104" s="54">
        <f t="shared" si="2"/>
        <v>2.9</v>
      </c>
      <c r="P104" s="165"/>
      <c r="Q104" s="168"/>
      <c r="R104" s="50"/>
    </row>
    <row r="105" spans="1:18" ht="24" x14ac:dyDescent="0.25">
      <c r="A105" s="157"/>
      <c r="B105" s="162"/>
      <c r="C105" s="162"/>
      <c r="D105" s="162"/>
      <c r="E105" s="162"/>
      <c r="F105" s="162"/>
      <c r="G105" s="163"/>
      <c r="H105" s="53" t="s">
        <v>25</v>
      </c>
      <c r="I105" s="54">
        <f t="shared" si="1"/>
        <v>0</v>
      </c>
      <c r="J105" s="54">
        <f t="shared" si="2"/>
        <v>0</v>
      </c>
      <c r="K105" s="54">
        <f t="shared" si="2"/>
        <v>0</v>
      </c>
      <c r="L105" s="54">
        <f t="shared" si="2"/>
        <v>0</v>
      </c>
      <c r="M105" s="54">
        <f t="shared" si="2"/>
        <v>0</v>
      </c>
      <c r="N105" s="54">
        <f t="shared" si="2"/>
        <v>0</v>
      </c>
      <c r="O105" s="54">
        <f t="shared" si="2"/>
        <v>0</v>
      </c>
      <c r="P105" s="166"/>
      <c r="Q105" s="169"/>
      <c r="R105" s="50"/>
    </row>
    <row r="106" spans="1:18" x14ac:dyDescent="0.25">
      <c r="A106" s="170"/>
    </row>
    <row r="107" spans="1:18" x14ac:dyDescent="0.25">
      <c r="A107" s="170"/>
    </row>
    <row r="108" spans="1:18" x14ac:dyDescent="0.25">
      <c r="A108" s="170"/>
    </row>
    <row r="109" spans="1:18" x14ac:dyDescent="0.25">
      <c r="A109" s="170"/>
      <c r="I109" s="46"/>
    </row>
    <row r="110" spans="1:18" x14ac:dyDescent="0.25">
      <c r="A110" s="170"/>
    </row>
    <row r="111" spans="1:18" x14ac:dyDescent="0.25">
      <c r="A111" s="170"/>
    </row>
    <row r="112" spans="1:18" x14ac:dyDescent="0.25">
      <c r="A112" s="170"/>
    </row>
    <row r="113" spans="1:1" x14ac:dyDescent="0.25">
      <c r="A113" s="170"/>
    </row>
    <row r="114" spans="1:1" x14ac:dyDescent="0.25">
      <c r="A114" s="170"/>
    </row>
    <row r="115" spans="1:1" x14ac:dyDescent="0.25">
      <c r="A115" s="170"/>
    </row>
  </sheetData>
  <mergeCells count="188">
    <mergeCell ref="D1:P1"/>
    <mergeCell ref="A3:A4"/>
    <mergeCell ref="B3:B4"/>
    <mergeCell ref="C3:C4"/>
    <mergeCell ref="D3:D4"/>
    <mergeCell ref="E3:E4"/>
    <mergeCell ref="F3:F4"/>
    <mergeCell ref="G3:G4"/>
    <mergeCell ref="H3:O3"/>
    <mergeCell ref="P3:P4"/>
    <mergeCell ref="Q3:Q4"/>
    <mergeCell ref="A6:A10"/>
    <mergeCell ref="B6:B10"/>
    <mergeCell ref="C6:C10"/>
    <mergeCell ref="D6:D10"/>
    <mergeCell ref="E6:E10"/>
    <mergeCell ref="F6:F10"/>
    <mergeCell ref="G6:G10"/>
    <mergeCell ref="P6:P10"/>
    <mergeCell ref="Q6:Q10"/>
    <mergeCell ref="A11:A15"/>
    <mergeCell ref="B11:B15"/>
    <mergeCell ref="C11:C15"/>
    <mergeCell ref="D11:D15"/>
    <mergeCell ref="E11:E15"/>
    <mergeCell ref="F11:F15"/>
    <mergeCell ref="G11:G15"/>
    <mergeCell ref="P11:P15"/>
    <mergeCell ref="Q11:Q15"/>
    <mergeCell ref="A16:A20"/>
    <mergeCell ref="B16:B20"/>
    <mergeCell ref="C16:C20"/>
    <mergeCell ref="D16:D20"/>
    <mergeCell ref="E16:E20"/>
    <mergeCell ref="F16:F20"/>
    <mergeCell ref="G16:G20"/>
    <mergeCell ref="P16:P20"/>
    <mergeCell ref="Q16:Q20"/>
    <mergeCell ref="A21:A25"/>
    <mergeCell ref="B21:B25"/>
    <mergeCell ref="C21:C25"/>
    <mergeCell ref="D21:D25"/>
    <mergeCell ref="E21:E25"/>
    <mergeCell ref="F21:F25"/>
    <mergeCell ref="G21:G25"/>
    <mergeCell ref="P21:P25"/>
    <mergeCell ref="Q21:Q25"/>
    <mergeCell ref="A26:A30"/>
    <mergeCell ref="B26:B30"/>
    <mergeCell ref="C26:C30"/>
    <mergeCell ref="D26:D30"/>
    <mergeCell ref="E26:E30"/>
    <mergeCell ref="F26:F30"/>
    <mergeCell ref="G26:G30"/>
    <mergeCell ref="P26:P30"/>
    <mergeCell ref="Q26:Q30"/>
    <mergeCell ref="A31:A35"/>
    <mergeCell ref="B31:B35"/>
    <mergeCell ref="C31:C35"/>
    <mergeCell ref="D31:D35"/>
    <mergeCell ref="E31:E35"/>
    <mergeCell ref="F31:F35"/>
    <mergeCell ref="G31:G35"/>
    <mergeCell ref="P31:P35"/>
    <mergeCell ref="Q31:Q35"/>
    <mergeCell ref="A36:A40"/>
    <mergeCell ref="B36:B40"/>
    <mergeCell ref="C36:C40"/>
    <mergeCell ref="D36:D40"/>
    <mergeCell ref="E36:E40"/>
    <mergeCell ref="F36:F40"/>
    <mergeCell ref="G36:G40"/>
    <mergeCell ref="P36:P40"/>
    <mergeCell ref="Q36:Q40"/>
    <mergeCell ref="A41:A45"/>
    <mergeCell ref="B41:B45"/>
    <mergeCell ref="C41:C45"/>
    <mergeCell ref="D41:D45"/>
    <mergeCell ref="E41:E45"/>
    <mergeCell ref="F41:F45"/>
    <mergeCell ref="G41:G45"/>
    <mergeCell ref="P41:P45"/>
    <mergeCell ref="Q41:Q45"/>
    <mergeCell ref="A46:A50"/>
    <mergeCell ref="B46:B50"/>
    <mergeCell ref="C46:C50"/>
    <mergeCell ref="D46:D50"/>
    <mergeCell ref="E46:E50"/>
    <mergeCell ref="F46:F50"/>
    <mergeCell ref="G46:G50"/>
    <mergeCell ref="P46:P50"/>
    <mergeCell ref="Q46:Q50"/>
    <mergeCell ref="A51:A55"/>
    <mergeCell ref="B51:B55"/>
    <mergeCell ref="C51:C55"/>
    <mergeCell ref="D51:D55"/>
    <mergeCell ref="E51:E55"/>
    <mergeCell ref="F51:F55"/>
    <mergeCell ref="G51:G55"/>
    <mergeCell ref="P51:P55"/>
    <mergeCell ref="Q51:Q55"/>
    <mergeCell ref="A56:A60"/>
    <mergeCell ref="B56:B60"/>
    <mergeCell ref="C56:C60"/>
    <mergeCell ref="D56:D60"/>
    <mergeCell ref="E56:E60"/>
    <mergeCell ref="F56:F60"/>
    <mergeCell ref="G56:G60"/>
    <mergeCell ref="P56:P60"/>
    <mergeCell ref="Q56:Q60"/>
    <mergeCell ref="A61:A65"/>
    <mergeCell ref="B61:B65"/>
    <mergeCell ref="C61:C65"/>
    <mergeCell ref="D61:D65"/>
    <mergeCell ref="E61:E65"/>
    <mergeCell ref="F61:F65"/>
    <mergeCell ref="G61:G65"/>
    <mergeCell ref="P61:P65"/>
    <mergeCell ref="Q61:Q65"/>
    <mergeCell ref="A66:A70"/>
    <mergeCell ref="B66:B70"/>
    <mergeCell ref="C66:C70"/>
    <mergeCell ref="D66:D70"/>
    <mergeCell ref="E66:E70"/>
    <mergeCell ref="F66:F70"/>
    <mergeCell ref="G66:G70"/>
    <mergeCell ref="P66:P70"/>
    <mergeCell ref="Q66:Q70"/>
    <mergeCell ref="A71:A75"/>
    <mergeCell ref="B71:B75"/>
    <mergeCell ref="C71:C75"/>
    <mergeCell ref="D71:D75"/>
    <mergeCell ref="E71:E75"/>
    <mergeCell ref="F71:F75"/>
    <mergeCell ref="G71:G75"/>
    <mergeCell ref="P71:P75"/>
    <mergeCell ref="Q71:Q75"/>
    <mergeCell ref="A76:A80"/>
    <mergeCell ref="B76:B80"/>
    <mergeCell ref="C76:C80"/>
    <mergeCell ref="D76:D80"/>
    <mergeCell ref="E76:E80"/>
    <mergeCell ref="F76:F80"/>
    <mergeCell ref="G76:G80"/>
    <mergeCell ref="P76:P80"/>
    <mergeCell ref="Q76:Q80"/>
    <mergeCell ref="A81:A85"/>
    <mergeCell ref="B81:B85"/>
    <mergeCell ref="C81:C85"/>
    <mergeCell ref="D81:D85"/>
    <mergeCell ref="E81:E85"/>
    <mergeCell ref="F81:F85"/>
    <mergeCell ref="G81:G85"/>
    <mergeCell ref="P81:P85"/>
    <mergeCell ref="Q81:Q85"/>
    <mergeCell ref="A86:A90"/>
    <mergeCell ref="B86:B90"/>
    <mergeCell ref="C86:C90"/>
    <mergeCell ref="D86:D90"/>
    <mergeCell ref="E86:E90"/>
    <mergeCell ref="F86:F90"/>
    <mergeCell ref="G86:G90"/>
    <mergeCell ref="P86:P90"/>
    <mergeCell ref="Q86:Q90"/>
    <mergeCell ref="A91:A95"/>
    <mergeCell ref="B91:B95"/>
    <mergeCell ref="C91:C95"/>
    <mergeCell ref="D91:D95"/>
    <mergeCell ref="E91:E95"/>
    <mergeCell ref="F91:F95"/>
    <mergeCell ref="G91:G95"/>
    <mergeCell ref="P91:P95"/>
    <mergeCell ref="Q91:Q95"/>
    <mergeCell ref="A101:A105"/>
    <mergeCell ref="B101:G105"/>
    <mergeCell ref="P101:P105"/>
    <mergeCell ref="Q101:Q105"/>
    <mergeCell ref="A106:A110"/>
    <mergeCell ref="A111:A115"/>
    <mergeCell ref="A96:A100"/>
    <mergeCell ref="B96:B100"/>
    <mergeCell ref="C96:C100"/>
    <mergeCell ref="D96:D100"/>
    <mergeCell ref="E96:E100"/>
    <mergeCell ref="F96:F100"/>
    <mergeCell ref="G96:G100"/>
    <mergeCell ref="P96:P100"/>
    <mergeCell ref="Q96:Q100"/>
  </mergeCells>
  <pageMargins left="0.31496062992125984" right="0.31496062992125984" top="0.31496062992125984" bottom="0.31496062992125984" header="0.31496062992125984" footer="0.31496062992125984"/>
  <pageSetup paperSize="9" scale="43" fitToHeight="0"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5"/>
  <sheetViews>
    <sheetView workbookViewId="0">
      <selection activeCell="N24" sqref="N24"/>
    </sheetView>
  </sheetViews>
  <sheetFormatPr defaultRowHeight="15" x14ac:dyDescent="0.25"/>
  <cols>
    <col min="1" max="1" width="9.140625" style="47"/>
    <col min="2" max="2" width="19.42578125" style="1" customWidth="1"/>
    <col min="3" max="3" width="14" style="1" customWidth="1"/>
    <col min="4" max="4" width="14.140625" style="1" customWidth="1"/>
    <col min="5" max="5" width="7.5703125" style="1" customWidth="1"/>
    <col min="6" max="6" width="9.140625" style="1"/>
    <col min="7" max="7" width="13.140625" style="1" customWidth="1"/>
    <col min="8" max="8" width="17.85546875" style="1" customWidth="1"/>
    <col min="9" max="9" width="11.85546875" style="1" customWidth="1"/>
    <col min="10" max="10" width="10.42578125" style="1" customWidth="1"/>
    <col min="11" max="11" width="11" style="1" customWidth="1"/>
    <col min="12" max="12" width="9.5703125" style="1" customWidth="1"/>
    <col min="13" max="14" width="9.7109375" style="1" customWidth="1"/>
    <col min="15" max="15" width="12.140625" style="1" customWidth="1"/>
    <col min="16" max="16" width="13.42578125" style="1" customWidth="1"/>
    <col min="17" max="17" width="15.140625" style="1" customWidth="1"/>
    <col min="18" max="16384" width="9.140625" style="1"/>
  </cols>
  <sheetData>
    <row r="1" spans="1:17" ht="18.75" x14ac:dyDescent="0.3">
      <c r="D1" s="184" t="s">
        <v>248</v>
      </c>
      <c r="E1" s="184"/>
      <c r="F1" s="184"/>
      <c r="G1" s="184"/>
      <c r="H1" s="184"/>
      <c r="I1" s="184"/>
      <c r="J1" s="184"/>
      <c r="K1" s="184"/>
      <c r="L1" s="184"/>
      <c r="M1" s="184"/>
      <c r="N1" s="184"/>
      <c r="O1" s="184"/>
    </row>
    <row r="3" spans="1:17" ht="54" customHeight="1" x14ac:dyDescent="0.25">
      <c r="A3" s="93" t="s">
        <v>72</v>
      </c>
      <c r="B3" s="9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155"/>
      <c r="B4" s="155"/>
      <c r="C4" s="155"/>
      <c r="D4" s="155"/>
      <c r="E4" s="155"/>
      <c r="F4" s="155"/>
      <c r="G4" s="155"/>
      <c r="H4" s="31" t="s">
        <v>11</v>
      </c>
      <c r="I4" s="31" t="s">
        <v>12</v>
      </c>
      <c r="J4" s="31">
        <v>2025</v>
      </c>
      <c r="K4" s="31">
        <v>2026</v>
      </c>
      <c r="L4" s="31">
        <v>2027</v>
      </c>
      <c r="M4" s="31">
        <v>2028</v>
      </c>
      <c r="N4" s="31">
        <v>2029</v>
      </c>
      <c r="O4" s="31">
        <v>2030</v>
      </c>
      <c r="P4" s="155"/>
      <c r="Q4" s="155"/>
    </row>
    <row r="5" spans="1:17" x14ac:dyDescent="0.25">
      <c r="A5" s="55">
        <v>1</v>
      </c>
      <c r="B5" s="5">
        <v>2</v>
      </c>
      <c r="C5" s="5">
        <v>3</v>
      </c>
      <c r="D5" s="5">
        <v>4</v>
      </c>
      <c r="E5" s="5">
        <v>5</v>
      </c>
      <c r="F5" s="5">
        <v>6</v>
      </c>
      <c r="G5" s="5">
        <v>7</v>
      </c>
      <c r="H5" s="5">
        <v>8</v>
      </c>
      <c r="I5" s="5">
        <v>9</v>
      </c>
      <c r="J5" s="5">
        <v>10</v>
      </c>
      <c r="K5" s="5">
        <v>11</v>
      </c>
      <c r="L5" s="5">
        <v>12</v>
      </c>
      <c r="M5" s="5">
        <v>13</v>
      </c>
      <c r="N5" s="5">
        <v>14</v>
      </c>
      <c r="O5" s="5">
        <v>15</v>
      </c>
      <c r="P5" s="5">
        <v>16</v>
      </c>
      <c r="Q5" s="5">
        <v>17</v>
      </c>
    </row>
    <row r="6" spans="1:17" ht="63" customHeight="1" x14ac:dyDescent="0.25">
      <c r="A6" s="185">
        <v>1</v>
      </c>
      <c r="B6" s="92" t="s">
        <v>249</v>
      </c>
      <c r="C6" s="93" t="s">
        <v>250</v>
      </c>
      <c r="D6" s="93" t="s">
        <v>75</v>
      </c>
      <c r="E6" s="93">
        <v>2028</v>
      </c>
      <c r="F6" s="93" t="s">
        <v>251</v>
      </c>
      <c r="G6" s="93" t="s">
        <v>252</v>
      </c>
      <c r="H6" s="56" t="s">
        <v>20</v>
      </c>
      <c r="I6" s="11">
        <f>SUM(I7:I10)</f>
        <v>2</v>
      </c>
      <c r="J6" s="11">
        <f t="shared" ref="J6:O6" si="0">SUM(J7:J10)</f>
        <v>0</v>
      </c>
      <c r="K6" s="11">
        <f t="shared" si="0"/>
        <v>0</v>
      </c>
      <c r="L6" s="11">
        <f t="shared" si="0"/>
        <v>0</v>
      </c>
      <c r="M6" s="11">
        <f t="shared" si="0"/>
        <v>2</v>
      </c>
      <c r="N6" s="11">
        <f t="shared" si="0"/>
        <v>0</v>
      </c>
      <c r="O6" s="11">
        <f t="shared" si="0"/>
        <v>0</v>
      </c>
      <c r="P6" s="93">
        <v>30389</v>
      </c>
      <c r="Q6" s="93" t="s">
        <v>253</v>
      </c>
    </row>
    <row r="7" spans="1:17" x14ac:dyDescent="0.25">
      <c r="A7" s="186"/>
      <c r="B7" s="92"/>
      <c r="C7" s="93"/>
      <c r="D7" s="93"/>
      <c r="E7" s="93"/>
      <c r="F7" s="93"/>
      <c r="G7" s="93"/>
      <c r="H7" s="56" t="s">
        <v>79</v>
      </c>
      <c r="I7" s="11">
        <f t="shared" ref="I7:I9" si="1">SUM(J7:O7)</f>
        <v>0</v>
      </c>
      <c r="J7" s="11">
        <v>0</v>
      </c>
      <c r="K7" s="11">
        <v>0</v>
      </c>
      <c r="L7" s="11">
        <v>0</v>
      </c>
      <c r="M7" s="11">
        <v>0</v>
      </c>
      <c r="N7" s="11">
        <v>0</v>
      </c>
      <c r="O7" s="11">
        <v>0</v>
      </c>
      <c r="P7" s="93"/>
      <c r="Q7" s="93"/>
    </row>
    <row r="8" spans="1:17" ht="36" x14ac:dyDescent="0.25">
      <c r="A8" s="186"/>
      <c r="B8" s="92"/>
      <c r="C8" s="93"/>
      <c r="D8" s="93"/>
      <c r="E8" s="93"/>
      <c r="F8" s="93"/>
      <c r="G8" s="93"/>
      <c r="H8" s="56" t="s">
        <v>254</v>
      </c>
      <c r="I8" s="11">
        <f t="shared" si="1"/>
        <v>0</v>
      </c>
      <c r="J8" s="11">
        <v>0</v>
      </c>
      <c r="K8" s="11">
        <v>0</v>
      </c>
      <c r="L8" s="11">
        <v>0</v>
      </c>
      <c r="M8" s="11">
        <v>0</v>
      </c>
      <c r="N8" s="11">
        <v>0</v>
      </c>
      <c r="O8" s="11">
        <v>0</v>
      </c>
      <c r="P8" s="93"/>
      <c r="Q8" s="93"/>
    </row>
    <row r="9" spans="1:17" x14ac:dyDescent="0.25">
      <c r="A9" s="186"/>
      <c r="B9" s="92"/>
      <c r="C9" s="93"/>
      <c r="D9" s="93"/>
      <c r="E9" s="93"/>
      <c r="F9" s="93"/>
      <c r="G9" s="93"/>
      <c r="H9" s="56" t="s">
        <v>24</v>
      </c>
      <c r="I9" s="11">
        <f t="shared" si="1"/>
        <v>0</v>
      </c>
      <c r="J9" s="11">
        <v>0</v>
      </c>
      <c r="K9" s="11">
        <v>0</v>
      </c>
      <c r="L9" s="11">
        <v>0</v>
      </c>
      <c r="M9" s="11">
        <v>0</v>
      </c>
      <c r="N9" s="11">
        <v>0</v>
      </c>
      <c r="O9" s="11">
        <v>0</v>
      </c>
      <c r="P9" s="93"/>
      <c r="Q9" s="93"/>
    </row>
    <row r="10" spans="1:17" ht="24" x14ac:dyDescent="0.25">
      <c r="A10" s="187"/>
      <c r="B10" s="92"/>
      <c r="C10" s="93"/>
      <c r="D10" s="93"/>
      <c r="E10" s="93"/>
      <c r="F10" s="93"/>
      <c r="G10" s="93"/>
      <c r="H10" s="56" t="s">
        <v>25</v>
      </c>
      <c r="I10" s="11">
        <f>SUM(J10:O10)</f>
        <v>2</v>
      </c>
      <c r="J10" s="11">
        <v>0</v>
      </c>
      <c r="K10" s="11">
        <v>0</v>
      </c>
      <c r="L10" s="11">
        <v>0</v>
      </c>
      <c r="M10" s="11">
        <v>2</v>
      </c>
      <c r="N10" s="11">
        <v>0</v>
      </c>
      <c r="O10" s="11">
        <v>0</v>
      </c>
      <c r="P10" s="93"/>
      <c r="Q10" s="93"/>
    </row>
    <row r="11" spans="1:17" ht="36" x14ac:dyDescent="0.25">
      <c r="A11" s="185"/>
      <c r="B11" s="188" t="s">
        <v>38</v>
      </c>
      <c r="C11" s="188"/>
      <c r="D11" s="188"/>
      <c r="E11" s="188"/>
      <c r="F11" s="188"/>
      <c r="G11" s="188"/>
      <c r="H11" s="13" t="s">
        <v>20</v>
      </c>
      <c r="I11" s="16">
        <f>SUM(I12:I15)</f>
        <v>2</v>
      </c>
      <c r="J11" s="16">
        <f t="shared" ref="J11:O11" si="2">SUM(J12:J15)</f>
        <v>0</v>
      </c>
      <c r="K11" s="16">
        <f t="shared" si="2"/>
        <v>0</v>
      </c>
      <c r="L11" s="16">
        <f t="shared" si="2"/>
        <v>0</v>
      </c>
      <c r="M11" s="16">
        <f t="shared" si="2"/>
        <v>2</v>
      </c>
      <c r="N11" s="16">
        <f t="shared" si="2"/>
        <v>0</v>
      </c>
      <c r="O11" s="16">
        <f t="shared" si="2"/>
        <v>0</v>
      </c>
      <c r="P11" s="93"/>
      <c r="Q11" s="93"/>
    </row>
    <row r="12" spans="1:17" ht="24" x14ac:dyDescent="0.25">
      <c r="A12" s="186"/>
      <c r="B12" s="188"/>
      <c r="C12" s="188"/>
      <c r="D12" s="188"/>
      <c r="E12" s="188"/>
      <c r="F12" s="188"/>
      <c r="G12" s="188"/>
      <c r="H12" s="13" t="s">
        <v>79</v>
      </c>
      <c r="I12" s="16">
        <f t="shared" ref="I12:I15" si="3">SUM(J12:O12)</f>
        <v>0</v>
      </c>
      <c r="J12" s="16">
        <f t="shared" ref="J12:O14" si="4">SUM(J7)</f>
        <v>0</v>
      </c>
      <c r="K12" s="16">
        <f t="shared" si="4"/>
        <v>0</v>
      </c>
      <c r="L12" s="16">
        <f t="shared" si="4"/>
        <v>0</v>
      </c>
      <c r="M12" s="16">
        <f t="shared" si="4"/>
        <v>0</v>
      </c>
      <c r="N12" s="16">
        <f t="shared" si="4"/>
        <v>0</v>
      </c>
      <c r="O12" s="16">
        <f t="shared" si="4"/>
        <v>0</v>
      </c>
      <c r="P12" s="93"/>
      <c r="Q12" s="93"/>
    </row>
    <row r="13" spans="1:17" ht="36" x14ac:dyDescent="0.25">
      <c r="A13" s="186"/>
      <c r="B13" s="188"/>
      <c r="C13" s="188"/>
      <c r="D13" s="188"/>
      <c r="E13" s="188"/>
      <c r="F13" s="188"/>
      <c r="G13" s="188"/>
      <c r="H13" s="13" t="s">
        <v>254</v>
      </c>
      <c r="I13" s="16">
        <f t="shared" si="3"/>
        <v>0</v>
      </c>
      <c r="J13" s="16">
        <f t="shared" si="4"/>
        <v>0</v>
      </c>
      <c r="K13" s="16">
        <f t="shared" si="4"/>
        <v>0</v>
      </c>
      <c r="L13" s="16">
        <f t="shared" si="4"/>
        <v>0</v>
      </c>
      <c r="M13" s="16">
        <f t="shared" si="4"/>
        <v>0</v>
      </c>
      <c r="N13" s="16">
        <f t="shared" si="4"/>
        <v>0</v>
      </c>
      <c r="O13" s="16">
        <f t="shared" si="4"/>
        <v>0</v>
      </c>
      <c r="P13" s="93"/>
      <c r="Q13" s="93"/>
    </row>
    <row r="14" spans="1:17" x14ac:dyDescent="0.25">
      <c r="A14" s="186"/>
      <c r="B14" s="188"/>
      <c r="C14" s="188"/>
      <c r="D14" s="188"/>
      <c r="E14" s="188"/>
      <c r="F14" s="188"/>
      <c r="G14" s="188"/>
      <c r="H14" s="13" t="s">
        <v>24</v>
      </c>
      <c r="I14" s="16">
        <f t="shared" si="3"/>
        <v>0</v>
      </c>
      <c r="J14" s="16">
        <f t="shared" si="4"/>
        <v>0</v>
      </c>
      <c r="K14" s="16">
        <f t="shared" si="4"/>
        <v>0</v>
      </c>
      <c r="L14" s="16">
        <f t="shared" si="4"/>
        <v>0</v>
      </c>
      <c r="M14" s="16">
        <f t="shared" si="4"/>
        <v>0</v>
      </c>
      <c r="N14" s="16">
        <f t="shared" si="4"/>
        <v>0</v>
      </c>
      <c r="O14" s="16">
        <f t="shared" si="4"/>
        <v>0</v>
      </c>
      <c r="P14" s="93"/>
      <c r="Q14" s="93"/>
    </row>
    <row r="15" spans="1:17" ht="24" x14ac:dyDescent="0.25">
      <c r="A15" s="187"/>
      <c r="B15" s="188"/>
      <c r="C15" s="188"/>
      <c r="D15" s="188"/>
      <c r="E15" s="188"/>
      <c r="F15" s="188"/>
      <c r="G15" s="188"/>
      <c r="H15" s="13" t="s">
        <v>25</v>
      </c>
      <c r="I15" s="16">
        <f t="shared" si="3"/>
        <v>2</v>
      </c>
      <c r="J15" s="16">
        <f t="shared" ref="J15:O15" si="5">SUM(J10)</f>
        <v>0</v>
      </c>
      <c r="K15" s="16">
        <f t="shared" si="5"/>
        <v>0</v>
      </c>
      <c r="L15" s="16">
        <f t="shared" si="5"/>
        <v>0</v>
      </c>
      <c r="M15" s="16">
        <f t="shared" si="5"/>
        <v>2</v>
      </c>
      <c r="N15" s="16">
        <f t="shared" si="5"/>
        <v>0</v>
      </c>
      <c r="O15" s="16">
        <f t="shared" si="5"/>
        <v>0</v>
      </c>
      <c r="P15" s="93"/>
      <c r="Q15" s="93"/>
    </row>
  </sheetData>
  <mergeCells count="24">
    <mergeCell ref="D1:O1"/>
    <mergeCell ref="A3:A4"/>
    <mergeCell ref="B3:B4"/>
    <mergeCell ref="C3:C4"/>
    <mergeCell ref="D3:D4"/>
    <mergeCell ref="E3:E4"/>
    <mergeCell ref="F3:F4"/>
    <mergeCell ref="G3:G4"/>
    <mergeCell ref="H3:O3"/>
    <mergeCell ref="A11:A15"/>
    <mergeCell ref="B11:G15"/>
    <mergeCell ref="P11:P15"/>
    <mergeCell ref="Q11:Q15"/>
    <mergeCell ref="P3:P4"/>
    <mergeCell ref="Q3:Q4"/>
    <mergeCell ref="A6:A10"/>
    <mergeCell ref="B6:B10"/>
    <mergeCell ref="C6:C10"/>
    <mergeCell ref="D6:D10"/>
    <mergeCell ref="E6:E10"/>
    <mergeCell ref="F6:F10"/>
    <mergeCell ref="G6:G10"/>
    <mergeCell ref="P6:P10"/>
    <mergeCell ref="Q6:Q10"/>
  </mergeCells>
  <pageMargins left="0.31496062992125984" right="0.31496062992125984" top="0.31496062992125984" bottom="0.31496062992125984" header="0.31496062992125984" footer="0.31496062992125984"/>
  <pageSetup paperSize="9" scale="67" fitToHeight="0"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9"/>
  <sheetViews>
    <sheetView zoomScale="80" workbookViewId="0">
      <selection activeCell="B6" sqref="B6:B10"/>
    </sheetView>
  </sheetViews>
  <sheetFormatPr defaultRowHeight="15" x14ac:dyDescent="0.25"/>
  <cols>
    <col min="1" max="1" width="9.140625" style="47"/>
    <col min="2" max="2" width="23.42578125" style="1" customWidth="1"/>
    <col min="3" max="3" width="17.7109375" style="1" customWidth="1"/>
    <col min="4" max="4" width="16.85546875" style="1" customWidth="1"/>
    <col min="5" max="5" width="9.85546875" style="1" customWidth="1"/>
    <col min="6" max="6" width="9.140625" style="1"/>
    <col min="7" max="7" width="20.42578125" style="1" customWidth="1"/>
    <col min="8" max="8" width="17.85546875" style="1" customWidth="1"/>
    <col min="9" max="15" width="12.140625" style="1" customWidth="1"/>
    <col min="16" max="16" width="13.42578125" style="1" customWidth="1"/>
    <col min="17" max="17" width="20.7109375" style="1" customWidth="1"/>
    <col min="18" max="16384" width="9.140625" style="1"/>
  </cols>
  <sheetData>
    <row r="1" spans="1:17" ht="18.75" x14ac:dyDescent="0.3">
      <c r="D1" s="184" t="s">
        <v>255</v>
      </c>
      <c r="E1" s="184"/>
      <c r="F1" s="184"/>
      <c r="G1" s="184"/>
      <c r="H1" s="184"/>
      <c r="I1" s="184"/>
      <c r="J1" s="184"/>
      <c r="K1" s="184"/>
      <c r="L1" s="184"/>
      <c r="M1" s="184"/>
      <c r="N1" s="184"/>
      <c r="O1" s="184"/>
    </row>
    <row r="3" spans="1:17" ht="53.25" customHeight="1" x14ac:dyDescent="0.25">
      <c r="A3" s="93" t="s">
        <v>72</v>
      </c>
      <c r="B3" s="9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155"/>
      <c r="B4" s="155"/>
      <c r="C4" s="155"/>
      <c r="D4" s="155"/>
      <c r="E4" s="155"/>
      <c r="F4" s="155"/>
      <c r="G4" s="155"/>
      <c r="H4" s="31" t="s">
        <v>11</v>
      </c>
      <c r="I4" s="31" t="s">
        <v>12</v>
      </c>
      <c r="J4" s="31">
        <v>2025</v>
      </c>
      <c r="K4" s="31">
        <v>2026</v>
      </c>
      <c r="L4" s="31">
        <v>2027</v>
      </c>
      <c r="M4" s="31">
        <v>2028</v>
      </c>
      <c r="N4" s="31">
        <v>2029</v>
      </c>
      <c r="O4" s="31">
        <v>2030</v>
      </c>
      <c r="P4" s="155"/>
      <c r="Q4" s="155"/>
    </row>
    <row r="5" spans="1:17" x14ac:dyDescent="0.25">
      <c r="A5" s="5">
        <v>1</v>
      </c>
      <c r="B5" s="5">
        <v>2</v>
      </c>
      <c r="C5" s="5">
        <v>3</v>
      </c>
      <c r="D5" s="5">
        <v>4</v>
      </c>
      <c r="E5" s="5">
        <v>5</v>
      </c>
      <c r="F5" s="5">
        <v>6</v>
      </c>
      <c r="G5" s="5">
        <v>7</v>
      </c>
      <c r="H5" s="5">
        <v>8</v>
      </c>
      <c r="I5" s="5">
        <v>9</v>
      </c>
      <c r="J5" s="5">
        <v>10</v>
      </c>
      <c r="K5" s="5">
        <v>11</v>
      </c>
      <c r="L5" s="5">
        <v>12</v>
      </c>
      <c r="M5" s="5">
        <v>13</v>
      </c>
      <c r="N5" s="5">
        <v>14</v>
      </c>
      <c r="O5" s="5">
        <v>15</v>
      </c>
      <c r="P5" s="5">
        <v>16</v>
      </c>
      <c r="Q5" s="5">
        <v>17</v>
      </c>
    </row>
    <row r="6" spans="1:17" ht="51" customHeight="1" x14ac:dyDescent="0.25">
      <c r="A6" s="185">
        <v>1</v>
      </c>
      <c r="B6" s="92" t="s">
        <v>256</v>
      </c>
      <c r="C6" s="92" t="s">
        <v>257</v>
      </c>
      <c r="D6" s="93" t="s">
        <v>258</v>
      </c>
      <c r="E6" s="93">
        <v>2025</v>
      </c>
      <c r="F6" s="93" t="s">
        <v>259</v>
      </c>
      <c r="G6" s="93" t="s">
        <v>260</v>
      </c>
      <c r="H6" s="10" t="s">
        <v>20</v>
      </c>
      <c r="I6" s="11">
        <f>SUM(I7:I10)</f>
        <v>256.8</v>
      </c>
      <c r="J6" s="11">
        <f t="shared" ref="J6:O6" si="0">SUM(J7:J10)</f>
        <v>256.8</v>
      </c>
      <c r="K6" s="11">
        <f t="shared" si="0"/>
        <v>0</v>
      </c>
      <c r="L6" s="11">
        <f t="shared" si="0"/>
        <v>0</v>
      </c>
      <c r="M6" s="11">
        <f t="shared" si="0"/>
        <v>0</v>
      </c>
      <c r="N6" s="11">
        <f t="shared" si="0"/>
        <v>0</v>
      </c>
      <c r="O6" s="11">
        <f t="shared" si="0"/>
        <v>0</v>
      </c>
      <c r="P6" s="93">
        <v>30685</v>
      </c>
      <c r="Q6" s="155" t="s">
        <v>261</v>
      </c>
    </row>
    <row r="7" spans="1:17" x14ac:dyDescent="0.25">
      <c r="A7" s="186"/>
      <c r="B7" s="92"/>
      <c r="C7" s="92"/>
      <c r="D7" s="93"/>
      <c r="E7" s="93"/>
      <c r="F7" s="93"/>
      <c r="G7" s="93"/>
      <c r="H7" s="10" t="s">
        <v>22</v>
      </c>
      <c r="I7" s="11">
        <v>116.4</v>
      </c>
      <c r="J7" s="11">
        <v>116.4</v>
      </c>
      <c r="K7" s="11">
        <v>0</v>
      </c>
      <c r="L7" s="11">
        <v>0</v>
      </c>
      <c r="M7" s="11">
        <v>0</v>
      </c>
      <c r="N7" s="11">
        <v>0</v>
      </c>
      <c r="O7" s="11">
        <v>0</v>
      </c>
      <c r="P7" s="93"/>
      <c r="Q7" s="197"/>
    </row>
    <row r="8" spans="1:17" ht="36" x14ac:dyDescent="0.25">
      <c r="A8" s="186"/>
      <c r="B8" s="92"/>
      <c r="C8" s="92"/>
      <c r="D8" s="93"/>
      <c r="E8" s="93"/>
      <c r="F8" s="93"/>
      <c r="G8" s="93"/>
      <c r="H8" s="10" t="s">
        <v>23</v>
      </c>
      <c r="I8" s="11">
        <v>140.4</v>
      </c>
      <c r="J8" s="11">
        <v>140.4</v>
      </c>
      <c r="K8" s="11">
        <v>0</v>
      </c>
      <c r="L8" s="11">
        <v>0</v>
      </c>
      <c r="M8" s="11">
        <v>0</v>
      </c>
      <c r="N8" s="11">
        <v>0</v>
      </c>
      <c r="O8" s="11">
        <v>0</v>
      </c>
      <c r="P8" s="93"/>
      <c r="Q8" s="197"/>
    </row>
    <row r="9" spans="1:17" x14ac:dyDescent="0.25">
      <c r="A9" s="186"/>
      <c r="B9" s="92"/>
      <c r="C9" s="92"/>
      <c r="D9" s="93"/>
      <c r="E9" s="93"/>
      <c r="F9" s="93"/>
      <c r="G9" s="93"/>
      <c r="H9" s="10" t="s">
        <v>24</v>
      </c>
      <c r="I9" s="11">
        <v>0</v>
      </c>
      <c r="J9" s="11">
        <v>0</v>
      </c>
      <c r="K9" s="11">
        <v>0</v>
      </c>
      <c r="L9" s="11">
        <v>0</v>
      </c>
      <c r="M9" s="11">
        <v>0</v>
      </c>
      <c r="N9" s="11">
        <v>0</v>
      </c>
      <c r="O9" s="11">
        <v>0</v>
      </c>
      <c r="P9" s="93"/>
      <c r="Q9" s="197"/>
    </row>
    <row r="10" spans="1:17" ht="24" x14ac:dyDescent="0.25">
      <c r="A10" s="187"/>
      <c r="B10" s="92"/>
      <c r="C10" s="92"/>
      <c r="D10" s="93"/>
      <c r="E10" s="93"/>
      <c r="F10" s="93"/>
      <c r="G10" s="93"/>
      <c r="H10" s="10" t="s">
        <v>25</v>
      </c>
      <c r="I10" s="11">
        <v>0</v>
      </c>
      <c r="J10" s="11">
        <v>0</v>
      </c>
      <c r="K10" s="11">
        <v>0</v>
      </c>
      <c r="L10" s="11">
        <v>0</v>
      </c>
      <c r="M10" s="11">
        <v>0</v>
      </c>
      <c r="N10" s="11">
        <v>0</v>
      </c>
      <c r="O10" s="11">
        <v>0</v>
      </c>
      <c r="P10" s="93"/>
      <c r="Q10" s="198"/>
    </row>
    <row r="11" spans="1:17" ht="51" customHeight="1" x14ac:dyDescent="0.25">
      <c r="A11" s="185">
        <v>2</v>
      </c>
      <c r="B11" s="92" t="s">
        <v>262</v>
      </c>
      <c r="C11" s="92" t="s">
        <v>257</v>
      </c>
      <c r="D11" s="93" t="s">
        <v>258</v>
      </c>
      <c r="E11" s="93">
        <v>2025</v>
      </c>
      <c r="F11" s="93" t="s">
        <v>263</v>
      </c>
      <c r="G11" s="93" t="s">
        <v>260</v>
      </c>
      <c r="H11" s="10" t="s">
        <v>20</v>
      </c>
      <c r="I11" s="11">
        <f>SUM(I12:I15)</f>
        <v>8.1</v>
      </c>
      <c r="J11" s="11">
        <f t="shared" ref="J11:O26" si="1">SUM(J12:J15)</f>
        <v>8.1</v>
      </c>
      <c r="K11" s="11">
        <f>SUM(K12:K15)</f>
        <v>0</v>
      </c>
      <c r="L11" s="11">
        <f t="shared" si="1"/>
        <v>0</v>
      </c>
      <c r="M11" s="11">
        <v>0</v>
      </c>
      <c r="N11" s="11">
        <v>0</v>
      </c>
      <c r="O11" s="11">
        <f t="shared" si="1"/>
        <v>0</v>
      </c>
      <c r="P11" s="93">
        <v>543</v>
      </c>
      <c r="Q11" s="155" t="s">
        <v>261</v>
      </c>
    </row>
    <row r="12" spans="1:17" x14ac:dyDescent="0.25">
      <c r="A12" s="186"/>
      <c r="B12" s="92"/>
      <c r="C12" s="92"/>
      <c r="D12" s="93"/>
      <c r="E12" s="93"/>
      <c r="F12" s="93"/>
      <c r="G12" s="93"/>
      <c r="H12" s="10" t="s">
        <v>22</v>
      </c>
      <c r="I12" s="11">
        <f t="shared" ref="I12:I65" si="2">SUM(J12:O12)</f>
        <v>5.7</v>
      </c>
      <c r="J12" s="11">
        <v>5.7</v>
      </c>
      <c r="K12" s="11">
        <v>0</v>
      </c>
      <c r="L12" s="11">
        <v>0</v>
      </c>
      <c r="M12" s="11">
        <v>0</v>
      </c>
      <c r="N12" s="11">
        <v>0</v>
      </c>
      <c r="O12" s="11">
        <v>0</v>
      </c>
      <c r="P12" s="93"/>
      <c r="Q12" s="197"/>
    </row>
    <row r="13" spans="1:17" ht="36" x14ac:dyDescent="0.25">
      <c r="A13" s="186"/>
      <c r="B13" s="92"/>
      <c r="C13" s="92"/>
      <c r="D13" s="93"/>
      <c r="E13" s="93"/>
      <c r="F13" s="93"/>
      <c r="G13" s="93"/>
      <c r="H13" s="10" t="s">
        <v>23</v>
      </c>
      <c r="I13" s="11">
        <f t="shared" si="2"/>
        <v>2.4</v>
      </c>
      <c r="J13" s="11">
        <v>2.4</v>
      </c>
      <c r="K13" s="11">
        <v>0</v>
      </c>
      <c r="L13" s="11">
        <v>0</v>
      </c>
      <c r="M13" s="11">
        <v>0</v>
      </c>
      <c r="N13" s="11">
        <v>0</v>
      </c>
      <c r="O13" s="11">
        <v>0</v>
      </c>
      <c r="P13" s="93"/>
      <c r="Q13" s="197"/>
    </row>
    <row r="14" spans="1:17" x14ac:dyDescent="0.25">
      <c r="A14" s="186"/>
      <c r="B14" s="92"/>
      <c r="C14" s="92"/>
      <c r="D14" s="93"/>
      <c r="E14" s="93"/>
      <c r="F14" s="93"/>
      <c r="G14" s="93"/>
      <c r="H14" s="10" t="s">
        <v>24</v>
      </c>
      <c r="I14" s="11">
        <f t="shared" si="2"/>
        <v>0</v>
      </c>
      <c r="J14" s="11">
        <v>0</v>
      </c>
      <c r="K14" s="11">
        <v>0</v>
      </c>
      <c r="L14" s="11">
        <v>0</v>
      </c>
      <c r="M14" s="11">
        <v>0</v>
      </c>
      <c r="N14" s="11">
        <v>0</v>
      </c>
      <c r="O14" s="11">
        <v>0</v>
      </c>
      <c r="P14" s="93"/>
      <c r="Q14" s="197"/>
    </row>
    <row r="15" spans="1:17" ht="24" x14ac:dyDescent="0.25">
      <c r="A15" s="187"/>
      <c r="B15" s="92"/>
      <c r="C15" s="92"/>
      <c r="D15" s="93"/>
      <c r="E15" s="93"/>
      <c r="F15" s="93"/>
      <c r="G15" s="93"/>
      <c r="H15" s="10" t="s">
        <v>25</v>
      </c>
      <c r="I15" s="11">
        <f t="shared" si="2"/>
        <v>0</v>
      </c>
      <c r="J15" s="11">
        <v>0</v>
      </c>
      <c r="K15" s="11">
        <v>0</v>
      </c>
      <c r="L15" s="11">
        <v>0</v>
      </c>
      <c r="M15" s="11">
        <v>0</v>
      </c>
      <c r="N15" s="11">
        <v>0</v>
      </c>
      <c r="O15" s="11">
        <v>0</v>
      </c>
      <c r="P15" s="93"/>
      <c r="Q15" s="198"/>
    </row>
    <row r="16" spans="1:17" ht="51" customHeight="1" x14ac:dyDescent="0.25">
      <c r="A16" s="185">
        <v>3</v>
      </c>
      <c r="B16" s="92" t="s">
        <v>264</v>
      </c>
      <c r="C16" s="92" t="s">
        <v>257</v>
      </c>
      <c r="D16" s="93" t="s">
        <v>258</v>
      </c>
      <c r="E16" s="93">
        <v>2029</v>
      </c>
      <c r="F16" s="93" t="s">
        <v>263</v>
      </c>
      <c r="G16" s="93" t="s">
        <v>260</v>
      </c>
      <c r="H16" s="10" t="s">
        <v>20</v>
      </c>
      <c r="I16" s="11">
        <f>SUM(I17:I20)</f>
        <v>12.2</v>
      </c>
      <c r="J16" s="11">
        <f t="shared" si="1"/>
        <v>0</v>
      </c>
      <c r="K16" s="11">
        <f t="shared" si="1"/>
        <v>0</v>
      </c>
      <c r="L16" s="11">
        <f t="shared" si="1"/>
        <v>0</v>
      </c>
      <c r="M16" s="11">
        <f t="shared" si="1"/>
        <v>0</v>
      </c>
      <c r="N16" s="11">
        <f t="shared" si="1"/>
        <v>12.2</v>
      </c>
      <c r="O16" s="11">
        <f t="shared" si="1"/>
        <v>0</v>
      </c>
      <c r="P16" s="93">
        <v>181</v>
      </c>
      <c r="Q16" s="155" t="s">
        <v>261</v>
      </c>
    </row>
    <row r="17" spans="1:17" x14ac:dyDescent="0.25">
      <c r="A17" s="186"/>
      <c r="B17" s="92"/>
      <c r="C17" s="92"/>
      <c r="D17" s="93"/>
      <c r="E17" s="93"/>
      <c r="F17" s="93"/>
      <c r="G17" s="93"/>
      <c r="H17" s="10" t="s">
        <v>22</v>
      </c>
      <c r="I17" s="11">
        <f t="shared" si="2"/>
        <v>12.1</v>
      </c>
      <c r="J17" s="11">
        <v>0</v>
      </c>
      <c r="K17" s="11">
        <v>0</v>
      </c>
      <c r="L17" s="11">
        <v>0</v>
      </c>
      <c r="M17" s="11">
        <v>0</v>
      </c>
      <c r="N17" s="11">
        <v>12.1</v>
      </c>
      <c r="O17" s="11">
        <v>0</v>
      </c>
      <c r="P17" s="93"/>
      <c r="Q17" s="197"/>
    </row>
    <row r="18" spans="1:17" ht="36" x14ac:dyDescent="0.25">
      <c r="A18" s="186"/>
      <c r="B18" s="92"/>
      <c r="C18" s="92"/>
      <c r="D18" s="93"/>
      <c r="E18" s="93"/>
      <c r="F18" s="93"/>
      <c r="G18" s="93"/>
      <c r="H18" s="10" t="s">
        <v>23</v>
      </c>
      <c r="I18" s="11">
        <f t="shared" si="2"/>
        <v>0.1</v>
      </c>
      <c r="J18" s="11">
        <v>0</v>
      </c>
      <c r="K18" s="11">
        <v>0</v>
      </c>
      <c r="L18" s="11">
        <v>0</v>
      </c>
      <c r="M18" s="11">
        <v>0</v>
      </c>
      <c r="N18" s="11">
        <v>0.1</v>
      </c>
      <c r="O18" s="11">
        <v>0</v>
      </c>
      <c r="P18" s="93"/>
      <c r="Q18" s="197"/>
    </row>
    <row r="19" spans="1:17" x14ac:dyDescent="0.25">
      <c r="A19" s="186"/>
      <c r="B19" s="92"/>
      <c r="C19" s="92"/>
      <c r="D19" s="93"/>
      <c r="E19" s="93"/>
      <c r="F19" s="93"/>
      <c r="G19" s="93"/>
      <c r="H19" s="10" t="s">
        <v>24</v>
      </c>
      <c r="I19" s="11">
        <f t="shared" si="2"/>
        <v>0</v>
      </c>
      <c r="J19" s="11">
        <v>0</v>
      </c>
      <c r="K19" s="11">
        <v>0</v>
      </c>
      <c r="L19" s="11">
        <v>0</v>
      </c>
      <c r="M19" s="11">
        <v>0</v>
      </c>
      <c r="N19" s="11">
        <v>0</v>
      </c>
      <c r="O19" s="11">
        <v>0</v>
      </c>
      <c r="P19" s="93"/>
      <c r="Q19" s="197"/>
    </row>
    <row r="20" spans="1:17" ht="24" x14ac:dyDescent="0.25">
      <c r="A20" s="187"/>
      <c r="B20" s="92"/>
      <c r="C20" s="92"/>
      <c r="D20" s="93"/>
      <c r="E20" s="93"/>
      <c r="F20" s="93"/>
      <c r="G20" s="93"/>
      <c r="H20" s="10" t="s">
        <v>25</v>
      </c>
      <c r="I20" s="11">
        <f t="shared" si="2"/>
        <v>0</v>
      </c>
      <c r="J20" s="11">
        <v>0</v>
      </c>
      <c r="K20" s="11">
        <v>0</v>
      </c>
      <c r="L20" s="11">
        <v>0</v>
      </c>
      <c r="M20" s="11">
        <v>0</v>
      </c>
      <c r="N20" s="11">
        <v>0</v>
      </c>
      <c r="O20" s="11">
        <v>0</v>
      </c>
      <c r="P20" s="93"/>
      <c r="Q20" s="198"/>
    </row>
    <row r="21" spans="1:17" ht="51" customHeight="1" x14ac:dyDescent="0.25">
      <c r="A21" s="185">
        <v>4</v>
      </c>
      <c r="B21" s="92" t="s">
        <v>265</v>
      </c>
      <c r="C21" s="92" t="s">
        <v>257</v>
      </c>
      <c r="D21" s="93" t="s">
        <v>258</v>
      </c>
      <c r="E21" s="93">
        <v>2029</v>
      </c>
      <c r="F21" s="93" t="s">
        <v>263</v>
      </c>
      <c r="G21" s="93" t="s">
        <v>260</v>
      </c>
      <c r="H21" s="10" t="s">
        <v>20</v>
      </c>
      <c r="I21" s="11">
        <f>SUM(I22:I25)</f>
        <v>12.2</v>
      </c>
      <c r="J21" s="11">
        <f t="shared" si="1"/>
        <v>0</v>
      </c>
      <c r="K21" s="11">
        <f t="shared" si="1"/>
        <v>0</v>
      </c>
      <c r="L21" s="11">
        <f t="shared" si="1"/>
        <v>0</v>
      </c>
      <c r="M21" s="11">
        <f t="shared" si="1"/>
        <v>0</v>
      </c>
      <c r="N21" s="11">
        <f t="shared" si="1"/>
        <v>12.2</v>
      </c>
      <c r="O21" s="11">
        <f t="shared" si="1"/>
        <v>0</v>
      </c>
      <c r="P21" s="93">
        <v>487</v>
      </c>
      <c r="Q21" s="155" t="s">
        <v>261</v>
      </c>
    </row>
    <row r="22" spans="1:17" x14ac:dyDescent="0.25">
      <c r="A22" s="186"/>
      <c r="B22" s="92"/>
      <c r="C22" s="92"/>
      <c r="D22" s="93"/>
      <c r="E22" s="93"/>
      <c r="F22" s="93"/>
      <c r="G22" s="93"/>
      <c r="H22" s="10" t="s">
        <v>22</v>
      </c>
      <c r="I22" s="11">
        <f t="shared" si="2"/>
        <v>12.1</v>
      </c>
      <c r="J22" s="11">
        <v>0</v>
      </c>
      <c r="K22" s="11">
        <v>0</v>
      </c>
      <c r="L22" s="11">
        <v>0</v>
      </c>
      <c r="M22" s="11">
        <v>0</v>
      </c>
      <c r="N22" s="11">
        <v>12.1</v>
      </c>
      <c r="O22" s="11">
        <v>0</v>
      </c>
      <c r="P22" s="93"/>
      <c r="Q22" s="197"/>
    </row>
    <row r="23" spans="1:17" ht="36" x14ac:dyDescent="0.25">
      <c r="A23" s="186"/>
      <c r="B23" s="92"/>
      <c r="C23" s="92"/>
      <c r="D23" s="93"/>
      <c r="E23" s="93"/>
      <c r="F23" s="93"/>
      <c r="G23" s="93"/>
      <c r="H23" s="10" t="s">
        <v>23</v>
      </c>
      <c r="I23" s="11">
        <f t="shared" si="2"/>
        <v>0.1</v>
      </c>
      <c r="J23" s="11">
        <v>0</v>
      </c>
      <c r="K23" s="11">
        <v>0</v>
      </c>
      <c r="L23" s="11">
        <v>0</v>
      </c>
      <c r="M23" s="11">
        <v>0</v>
      </c>
      <c r="N23" s="11">
        <v>0.1</v>
      </c>
      <c r="O23" s="11">
        <v>0</v>
      </c>
      <c r="P23" s="93"/>
      <c r="Q23" s="197"/>
    </row>
    <row r="24" spans="1:17" x14ac:dyDescent="0.25">
      <c r="A24" s="186"/>
      <c r="B24" s="92"/>
      <c r="C24" s="92"/>
      <c r="D24" s="93"/>
      <c r="E24" s="93"/>
      <c r="F24" s="93"/>
      <c r="G24" s="93"/>
      <c r="H24" s="10" t="s">
        <v>24</v>
      </c>
      <c r="I24" s="11">
        <f t="shared" si="2"/>
        <v>0</v>
      </c>
      <c r="J24" s="11">
        <v>0</v>
      </c>
      <c r="K24" s="11">
        <v>0</v>
      </c>
      <c r="L24" s="11">
        <v>0</v>
      </c>
      <c r="M24" s="11">
        <v>0</v>
      </c>
      <c r="N24" s="11">
        <v>0</v>
      </c>
      <c r="O24" s="11">
        <v>0</v>
      </c>
      <c r="P24" s="93"/>
      <c r="Q24" s="197"/>
    </row>
    <row r="25" spans="1:17" ht="24" x14ac:dyDescent="0.25">
      <c r="A25" s="187"/>
      <c r="B25" s="92"/>
      <c r="C25" s="92"/>
      <c r="D25" s="93"/>
      <c r="E25" s="93"/>
      <c r="F25" s="93"/>
      <c r="G25" s="93"/>
      <c r="H25" s="10" t="s">
        <v>25</v>
      </c>
      <c r="I25" s="11">
        <f t="shared" si="2"/>
        <v>0</v>
      </c>
      <c r="J25" s="11">
        <v>0</v>
      </c>
      <c r="K25" s="11">
        <v>0</v>
      </c>
      <c r="L25" s="11">
        <v>0</v>
      </c>
      <c r="M25" s="11">
        <v>0</v>
      </c>
      <c r="N25" s="11">
        <v>0</v>
      </c>
      <c r="O25" s="11">
        <v>0</v>
      </c>
      <c r="P25" s="93"/>
      <c r="Q25" s="198"/>
    </row>
    <row r="26" spans="1:17" ht="51" customHeight="1" x14ac:dyDescent="0.25">
      <c r="A26" s="185">
        <v>5</v>
      </c>
      <c r="B26" s="92" t="s">
        <v>266</v>
      </c>
      <c r="C26" s="92" t="s">
        <v>257</v>
      </c>
      <c r="D26" s="93" t="s">
        <v>258</v>
      </c>
      <c r="E26" s="93">
        <v>2029</v>
      </c>
      <c r="F26" s="93" t="s">
        <v>263</v>
      </c>
      <c r="G26" s="93" t="s">
        <v>260</v>
      </c>
      <c r="H26" s="10" t="s">
        <v>20</v>
      </c>
      <c r="I26" s="11">
        <f>SUM(I27:I30)</f>
        <v>12.2</v>
      </c>
      <c r="J26" s="11">
        <f t="shared" si="1"/>
        <v>0</v>
      </c>
      <c r="K26" s="11">
        <f t="shared" si="1"/>
        <v>0</v>
      </c>
      <c r="L26" s="11">
        <f t="shared" si="1"/>
        <v>0</v>
      </c>
      <c r="M26" s="11">
        <f t="shared" si="1"/>
        <v>0</v>
      </c>
      <c r="N26" s="11">
        <f t="shared" si="1"/>
        <v>12.2</v>
      </c>
      <c r="O26" s="11">
        <f t="shared" si="1"/>
        <v>0</v>
      </c>
      <c r="P26" s="93">
        <v>578</v>
      </c>
      <c r="Q26" s="155" t="s">
        <v>261</v>
      </c>
    </row>
    <row r="27" spans="1:17" x14ac:dyDescent="0.25">
      <c r="A27" s="186"/>
      <c r="B27" s="92"/>
      <c r="C27" s="92"/>
      <c r="D27" s="93"/>
      <c r="E27" s="93"/>
      <c r="F27" s="93"/>
      <c r="G27" s="93"/>
      <c r="H27" s="10" t="s">
        <v>22</v>
      </c>
      <c r="I27" s="11">
        <f t="shared" si="2"/>
        <v>12.1</v>
      </c>
      <c r="J27" s="11">
        <v>0</v>
      </c>
      <c r="K27" s="11">
        <v>0</v>
      </c>
      <c r="L27" s="11">
        <v>0</v>
      </c>
      <c r="M27" s="11">
        <v>0</v>
      </c>
      <c r="N27" s="11">
        <v>12.1</v>
      </c>
      <c r="O27" s="11">
        <v>0</v>
      </c>
      <c r="P27" s="93"/>
      <c r="Q27" s="197"/>
    </row>
    <row r="28" spans="1:17" ht="36" x14ac:dyDescent="0.25">
      <c r="A28" s="186"/>
      <c r="B28" s="92"/>
      <c r="C28" s="92"/>
      <c r="D28" s="93"/>
      <c r="E28" s="93"/>
      <c r="F28" s="93"/>
      <c r="G28" s="93"/>
      <c r="H28" s="10" t="s">
        <v>23</v>
      </c>
      <c r="I28" s="11">
        <f t="shared" si="2"/>
        <v>0.1</v>
      </c>
      <c r="J28" s="11">
        <v>0</v>
      </c>
      <c r="K28" s="11">
        <v>0</v>
      </c>
      <c r="L28" s="11">
        <v>0</v>
      </c>
      <c r="M28" s="11">
        <v>0</v>
      </c>
      <c r="N28" s="11">
        <v>0.1</v>
      </c>
      <c r="O28" s="11">
        <v>0</v>
      </c>
      <c r="P28" s="93"/>
      <c r="Q28" s="197"/>
    </row>
    <row r="29" spans="1:17" x14ac:dyDescent="0.25">
      <c r="A29" s="186"/>
      <c r="B29" s="92"/>
      <c r="C29" s="92"/>
      <c r="D29" s="93"/>
      <c r="E29" s="93"/>
      <c r="F29" s="93"/>
      <c r="G29" s="93"/>
      <c r="H29" s="10" t="s">
        <v>24</v>
      </c>
      <c r="I29" s="11">
        <f t="shared" si="2"/>
        <v>0</v>
      </c>
      <c r="J29" s="11">
        <v>0</v>
      </c>
      <c r="K29" s="11">
        <v>0</v>
      </c>
      <c r="L29" s="11">
        <v>0</v>
      </c>
      <c r="M29" s="11">
        <v>0</v>
      </c>
      <c r="N29" s="11">
        <v>0</v>
      </c>
      <c r="O29" s="11">
        <v>0</v>
      </c>
      <c r="P29" s="93"/>
      <c r="Q29" s="197"/>
    </row>
    <row r="30" spans="1:17" ht="24" x14ac:dyDescent="0.25">
      <c r="A30" s="187"/>
      <c r="B30" s="92"/>
      <c r="C30" s="92"/>
      <c r="D30" s="93"/>
      <c r="E30" s="93"/>
      <c r="F30" s="93"/>
      <c r="G30" s="93"/>
      <c r="H30" s="10" t="s">
        <v>25</v>
      </c>
      <c r="I30" s="11">
        <f t="shared" si="2"/>
        <v>0</v>
      </c>
      <c r="J30" s="11">
        <v>0</v>
      </c>
      <c r="K30" s="11">
        <v>0</v>
      </c>
      <c r="L30" s="11">
        <v>0</v>
      </c>
      <c r="M30" s="11">
        <v>0</v>
      </c>
      <c r="N30" s="11">
        <v>0</v>
      </c>
      <c r="O30" s="11">
        <v>0</v>
      </c>
      <c r="P30" s="93"/>
      <c r="Q30" s="198"/>
    </row>
    <row r="31" spans="1:17" ht="51" customHeight="1" x14ac:dyDescent="0.25">
      <c r="A31" s="185">
        <v>6</v>
      </c>
      <c r="B31" s="92" t="s">
        <v>267</v>
      </c>
      <c r="C31" s="92" t="s">
        <v>257</v>
      </c>
      <c r="D31" s="93" t="s">
        <v>258</v>
      </c>
      <c r="E31" s="93">
        <v>2029</v>
      </c>
      <c r="F31" s="93" t="s">
        <v>263</v>
      </c>
      <c r="G31" s="93" t="s">
        <v>260</v>
      </c>
      <c r="H31" s="10" t="s">
        <v>20</v>
      </c>
      <c r="I31" s="11">
        <f t="shared" ref="I31:O31" si="3">SUM(I32:I35)</f>
        <v>12.2</v>
      </c>
      <c r="J31" s="11">
        <f t="shared" si="3"/>
        <v>0</v>
      </c>
      <c r="K31" s="11">
        <f t="shared" si="3"/>
        <v>0</v>
      </c>
      <c r="L31" s="11">
        <f t="shared" si="3"/>
        <v>0</v>
      </c>
      <c r="M31" s="11">
        <f t="shared" si="3"/>
        <v>0</v>
      </c>
      <c r="N31" s="11">
        <f t="shared" si="3"/>
        <v>12.2</v>
      </c>
      <c r="O31" s="11">
        <f t="shared" si="3"/>
        <v>0</v>
      </c>
      <c r="P31" s="93">
        <v>286</v>
      </c>
      <c r="Q31" s="155" t="s">
        <v>261</v>
      </c>
    </row>
    <row r="32" spans="1:17" x14ac:dyDescent="0.25">
      <c r="A32" s="186"/>
      <c r="B32" s="92"/>
      <c r="C32" s="92"/>
      <c r="D32" s="93"/>
      <c r="E32" s="93"/>
      <c r="F32" s="93"/>
      <c r="G32" s="93"/>
      <c r="H32" s="10" t="s">
        <v>22</v>
      </c>
      <c r="I32" s="11">
        <f t="shared" si="2"/>
        <v>12.1</v>
      </c>
      <c r="J32" s="11">
        <v>0</v>
      </c>
      <c r="K32" s="11">
        <v>0</v>
      </c>
      <c r="L32" s="11">
        <v>0</v>
      </c>
      <c r="M32" s="11">
        <v>0</v>
      </c>
      <c r="N32" s="11">
        <v>12.1</v>
      </c>
      <c r="O32" s="11">
        <v>0</v>
      </c>
      <c r="P32" s="93"/>
      <c r="Q32" s="197"/>
    </row>
    <row r="33" spans="1:17" ht="36" x14ac:dyDescent="0.25">
      <c r="A33" s="186"/>
      <c r="B33" s="92"/>
      <c r="C33" s="92"/>
      <c r="D33" s="93"/>
      <c r="E33" s="93"/>
      <c r="F33" s="93"/>
      <c r="G33" s="93"/>
      <c r="H33" s="10" t="s">
        <v>23</v>
      </c>
      <c r="I33" s="11">
        <f t="shared" si="2"/>
        <v>0.1</v>
      </c>
      <c r="J33" s="11">
        <v>0</v>
      </c>
      <c r="K33" s="11">
        <v>0</v>
      </c>
      <c r="L33" s="11">
        <v>0</v>
      </c>
      <c r="M33" s="11">
        <v>0</v>
      </c>
      <c r="N33" s="11">
        <v>0.1</v>
      </c>
      <c r="O33" s="11">
        <v>0</v>
      </c>
      <c r="P33" s="93"/>
      <c r="Q33" s="197"/>
    </row>
    <row r="34" spans="1:17" x14ac:dyDescent="0.25">
      <c r="A34" s="186"/>
      <c r="B34" s="92"/>
      <c r="C34" s="92"/>
      <c r="D34" s="93"/>
      <c r="E34" s="93"/>
      <c r="F34" s="93"/>
      <c r="G34" s="93"/>
      <c r="H34" s="10" t="s">
        <v>24</v>
      </c>
      <c r="I34" s="11">
        <f t="shared" si="2"/>
        <v>0</v>
      </c>
      <c r="J34" s="11">
        <v>0</v>
      </c>
      <c r="K34" s="11">
        <v>0</v>
      </c>
      <c r="L34" s="11">
        <v>0</v>
      </c>
      <c r="M34" s="11">
        <v>0</v>
      </c>
      <c r="N34" s="11">
        <v>0</v>
      </c>
      <c r="O34" s="11">
        <v>0</v>
      </c>
      <c r="P34" s="93"/>
      <c r="Q34" s="197"/>
    </row>
    <row r="35" spans="1:17" ht="24" x14ac:dyDescent="0.25">
      <c r="A35" s="187"/>
      <c r="B35" s="92"/>
      <c r="C35" s="92"/>
      <c r="D35" s="93"/>
      <c r="E35" s="93"/>
      <c r="F35" s="93"/>
      <c r="G35" s="93"/>
      <c r="H35" s="10" t="s">
        <v>25</v>
      </c>
      <c r="I35" s="11">
        <f t="shared" si="2"/>
        <v>0</v>
      </c>
      <c r="J35" s="11">
        <v>0</v>
      </c>
      <c r="K35" s="11">
        <v>0</v>
      </c>
      <c r="L35" s="11">
        <v>0</v>
      </c>
      <c r="M35" s="11">
        <v>0</v>
      </c>
      <c r="N35" s="11">
        <v>0</v>
      </c>
      <c r="O35" s="11">
        <v>0</v>
      </c>
      <c r="P35" s="93"/>
      <c r="Q35" s="198"/>
    </row>
    <row r="36" spans="1:17" ht="51" customHeight="1" x14ac:dyDescent="0.25">
      <c r="A36" s="185">
        <v>7</v>
      </c>
      <c r="B36" s="92" t="s">
        <v>268</v>
      </c>
      <c r="C36" s="92" t="s">
        <v>257</v>
      </c>
      <c r="D36" s="93" t="s">
        <v>258</v>
      </c>
      <c r="E36" s="93">
        <v>2029</v>
      </c>
      <c r="F36" s="93" t="s">
        <v>263</v>
      </c>
      <c r="G36" s="93" t="s">
        <v>260</v>
      </c>
      <c r="H36" s="10" t="s">
        <v>20</v>
      </c>
      <c r="I36" s="11">
        <f>SUM(I37:I40)</f>
        <v>13.9</v>
      </c>
      <c r="J36" s="11">
        <f t="shared" ref="J36:O41" si="4">SUM(J37:J40)</f>
        <v>0</v>
      </c>
      <c r="K36" s="11">
        <f>SUM(K37:K40)</f>
        <v>0</v>
      </c>
      <c r="L36" s="11">
        <f t="shared" si="4"/>
        <v>0</v>
      </c>
      <c r="M36" s="11">
        <f t="shared" si="4"/>
        <v>0</v>
      </c>
      <c r="N36" s="11">
        <f t="shared" si="4"/>
        <v>13.9</v>
      </c>
      <c r="O36" s="11">
        <f t="shared" si="4"/>
        <v>0</v>
      </c>
      <c r="P36" s="93">
        <v>769</v>
      </c>
      <c r="Q36" s="155" t="s">
        <v>261</v>
      </c>
    </row>
    <row r="37" spans="1:17" x14ac:dyDescent="0.25">
      <c r="A37" s="186"/>
      <c r="B37" s="92"/>
      <c r="C37" s="92"/>
      <c r="D37" s="93"/>
      <c r="E37" s="93"/>
      <c r="F37" s="93"/>
      <c r="G37" s="93"/>
      <c r="H37" s="10" t="s">
        <v>22</v>
      </c>
      <c r="I37" s="11">
        <f t="shared" si="2"/>
        <v>13.8</v>
      </c>
      <c r="J37" s="11">
        <v>0</v>
      </c>
      <c r="K37" s="11">
        <v>0</v>
      </c>
      <c r="L37" s="11">
        <v>0</v>
      </c>
      <c r="M37" s="11">
        <v>0</v>
      </c>
      <c r="N37" s="11">
        <v>13.8</v>
      </c>
      <c r="O37" s="11">
        <v>0</v>
      </c>
      <c r="P37" s="93"/>
      <c r="Q37" s="197"/>
    </row>
    <row r="38" spans="1:17" ht="36" x14ac:dyDescent="0.25">
      <c r="A38" s="186"/>
      <c r="B38" s="92"/>
      <c r="C38" s="92"/>
      <c r="D38" s="93"/>
      <c r="E38" s="93"/>
      <c r="F38" s="93"/>
      <c r="G38" s="93"/>
      <c r="H38" s="10" t="s">
        <v>23</v>
      </c>
      <c r="I38" s="11">
        <f t="shared" si="2"/>
        <v>0.1</v>
      </c>
      <c r="J38" s="11">
        <v>0</v>
      </c>
      <c r="K38" s="11">
        <v>0</v>
      </c>
      <c r="L38" s="11">
        <v>0</v>
      </c>
      <c r="M38" s="11">
        <v>0</v>
      </c>
      <c r="N38" s="11">
        <v>0.1</v>
      </c>
      <c r="O38" s="11">
        <v>0</v>
      </c>
      <c r="P38" s="93"/>
      <c r="Q38" s="197"/>
    </row>
    <row r="39" spans="1:17" x14ac:dyDescent="0.25">
      <c r="A39" s="186"/>
      <c r="B39" s="92"/>
      <c r="C39" s="92"/>
      <c r="D39" s="93"/>
      <c r="E39" s="93"/>
      <c r="F39" s="93"/>
      <c r="G39" s="93"/>
      <c r="H39" s="10" t="s">
        <v>24</v>
      </c>
      <c r="I39" s="11">
        <f t="shared" si="2"/>
        <v>0</v>
      </c>
      <c r="J39" s="11">
        <v>0</v>
      </c>
      <c r="K39" s="11">
        <v>0</v>
      </c>
      <c r="L39" s="11">
        <v>0</v>
      </c>
      <c r="M39" s="11">
        <v>0</v>
      </c>
      <c r="N39" s="11">
        <v>0</v>
      </c>
      <c r="O39" s="11">
        <v>0</v>
      </c>
      <c r="P39" s="93"/>
      <c r="Q39" s="197"/>
    </row>
    <row r="40" spans="1:17" ht="24" x14ac:dyDescent="0.25">
      <c r="A40" s="187"/>
      <c r="B40" s="92"/>
      <c r="C40" s="92"/>
      <c r="D40" s="93"/>
      <c r="E40" s="93"/>
      <c r="F40" s="93"/>
      <c r="G40" s="93"/>
      <c r="H40" s="10" t="s">
        <v>25</v>
      </c>
      <c r="I40" s="11">
        <f t="shared" si="2"/>
        <v>0</v>
      </c>
      <c r="J40" s="11">
        <v>0</v>
      </c>
      <c r="K40" s="11">
        <v>0</v>
      </c>
      <c r="L40" s="11">
        <v>0</v>
      </c>
      <c r="M40" s="11">
        <v>0</v>
      </c>
      <c r="N40" s="11">
        <v>0</v>
      </c>
      <c r="O40" s="11">
        <v>0</v>
      </c>
      <c r="P40" s="93"/>
      <c r="Q40" s="198"/>
    </row>
    <row r="41" spans="1:17" ht="51" customHeight="1" x14ac:dyDescent="0.25">
      <c r="A41" s="185">
        <v>8</v>
      </c>
      <c r="B41" s="199" t="s">
        <v>269</v>
      </c>
      <c r="C41" s="92" t="s">
        <v>257</v>
      </c>
      <c r="D41" s="93" t="s">
        <v>258</v>
      </c>
      <c r="E41" s="93">
        <v>2029</v>
      </c>
      <c r="F41" s="93" t="s">
        <v>263</v>
      </c>
      <c r="G41" s="93" t="s">
        <v>260</v>
      </c>
      <c r="H41" s="10" t="s">
        <v>20</v>
      </c>
      <c r="I41" s="11">
        <f>SUM(I42:I45)</f>
        <v>12.799999999999999</v>
      </c>
      <c r="J41" s="11">
        <f t="shared" si="4"/>
        <v>0</v>
      </c>
      <c r="K41" s="11">
        <f t="shared" si="4"/>
        <v>0</v>
      </c>
      <c r="L41" s="11">
        <f t="shared" si="4"/>
        <v>0</v>
      </c>
      <c r="M41" s="11">
        <f t="shared" si="4"/>
        <v>0</v>
      </c>
      <c r="N41" s="11">
        <f t="shared" si="4"/>
        <v>12.799999999999999</v>
      </c>
      <c r="O41" s="11">
        <f t="shared" si="4"/>
        <v>0</v>
      </c>
      <c r="P41" s="93">
        <v>569</v>
      </c>
      <c r="Q41" s="155" t="s">
        <v>261</v>
      </c>
    </row>
    <row r="42" spans="1:17" x14ac:dyDescent="0.25">
      <c r="A42" s="186"/>
      <c r="B42" s="199"/>
      <c r="C42" s="92"/>
      <c r="D42" s="93"/>
      <c r="E42" s="93"/>
      <c r="F42" s="93"/>
      <c r="G42" s="93"/>
      <c r="H42" s="10" t="s">
        <v>22</v>
      </c>
      <c r="I42" s="11">
        <f t="shared" si="2"/>
        <v>12.7</v>
      </c>
      <c r="J42" s="11">
        <v>0</v>
      </c>
      <c r="K42" s="11">
        <v>0</v>
      </c>
      <c r="L42" s="11">
        <v>0</v>
      </c>
      <c r="M42" s="11">
        <v>0</v>
      </c>
      <c r="N42" s="11">
        <v>12.7</v>
      </c>
      <c r="O42" s="11">
        <v>0</v>
      </c>
      <c r="P42" s="93"/>
      <c r="Q42" s="197"/>
    </row>
    <row r="43" spans="1:17" ht="36" x14ac:dyDescent="0.25">
      <c r="A43" s="186"/>
      <c r="B43" s="199"/>
      <c r="C43" s="92"/>
      <c r="D43" s="93"/>
      <c r="E43" s="93"/>
      <c r="F43" s="93"/>
      <c r="G43" s="93"/>
      <c r="H43" s="10" t="s">
        <v>23</v>
      </c>
      <c r="I43" s="11">
        <f t="shared" si="2"/>
        <v>0.1</v>
      </c>
      <c r="J43" s="11">
        <v>0</v>
      </c>
      <c r="K43" s="11">
        <v>0</v>
      </c>
      <c r="L43" s="11">
        <v>0</v>
      </c>
      <c r="M43" s="11">
        <v>0</v>
      </c>
      <c r="N43" s="11">
        <v>0.1</v>
      </c>
      <c r="O43" s="11">
        <v>0</v>
      </c>
      <c r="P43" s="93"/>
      <c r="Q43" s="197"/>
    </row>
    <row r="44" spans="1:17" x14ac:dyDescent="0.25">
      <c r="A44" s="186"/>
      <c r="B44" s="199"/>
      <c r="C44" s="92"/>
      <c r="D44" s="93"/>
      <c r="E44" s="93"/>
      <c r="F44" s="93"/>
      <c r="G44" s="93"/>
      <c r="H44" s="10" t="s">
        <v>24</v>
      </c>
      <c r="I44" s="11">
        <f t="shared" si="2"/>
        <v>0</v>
      </c>
      <c r="J44" s="11">
        <v>0</v>
      </c>
      <c r="K44" s="11">
        <v>0</v>
      </c>
      <c r="L44" s="11">
        <v>0</v>
      </c>
      <c r="M44" s="11">
        <v>0</v>
      </c>
      <c r="N44" s="11">
        <v>0</v>
      </c>
      <c r="O44" s="11">
        <v>0</v>
      </c>
      <c r="P44" s="93"/>
      <c r="Q44" s="197"/>
    </row>
    <row r="45" spans="1:17" ht="24" x14ac:dyDescent="0.25">
      <c r="A45" s="187"/>
      <c r="B45" s="199"/>
      <c r="C45" s="92"/>
      <c r="D45" s="93"/>
      <c r="E45" s="93"/>
      <c r="F45" s="93"/>
      <c r="G45" s="93"/>
      <c r="H45" s="10" t="s">
        <v>25</v>
      </c>
      <c r="I45" s="11">
        <f t="shared" si="2"/>
        <v>0</v>
      </c>
      <c r="J45" s="11">
        <v>0</v>
      </c>
      <c r="K45" s="11">
        <v>0</v>
      </c>
      <c r="L45" s="11">
        <v>0</v>
      </c>
      <c r="M45" s="11">
        <v>0</v>
      </c>
      <c r="N45" s="11">
        <v>0</v>
      </c>
      <c r="O45" s="11">
        <v>0</v>
      </c>
      <c r="P45" s="93"/>
      <c r="Q45" s="198"/>
    </row>
    <row r="46" spans="1:17" ht="51" customHeight="1" x14ac:dyDescent="0.25">
      <c r="A46" s="185">
        <v>9</v>
      </c>
      <c r="B46" s="92" t="s">
        <v>270</v>
      </c>
      <c r="C46" s="92" t="s">
        <v>257</v>
      </c>
      <c r="D46" s="93" t="s">
        <v>258</v>
      </c>
      <c r="E46" s="93" t="s">
        <v>168</v>
      </c>
      <c r="F46" s="93" t="s">
        <v>271</v>
      </c>
      <c r="G46" s="93" t="s">
        <v>260</v>
      </c>
      <c r="H46" s="10" t="s">
        <v>20</v>
      </c>
      <c r="I46" s="11">
        <f t="shared" ref="I46:O46" si="5">SUM(I47:I50)</f>
        <v>315.8</v>
      </c>
      <c r="J46" s="11">
        <f t="shared" si="5"/>
        <v>0</v>
      </c>
      <c r="K46" s="11">
        <f t="shared" si="5"/>
        <v>0</v>
      </c>
      <c r="L46" s="11">
        <f t="shared" si="5"/>
        <v>0</v>
      </c>
      <c r="M46" s="11">
        <f t="shared" si="5"/>
        <v>0</v>
      </c>
      <c r="N46" s="11">
        <f t="shared" si="5"/>
        <v>180.8</v>
      </c>
      <c r="O46" s="11">
        <f t="shared" si="5"/>
        <v>135</v>
      </c>
      <c r="P46" s="93">
        <v>30685</v>
      </c>
      <c r="Q46" s="155" t="s">
        <v>261</v>
      </c>
    </row>
    <row r="47" spans="1:17" x14ac:dyDescent="0.25">
      <c r="A47" s="186"/>
      <c r="B47" s="92"/>
      <c r="C47" s="92"/>
      <c r="D47" s="93"/>
      <c r="E47" s="93"/>
      <c r="F47" s="93"/>
      <c r="G47" s="93"/>
      <c r="H47" s="10" t="s">
        <v>22</v>
      </c>
      <c r="I47" s="11">
        <f t="shared" si="2"/>
        <v>312.60000000000002</v>
      </c>
      <c r="J47" s="11">
        <v>0</v>
      </c>
      <c r="K47" s="11">
        <v>0</v>
      </c>
      <c r="L47" s="11">
        <v>0</v>
      </c>
      <c r="M47" s="11">
        <v>0</v>
      </c>
      <c r="N47" s="11">
        <v>179</v>
      </c>
      <c r="O47" s="11">
        <v>133.6</v>
      </c>
      <c r="P47" s="93"/>
      <c r="Q47" s="197"/>
    </row>
    <row r="48" spans="1:17" ht="36" x14ac:dyDescent="0.25">
      <c r="A48" s="186"/>
      <c r="B48" s="92"/>
      <c r="C48" s="92"/>
      <c r="D48" s="93"/>
      <c r="E48" s="93"/>
      <c r="F48" s="93"/>
      <c r="G48" s="93"/>
      <c r="H48" s="10" t="s">
        <v>23</v>
      </c>
      <c r="I48" s="11">
        <f t="shared" si="2"/>
        <v>3.2</v>
      </c>
      <c r="J48" s="11">
        <v>0</v>
      </c>
      <c r="K48" s="11">
        <v>0</v>
      </c>
      <c r="L48" s="11">
        <v>0</v>
      </c>
      <c r="M48" s="11">
        <v>0</v>
      </c>
      <c r="N48" s="11">
        <v>1.8</v>
      </c>
      <c r="O48" s="11">
        <v>1.4</v>
      </c>
      <c r="P48" s="93"/>
      <c r="Q48" s="197"/>
    </row>
    <row r="49" spans="1:17" x14ac:dyDescent="0.25">
      <c r="A49" s="186"/>
      <c r="B49" s="92"/>
      <c r="C49" s="92"/>
      <c r="D49" s="93"/>
      <c r="E49" s="93"/>
      <c r="F49" s="93"/>
      <c r="G49" s="93"/>
      <c r="H49" s="10" t="s">
        <v>24</v>
      </c>
      <c r="I49" s="11">
        <f t="shared" si="2"/>
        <v>0</v>
      </c>
      <c r="J49" s="11">
        <v>0</v>
      </c>
      <c r="K49" s="11">
        <v>0</v>
      </c>
      <c r="L49" s="11">
        <v>0</v>
      </c>
      <c r="M49" s="11">
        <v>0</v>
      </c>
      <c r="N49" s="11">
        <v>0</v>
      </c>
      <c r="O49" s="11">
        <v>0</v>
      </c>
      <c r="P49" s="93"/>
      <c r="Q49" s="197"/>
    </row>
    <row r="50" spans="1:17" ht="24" x14ac:dyDescent="0.25">
      <c r="A50" s="187"/>
      <c r="B50" s="92"/>
      <c r="C50" s="92"/>
      <c r="D50" s="93"/>
      <c r="E50" s="93"/>
      <c r="F50" s="93"/>
      <c r="G50" s="93"/>
      <c r="H50" s="10" t="s">
        <v>25</v>
      </c>
      <c r="I50" s="11">
        <f t="shared" si="2"/>
        <v>0</v>
      </c>
      <c r="J50" s="11">
        <v>0</v>
      </c>
      <c r="K50" s="11">
        <v>0</v>
      </c>
      <c r="L50" s="11">
        <v>0</v>
      </c>
      <c r="M50" s="11">
        <v>0</v>
      </c>
      <c r="N50" s="11">
        <v>0</v>
      </c>
      <c r="O50" s="11">
        <v>0</v>
      </c>
      <c r="P50" s="93"/>
      <c r="Q50" s="198"/>
    </row>
    <row r="51" spans="1:17" ht="36" x14ac:dyDescent="0.25">
      <c r="A51" s="189">
        <v>10</v>
      </c>
      <c r="B51" s="192" t="s">
        <v>272</v>
      </c>
      <c r="C51" s="193" t="s">
        <v>273</v>
      </c>
      <c r="D51" s="196" t="s">
        <v>258</v>
      </c>
      <c r="E51" s="193">
        <v>2025</v>
      </c>
      <c r="F51" s="193" t="s">
        <v>274</v>
      </c>
      <c r="G51" s="196" t="s">
        <v>275</v>
      </c>
      <c r="H51" s="57" t="s">
        <v>20</v>
      </c>
      <c r="I51" s="58">
        <f>SUM(I52:I55)</f>
        <v>30.8</v>
      </c>
      <c r="J51" s="58">
        <f t="shared" ref="J51:O61" si="6">SUM(J52:J55)</f>
        <v>0</v>
      </c>
      <c r="K51" s="58">
        <f t="shared" si="6"/>
        <v>30.8</v>
      </c>
      <c r="L51" s="58">
        <f t="shared" si="6"/>
        <v>0</v>
      </c>
      <c r="M51" s="58">
        <f t="shared" si="6"/>
        <v>0</v>
      </c>
      <c r="N51" s="58">
        <f t="shared" si="6"/>
        <v>0</v>
      </c>
      <c r="O51" s="58">
        <f t="shared" si="6"/>
        <v>0</v>
      </c>
      <c r="P51" s="193">
        <v>5682</v>
      </c>
      <c r="Q51" s="193" t="s">
        <v>276</v>
      </c>
    </row>
    <row r="52" spans="1:17" x14ac:dyDescent="0.25">
      <c r="A52" s="190"/>
      <c r="B52" s="192"/>
      <c r="C52" s="194"/>
      <c r="D52" s="196"/>
      <c r="E52" s="194"/>
      <c r="F52" s="194"/>
      <c r="G52" s="196"/>
      <c r="H52" s="57" t="s">
        <v>22</v>
      </c>
      <c r="I52" s="58">
        <f t="shared" ref="I52:I55" si="7">SUM(J52:O52)</f>
        <v>0</v>
      </c>
      <c r="J52" s="58">
        <v>0</v>
      </c>
      <c r="K52" s="58">
        <v>0</v>
      </c>
      <c r="L52" s="58">
        <v>0</v>
      </c>
      <c r="M52" s="58">
        <v>0</v>
      </c>
      <c r="N52" s="58">
        <v>0</v>
      </c>
      <c r="O52" s="58">
        <v>0</v>
      </c>
      <c r="P52" s="194"/>
      <c r="Q52" s="194"/>
    </row>
    <row r="53" spans="1:17" ht="36" x14ac:dyDescent="0.25">
      <c r="A53" s="190"/>
      <c r="B53" s="192"/>
      <c r="C53" s="194"/>
      <c r="D53" s="196"/>
      <c r="E53" s="194"/>
      <c r="F53" s="194"/>
      <c r="G53" s="196"/>
      <c r="H53" s="57" t="s">
        <v>23</v>
      </c>
      <c r="I53" s="58">
        <f t="shared" si="7"/>
        <v>30.8</v>
      </c>
      <c r="J53" s="58">
        <v>0</v>
      </c>
      <c r="K53" s="58">
        <v>30.8</v>
      </c>
      <c r="L53" s="58">
        <v>0</v>
      </c>
      <c r="M53" s="58">
        <v>0</v>
      </c>
      <c r="N53" s="58">
        <v>0</v>
      </c>
      <c r="O53" s="58">
        <v>0</v>
      </c>
      <c r="P53" s="194"/>
      <c r="Q53" s="194"/>
    </row>
    <row r="54" spans="1:17" ht="36" customHeight="1" x14ac:dyDescent="0.25">
      <c r="A54" s="190"/>
      <c r="B54" s="192"/>
      <c r="C54" s="194"/>
      <c r="D54" s="196"/>
      <c r="E54" s="194"/>
      <c r="F54" s="194"/>
      <c r="G54" s="196"/>
      <c r="H54" s="57" t="s">
        <v>24</v>
      </c>
      <c r="I54" s="58">
        <f t="shared" si="7"/>
        <v>0</v>
      </c>
      <c r="J54" s="58">
        <v>0</v>
      </c>
      <c r="K54" s="58">
        <v>0</v>
      </c>
      <c r="L54" s="58">
        <v>0</v>
      </c>
      <c r="M54" s="58">
        <v>0</v>
      </c>
      <c r="N54" s="58">
        <v>0</v>
      </c>
      <c r="O54" s="58">
        <v>0</v>
      </c>
      <c r="P54" s="194"/>
      <c r="Q54" s="194"/>
    </row>
    <row r="55" spans="1:17" ht="36" customHeight="1" x14ac:dyDescent="0.25">
      <c r="A55" s="191"/>
      <c r="B55" s="192"/>
      <c r="C55" s="195"/>
      <c r="D55" s="196"/>
      <c r="E55" s="195"/>
      <c r="F55" s="195"/>
      <c r="G55" s="196"/>
      <c r="H55" s="57" t="s">
        <v>25</v>
      </c>
      <c r="I55" s="58">
        <f t="shared" si="7"/>
        <v>0</v>
      </c>
      <c r="J55" s="58">
        <v>0</v>
      </c>
      <c r="K55" s="58">
        <v>0</v>
      </c>
      <c r="L55" s="58">
        <v>0</v>
      </c>
      <c r="M55" s="58">
        <v>0</v>
      </c>
      <c r="N55" s="58">
        <v>0</v>
      </c>
      <c r="O55" s="58">
        <v>0</v>
      </c>
      <c r="P55" s="195"/>
      <c r="Q55" s="195"/>
    </row>
    <row r="56" spans="1:17" ht="36" x14ac:dyDescent="0.25">
      <c r="A56" s="189">
        <v>11</v>
      </c>
      <c r="B56" s="192" t="s">
        <v>277</v>
      </c>
      <c r="C56" s="193" t="s">
        <v>273</v>
      </c>
      <c r="D56" s="196" t="s">
        <v>258</v>
      </c>
      <c r="E56" s="193">
        <v>2025</v>
      </c>
      <c r="F56" s="193" t="s">
        <v>278</v>
      </c>
      <c r="G56" s="196" t="s">
        <v>275</v>
      </c>
      <c r="H56" s="57" t="s">
        <v>20</v>
      </c>
      <c r="I56" s="58">
        <f>SUM(I57:I60)</f>
        <v>104.2</v>
      </c>
      <c r="J56" s="58">
        <f t="shared" si="6"/>
        <v>104.2</v>
      </c>
      <c r="K56" s="58">
        <f t="shared" si="6"/>
        <v>0</v>
      </c>
      <c r="L56" s="58">
        <f t="shared" si="6"/>
        <v>0</v>
      </c>
      <c r="M56" s="58">
        <f t="shared" si="6"/>
        <v>0</v>
      </c>
      <c r="N56" s="58">
        <f t="shared" si="6"/>
        <v>0</v>
      </c>
      <c r="O56" s="58">
        <f t="shared" si="6"/>
        <v>0</v>
      </c>
      <c r="P56" s="193">
        <v>5682</v>
      </c>
      <c r="Q56" s="193" t="s">
        <v>276</v>
      </c>
    </row>
    <row r="57" spans="1:17" x14ac:dyDescent="0.25">
      <c r="A57" s="190"/>
      <c r="B57" s="192"/>
      <c r="C57" s="194"/>
      <c r="D57" s="196"/>
      <c r="E57" s="194"/>
      <c r="F57" s="194"/>
      <c r="G57" s="196"/>
      <c r="H57" s="57" t="s">
        <v>22</v>
      </c>
      <c r="I57" s="58">
        <f t="shared" ref="I57:I60" si="8">SUM(J57:O57)</f>
        <v>0</v>
      </c>
      <c r="J57" s="58">
        <v>0</v>
      </c>
      <c r="K57" s="58">
        <v>0</v>
      </c>
      <c r="L57" s="58">
        <v>0</v>
      </c>
      <c r="M57" s="58">
        <v>0</v>
      </c>
      <c r="N57" s="58">
        <v>0</v>
      </c>
      <c r="O57" s="58">
        <v>0</v>
      </c>
      <c r="P57" s="194"/>
      <c r="Q57" s="194"/>
    </row>
    <row r="58" spans="1:17" ht="36" x14ac:dyDescent="0.25">
      <c r="A58" s="190"/>
      <c r="B58" s="192"/>
      <c r="C58" s="194"/>
      <c r="D58" s="196"/>
      <c r="E58" s="194"/>
      <c r="F58" s="194"/>
      <c r="G58" s="196"/>
      <c r="H58" s="57" t="s">
        <v>23</v>
      </c>
      <c r="I58" s="58">
        <f t="shared" si="8"/>
        <v>104.2</v>
      </c>
      <c r="J58" s="58">
        <v>104.2</v>
      </c>
      <c r="K58" s="58">
        <v>0</v>
      </c>
      <c r="L58" s="58">
        <v>0</v>
      </c>
      <c r="M58" s="58">
        <v>0</v>
      </c>
      <c r="N58" s="58">
        <v>0</v>
      </c>
      <c r="O58" s="58">
        <v>0</v>
      </c>
      <c r="P58" s="194"/>
      <c r="Q58" s="194"/>
    </row>
    <row r="59" spans="1:17" ht="36" customHeight="1" x14ac:dyDescent="0.25">
      <c r="A59" s="190"/>
      <c r="B59" s="192"/>
      <c r="C59" s="194"/>
      <c r="D59" s="196"/>
      <c r="E59" s="194"/>
      <c r="F59" s="194"/>
      <c r="G59" s="196"/>
      <c r="H59" s="57" t="s">
        <v>24</v>
      </c>
      <c r="I59" s="58">
        <f t="shared" si="8"/>
        <v>0</v>
      </c>
      <c r="J59" s="58">
        <v>0</v>
      </c>
      <c r="K59" s="58">
        <v>0</v>
      </c>
      <c r="L59" s="58">
        <v>0</v>
      </c>
      <c r="M59" s="58">
        <v>0</v>
      </c>
      <c r="N59" s="58">
        <v>0</v>
      </c>
      <c r="O59" s="58">
        <v>0</v>
      </c>
      <c r="P59" s="194"/>
      <c r="Q59" s="194"/>
    </row>
    <row r="60" spans="1:17" ht="36" customHeight="1" x14ac:dyDescent="0.25">
      <c r="A60" s="191"/>
      <c r="B60" s="192"/>
      <c r="C60" s="195"/>
      <c r="D60" s="196"/>
      <c r="E60" s="195"/>
      <c r="F60" s="195"/>
      <c r="G60" s="196"/>
      <c r="H60" s="57" t="s">
        <v>25</v>
      </c>
      <c r="I60" s="58">
        <f t="shared" si="8"/>
        <v>0</v>
      </c>
      <c r="J60" s="58">
        <v>0</v>
      </c>
      <c r="K60" s="58">
        <v>0</v>
      </c>
      <c r="L60" s="58">
        <v>0</v>
      </c>
      <c r="M60" s="58">
        <v>0</v>
      </c>
      <c r="N60" s="58">
        <v>0</v>
      </c>
      <c r="O60" s="58">
        <v>0</v>
      </c>
      <c r="P60" s="195"/>
      <c r="Q60" s="195"/>
    </row>
    <row r="61" spans="1:17" ht="36" x14ac:dyDescent="0.25">
      <c r="A61" s="185"/>
      <c r="B61" s="188" t="s">
        <v>38</v>
      </c>
      <c r="C61" s="188"/>
      <c r="D61" s="188"/>
      <c r="E61" s="188"/>
      <c r="F61" s="188"/>
      <c r="G61" s="188"/>
      <c r="H61" s="14" t="s">
        <v>20</v>
      </c>
      <c r="I61" s="16">
        <f>SUM(I62:I65)</f>
        <v>791.2</v>
      </c>
      <c r="J61" s="16">
        <f t="shared" si="6"/>
        <v>369.1</v>
      </c>
      <c r="K61" s="16">
        <f t="shared" si="6"/>
        <v>30.8</v>
      </c>
      <c r="L61" s="16">
        <f t="shared" si="6"/>
        <v>0</v>
      </c>
      <c r="M61" s="16">
        <f t="shared" si="6"/>
        <v>0</v>
      </c>
      <c r="N61" s="16">
        <f t="shared" si="6"/>
        <v>256.3</v>
      </c>
      <c r="O61" s="16">
        <f t="shared" si="6"/>
        <v>135</v>
      </c>
      <c r="P61" s="188">
        <v>30685</v>
      </c>
      <c r="Q61" s="101"/>
    </row>
    <row r="62" spans="1:17" ht="24" x14ac:dyDescent="0.25">
      <c r="A62" s="186"/>
      <c r="B62" s="188"/>
      <c r="C62" s="188"/>
      <c r="D62" s="188"/>
      <c r="E62" s="188"/>
      <c r="F62" s="188"/>
      <c r="G62" s="188"/>
      <c r="H62" s="14" t="s">
        <v>22</v>
      </c>
      <c r="I62" s="16">
        <f t="shared" si="2"/>
        <v>509.6</v>
      </c>
      <c r="J62" s="16">
        <f t="shared" ref="J62:O65" si="9">J7+J12+J17+J22+J27+J32+J37+J42+J47+J52+J57</f>
        <v>122.10000000000001</v>
      </c>
      <c r="K62" s="16">
        <f t="shared" si="9"/>
        <v>0</v>
      </c>
      <c r="L62" s="16">
        <f t="shared" si="9"/>
        <v>0</v>
      </c>
      <c r="M62" s="16">
        <f t="shared" si="9"/>
        <v>0</v>
      </c>
      <c r="N62" s="16">
        <f t="shared" si="9"/>
        <v>253.9</v>
      </c>
      <c r="O62" s="16">
        <f t="shared" si="9"/>
        <v>133.6</v>
      </c>
      <c r="P62" s="188"/>
      <c r="Q62" s="101"/>
    </row>
    <row r="63" spans="1:17" ht="36" x14ac:dyDescent="0.25">
      <c r="A63" s="186"/>
      <c r="B63" s="188"/>
      <c r="C63" s="188"/>
      <c r="D63" s="188"/>
      <c r="E63" s="188"/>
      <c r="F63" s="188"/>
      <c r="G63" s="188"/>
      <c r="H63" s="14" t="s">
        <v>23</v>
      </c>
      <c r="I63" s="16">
        <f t="shared" si="2"/>
        <v>281.59999999999997</v>
      </c>
      <c r="J63" s="16">
        <f t="shared" si="9"/>
        <v>247</v>
      </c>
      <c r="K63" s="16">
        <f t="shared" si="9"/>
        <v>30.8</v>
      </c>
      <c r="L63" s="16">
        <f t="shared" si="9"/>
        <v>0</v>
      </c>
      <c r="M63" s="16">
        <f t="shared" si="9"/>
        <v>0</v>
      </c>
      <c r="N63" s="16">
        <f t="shared" si="9"/>
        <v>2.4</v>
      </c>
      <c r="O63" s="16">
        <f t="shared" si="9"/>
        <v>1.4</v>
      </c>
      <c r="P63" s="188"/>
      <c r="Q63" s="101"/>
    </row>
    <row r="64" spans="1:17" x14ac:dyDescent="0.25">
      <c r="A64" s="186"/>
      <c r="B64" s="188"/>
      <c r="C64" s="188"/>
      <c r="D64" s="188"/>
      <c r="E64" s="188"/>
      <c r="F64" s="188"/>
      <c r="G64" s="188"/>
      <c r="H64" s="14" t="s">
        <v>24</v>
      </c>
      <c r="I64" s="16">
        <f t="shared" si="2"/>
        <v>0</v>
      </c>
      <c r="J64" s="16">
        <f t="shared" si="9"/>
        <v>0</v>
      </c>
      <c r="K64" s="16">
        <f t="shared" si="9"/>
        <v>0</v>
      </c>
      <c r="L64" s="16">
        <f t="shared" si="9"/>
        <v>0</v>
      </c>
      <c r="M64" s="16">
        <f t="shared" si="9"/>
        <v>0</v>
      </c>
      <c r="N64" s="16">
        <f t="shared" si="9"/>
        <v>0</v>
      </c>
      <c r="O64" s="16">
        <f t="shared" si="9"/>
        <v>0</v>
      </c>
      <c r="P64" s="188"/>
      <c r="Q64" s="101"/>
    </row>
    <row r="65" spans="1:17" ht="24" x14ac:dyDescent="0.25">
      <c r="A65" s="187"/>
      <c r="B65" s="188"/>
      <c r="C65" s="188"/>
      <c r="D65" s="188"/>
      <c r="E65" s="188"/>
      <c r="F65" s="188"/>
      <c r="G65" s="188"/>
      <c r="H65" s="14" t="s">
        <v>25</v>
      </c>
      <c r="I65" s="16">
        <f t="shared" si="2"/>
        <v>0</v>
      </c>
      <c r="J65" s="16">
        <f t="shared" si="9"/>
        <v>0</v>
      </c>
      <c r="K65" s="16">
        <f t="shared" si="9"/>
        <v>0</v>
      </c>
      <c r="L65" s="16">
        <f t="shared" si="9"/>
        <v>0</v>
      </c>
      <c r="M65" s="16">
        <f t="shared" si="9"/>
        <v>0</v>
      </c>
      <c r="N65" s="16">
        <f t="shared" si="9"/>
        <v>0</v>
      </c>
      <c r="O65" s="16">
        <f t="shared" si="9"/>
        <v>0</v>
      </c>
      <c r="P65" s="188"/>
      <c r="Q65" s="101"/>
    </row>
    <row r="69" spans="1:17" x14ac:dyDescent="0.25">
      <c r="I69" s="46"/>
    </row>
  </sheetData>
  <mergeCells count="114">
    <mergeCell ref="D1:O1"/>
    <mergeCell ref="A3:A4"/>
    <mergeCell ref="B3:B4"/>
    <mergeCell ref="C3:C4"/>
    <mergeCell ref="D3:D4"/>
    <mergeCell ref="E3:E4"/>
    <mergeCell ref="F3:F4"/>
    <mergeCell ref="G3:G4"/>
    <mergeCell ref="H3:O3"/>
    <mergeCell ref="P3:P4"/>
    <mergeCell ref="Q3:Q4"/>
    <mergeCell ref="A6:A10"/>
    <mergeCell ref="B6:B10"/>
    <mergeCell ref="C6:C10"/>
    <mergeCell ref="D6:D10"/>
    <mergeCell ref="E6:E10"/>
    <mergeCell ref="F6:F10"/>
    <mergeCell ref="G6:G10"/>
    <mergeCell ref="P6:P10"/>
    <mergeCell ref="Q6:Q10"/>
    <mergeCell ref="A11:A15"/>
    <mergeCell ref="B11:B15"/>
    <mergeCell ref="C11:C15"/>
    <mergeCell ref="D11:D15"/>
    <mergeCell ref="E11:E15"/>
    <mergeCell ref="F11:F15"/>
    <mergeCell ref="G11:G15"/>
    <mergeCell ref="P11:P15"/>
    <mergeCell ref="Q11:Q15"/>
    <mergeCell ref="A16:A20"/>
    <mergeCell ref="B16:B20"/>
    <mergeCell ref="C16:C20"/>
    <mergeCell ref="D16:D20"/>
    <mergeCell ref="E16:E20"/>
    <mergeCell ref="F16:F20"/>
    <mergeCell ref="G16:G20"/>
    <mergeCell ref="P16:P20"/>
    <mergeCell ref="Q16:Q20"/>
    <mergeCell ref="A21:A25"/>
    <mergeCell ref="B21:B25"/>
    <mergeCell ref="C21:C25"/>
    <mergeCell ref="D21:D25"/>
    <mergeCell ref="E21:E25"/>
    <mergeCell ref="F21:F25"/>
    <mergeCell ref="G21:G25"/>
    <mergeCell ref="P21:P25"/>
    <mergeCell ref="Q21:Q25"/>
    <mergeCell ref="A26:A30"/>
    <mergeCell ref="B26:B30"/>
    <mergeCell ref="C26:C30"/>
    <mergeCell ref="D26:D30"/>
    <mergeCell ref="E26:E30"/>
    <mergeCell ref="F26:F30"/>
    <mergeCell ref="G26:G30"/>
    <mergeCell ref="P26:P30"/>
    <mergeCell ref="Q26:Q30"/>
    <mergeCell ref="A31:A35"/>
    <mergeCell ref="B31:B35"/>
    <mergeCell ref="C31:C35"/>
    <mergeCell ref="D31:D35"/>
    <mergeCell ref="E31:E35"/>
    <mergeCell ref="F31:F35"/>
    <mergeCell ref="G31:G35"/>
    <mergeCell ref="P31:P35"/>
    <mergeCell ref="Q31:Q35"/>
    <mergeCell ref="A36:A40"/>
    <mergeCell ref="B36:B40"/>
    <mergeCell ref="C36:C40"/>
    <mergeCell ref="D36:D40"/>
    <mergeCell ref="E36:E40"/>
    <mergeCell ref="F36:F40"/>
    <mergeCell ref="G36:G40"/>
    <mergeCell ref="P36:P40"/>
    <mergeCell ref="Q36:Q40"/>
    <mergeCell ref="A41:A45"/>
    <mergeCell ref="B41:B45"/>
    <mergeCell ref="C41:C45"/>
    <mergeCell ref="D41:D45"/>
    <mergeCell ref="E41:E45"/>
    <mergeCell ref="F41:F45"/>
    <mergeCell ref="G41:G45"/>
    <mergeCell ref="P41:P45"/>
    <mergeCell ref="Q41:Q45"/>
    <mergeCell ref="A46:A50"/>
    <mergeCell ref="B46:B50"/>
    <mergeCell ref="C46:C50"/>
    <mergeCell ref="D46:D50"/>
    <mergeCell ref="E46:E50"/>
    <mergeCell ref="F46:F50"/>
    <mergeCell ref="G46:G50"/>
    <mergeCell ref="P46:P50"/>
    <mergeCell ref="Q46:Q50"/>
    <mergeCell ref="A51:A55"/>
    <mergeCell ref="B51:B55"/>
    <mergeCell ref="C51:C55"/>
    <mergeCell ref="D51:D55"/>
    <mergeCell ref="E51:E55"/>
    <mergeCell ref="F51:F55"/>
    <mergeCell ref="G51:G55"/>
    <mergeCell ref="P51:P55"/>
    <mergeCell ref="Q51:Q55"/>
    <mergeCell ref="A61:A65"/>
    <mergeCell ref="B61:G65"/>
    <mergeCell ref="P61:P65"/>
    <mergeCell ref="Q61:Q65"/>
    <mergeCell ref="A56:A60"/>
    <mergeCell ref="B56:B60"/>
    <mergeCell ref="C56:C60"/>
    <mergeCell ref="D56:D60"/>
    <mergeCell ref="E56:E60"/>
    <mergeCell ref="F56:F60"/>
    <mergeCell ref="G56:G60"/>
    <mergeCell ref="P56:P60"/>
    <mergeCell ref="Q56:Q60"/>
  </mergeCells>
  <pageMargins left="0.31496062992125984" right="0.31496062992125984" top="0.31496062992125984" bottom="0.31496062992125984" header="0.31496062992125984" footer="0.31496062992125984"/>
  <pageSetup paperSize="9" scale="57" fitToHeight="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zoomScale="80" workbookViewId="0">
      <selection activeCell="Q6" sqref="Q6:Q15"/>
    </sheetView>
  </sheetViews>
  <sheetFormatPr defaultRowHeight="15" x14ac:dyDescent="0.25"/>
  <cols>
    <col min="1" max="1" width="9.140625" style="47"/>
    <col min="2" max="2" width="23.42578125" style="1" customWidth="1"/>
    <col min="3" max="3" width="14" style="1" customWidth="1"/>
    <col min="4" max="4" width="16.85546875" style="1" customWidth="1"/>
    <col min="5" max="5" width="9.85546875" style="1" customWidth="1"/>
    <col min="6" max="6" width="9.140625" style="1"/>
    <col min="7" max="7" width="20.42578125" style="1" customWidth="1"/>
    <col min="8" max="8" width="20.85546875" style="1" customWidth="1"/>
    <col min="9" max="10" width="12.140625" style="1" customWidth="1"/>
    <col min="11" max="11" width="18.85546875" style="1" customWidth="1"/>
    <col min="12" max="15" width="12.140625" style="1" customWidth="1"/>
    <col min="16" max="16" width="13.42578125" style="1" customWidth="1"/>
    <col min="17" max="17" width="32.28515625" style="1" customWidth="1"/>
    <col min="18" max="16384" width="9.140625" style="1"/>
  </cols>
  <sheetData>
    <row r="1" spans="1:17" ht="18.75" x14ac:dyDescent="0.3">
      <c r="E1" s="184" t="s">
        <v>279</v>
      </c>
      <c r="F1" s="184"/>
      <c r="G1" s="184"/>
      <c r="H1" s="184"/>
      <c r="I1" s="184"/>
      <c r="J1" s="184"/>
      <c r="K1" s="184"/>
      <c r="L1" s="184"/>
      <c r="M1" s="184"/>
      <c r="N1" s="184"/>
      <c r="O1" s="184"/>
    </row>
    <row r="3" spans="1:17" ht="54.75" customHeight="1" x14ac:dyDescent="0.25">
      <c r="A3" s="93" t="s">
        <v>72</v>
      </c>
      <c r="B3" s="9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93"/>
      <c r="B4" s="93"/>
      <c r="C4" s="93"/>
      <c r="D4" s="93"/>
      <c r="E4" s="93"/>
      <c r="F4" s="93"/>
      <c r="G4" s="93"/>
      <c r="H4" s="5" t="s">
        <v>11</v>
      </c>
      <c r="I4" s="5" t="s">
        <v>12</v>
      </c>
      <c r="J4" s="5">
        <v>2025</v>
      </c>
      <c r="K4" s="5">
        <v>2026</v>
      </c>
      <c r="L4" s="5">
        <v>2027</v>
      </c>
      <c r="M4" s="5">
        <v>2028</v>
      </c>
      <c r="N4" s="5">
        <v>2029</v>
      </c>
      <c r="O4" s="5">
        <v>2030</v>
      </c>
      <c r="P4" s="93"/>
      <c r="Q4" s="93"/>
    </row>
    <row r="5" spans="1:17" x14ac:dyDescent="0.25">
      <c r="A5" s="5">
        <v>1</v>
      </c>
      <c r="B5" s="5">
        <v>2</v>
      </c>
      <c r="C5" s="5">
        <v>3</v>
      </c>
      <c r="D5" s="5">
        <v>4</v>
      </c>
      <c r="E5" s="5">
        <v>5</v>
      </c>
      <c r="F5" s="5">
        <v>6</v>
      </c>
      <c r="G5" s="5">
        <v>7</v>
      </c>
      <c r="H5" s="5">
        <v>8</v>
      </c>
      <c r="I5" s="5">
        <v>9</v>
      </c>
      <c r="J5" s="5">
        <v>10</v>
      </c>
      <c r="K5" s="5">
        <v>11</v>
      </c>
      <c r="L5" s="5">
        <v>12</v>
      </c>
      <c r="M5" s="5">
        <v>13</v>
      </c>
      <c r="N5" s="5">
        <v>14</v>
      </c>
      <c r="O5" s="5">
        <v>15</v>
      </c>
      <c r="P5" s="5">
        <v>16</v>
      </c>
      <c r="Q5" s="5">
        <v>17</v>
      </c>
    </row>
    <row r="6" spans="1:17" ht="24" x14ac:dyDescent="0.25">
      <c r="A6" s="185">
        <v>1</v>
      </c>
      <c r="B6" s="92" t="s">
        <v>280</v>
      </c>
      <c r="C6" s="93" t="s">
        <v>281</v>
      </c>
      <c r="D6" s="93" t="s">
        <v>75</v>
      </c>
      <c r="E6" s="93">
        <v>2030</v>
      </c>
      <c r="F6" s="93"/>
      <c r="G6" s="93" t="s">
        <v>282</v>
      </c>
      <c r="H6" s="10" t="s">
        <v>20</v>
      </c>
      <c r="I6" s="11">
        <f>SUM(I7:I10)</f>
        <v>135</v>
      </c>
      <c r="J6" s="11">
        <f t="shared" ref="J6:O6" si="0">SUM(J7:J10)</f>
        <v>0</v>
      </c>
      <c r="K6" s="11">
        <f t="shared" si="0"/>
        <v>0</v>
      </c>
      <c r="L6" s="11">
        <f t="shared" si="0"/>
        <v>0</v>
      </c>
      <c r="M6" s="11">
        <f t="shared" si="0"/>
        <v>0</v>
      </c>
      <c r="N6" s="11">
        <f t="shared" si="0"/>
        <v>0</v>
      </c>
      <c r="O6" s="11">
        <f t="shared" si="0"/>
        <v>135</v>
      </c>
      <c r="P6" s="93">
        <v>30389</v>
      </c>
      <c r="Q6" s="88" t="s">
        <v>283</v>
      </c>
    </row>
    <row r="7" spans="1:17" x14ac:dyDescent="0.25">
      <c r="A7" s="186"/>
      <c r="B7" s="92"/>
      <c r="C7" s="93"/>
      <c r="D7" s="93"/>
      <c r="E7" s="93"/>
      <c r="F7" s="93"/>
      <c r="G7" s="93"/>
      <c r="H7" s="10" t="s">
        <v>22</v>
      </c>
      <c r="I7" s="11">
        <f t="shared" ref="I7:I20" si="1">SUM(J7:O7)</f>
        <v>0</v>
      </c>
      <c r="J7" s="11">
        <v>0</v>
      </c>
      <c r="K7" s="11">
        <v>0</v>
      </c>
      <c r="L7" s="11">
        <v>0</v>
      </c>
      <c r="M7" s="11">
        <v>0</v>
      </c>
      <c r="N7" s="11">
        <v>0</v>
      </c>
      <c r="O7" s="11">
        <v>0</v>
      </c>
      <c r="P7" s="93"/>
      <c r="Q7" s="88"/>
    </row>
    <row r="8" spans="1:17" ht="24" x14ac:dyDescent="0.25">
      <c r="A8" s="186"/>
      <c r="B8" s="92"/>
      <c r="C8" s="93"/>
      <c r="D8" s="93"/>
      <c r="E8" s="93"/>
      <c r="F8" s="93"/>
      <c r="G8" s="93"/>
      <c r="H8" s="10" t="s">
        <v>23</v>
      </c>
      <c r="I8" s="11">
        <f t="shared" si="1"/>
        <v>126.9</v>
      </c>
      <c r="J8" s="11">
        <v>0</v>
      </c>
      <c r="K8" s="11">
        <v>0</v>
      </c>
      <c r="L8" s="11">
        <v>0</v>
      </c>
      <c r="M8" s="11">
        <v>0</v>
      </c>
      <c r="N8" s="11">
        <v>0</v>
      </c>
      <c r="O8" s="11">
        <v>126.9</v>
      </c>
      <c r="P8" s="93"/>
      <c r="Q8" s="88"/>
    </row>
    <row r="9" spans="1:17" x14ac:dyDescent="0.25">
      <c r="A9" s="186"/>
      <c r="B9" s="92"/>
      <c r="C9" s="93"/>
      <c r="D9" s="93"/>
      <c r="E9" s="93"/>
      <c r="F9" s="93"/>
      <c r="G9" s="93"/>
      <c r="H9" s="10" t="s">
        <v>24</v>
      </c>
      <c r="I9" s="11">
        <f t="shared" si="1"/>
        <v>8.1</v>
      </c>
      <c r="J9" s="11">
        <v>0</v>
      </c>
      <c r="K9" s="11">
        <v>0</v>
      </c>
      <c r="L9" s="11">
        <v>0</v>
      </c>
      <c r="M9" s="11">
        <v>0</v>
      </c>
      <c r="N9" s="11">
        <v>0</v>
      </c>
      <c r="O9" s="11">
        <v>8.1</v>
      </c>
      <c r="P9" s="93"/>
      <c r="Q9" s="88"/>
    </row>
    <row r="10" spans="1:17" x14ac:dyDescent="0.25">
      <c r="A10" s="187"/>
      <c r="B10" s="92"/>
      <c r="C10" s="93"/>
      <c r="D10" s="93"/>
      <c r="E10" s="93"/>
      <c r="F10" s="93"/>
      <c r="G10" s="93"/>
      <c r="H10" s="10" t="s">
        <v>25</v>
      </c>
      <c r="I10" s="11">
        <f t="shared" si="1"/>
        <v>0</v>
      </c>
      <c r="J10" s="11">
        <v>0</v>
      </c>
      <c r="K10" s="11">
        <v>0</v>
      </c>
      <c r="L10" s="11">
        <v>0</v>
      </c>
      <c r="M10" s="11">
        <v>0</v>
      </c>
      <c r="N10" s="11">
        <v>0</v>
      </c>
      <c r="O10" s="11">
        <v>0</v>
      </c>
      <c r="P10" s="93"/>
      <c r="Q10" s="88"/>
    </row>
    <row r="11" spans="1:17" ht="24" x14ac:dyDescent="0.25">
      <c r="A11" s="185">
        <v>2</v>
      </c>
      <c r="B11" s="92" t="s">
        <v>284</v>
      </c>
      <c r="C11" s="93" t="s">
        <v>281</v>
      </c>
      <c r="D11" s="93" t="s">
        <v>75</v>
      </c>
      <c r="E11" s="93">
        <v>2030</v>
      </c>
      <c r="F11" s="93"/>
      <c r="G11" s="93" t="s">
        <v>282</v>
      </c>
      <c r="H11" s="10" t="s">
        <v>20</v>
      </c>
      <c r="I11" s="11">
        <f>SUM(I12:I15)</f>
        <v>135</v>
      </c>
      <c r="J11" s="11">
        <f t="shared" ref="J11:O16" si="2">SUM(J12:J15)</f>
        <v>0</v>
      </c>
      <c r="K11" s="11">
        <f>SUM(K12:K15)</f>
        <v>0</v>
      </c>
      <c r="L11" s="11">
        <f t="shared" si="2"/>
        <v>0</v>
      </c>
      <c r="M11" s="11">
        <f t="shared" si="2"/>
        <v>0</v>
      </c>
      <c r="N11" s="11">
        <f t="shared" si="2"/>
        <v>0</v>
      </c>
      <c r="O11" s="11">
        <f t="shared" si="2"/>
        <v>135</v>
      </c>
      <c r="P11" s="93">
        <v>30389</v>
      </c>
      <c r="Q11" s="88" t="s">
        <v>283</v>
      </c>
    </row>
    <row r="12" spans="1:17" x14ac:dyDescent="0.25">
      <c r="A12" s="186"/>
      <c r="B12" s="92"/>
      <c r="C12" s="93"/>
      <c r="D12" s="93"/>
      <c r="E12" s="93"/>
      <c r="F12" s="93"/>
      <c r="G12" s="93"/>
      <c r="H12" s="10" t="s">
        <v>22</v>
      </c>
      <c r="I12" s="11">
        <f t="shared" si="1"/>
        <v>0</v>
      </c>
      <c r="J12" s="11">
        <v>0</v>
      </c>
      <c r="K12" s="11">
        <v>0</v>
      </c>
      <c r="L12" s="11">
        <v>0</v>
      </c>
      <c r="M12" s="11">
        <v>0</v>
      </c>
      <c r="N12" s="11">
        <v>0</v>
      </c>
      <c r="O12" s="11">
        <v>0</v>
      </c>
      <c r="P12" s="93"/>
      <c r="Q12" s="88"/>
    </row>
    <row r="13" spans="1:17" ht="24" x14ac:dyDescent="0.25">
      <c r="A13" s="186"/>
      <c r="B13" s="92"/>
      <c r="C13" s="93"/>
      <c r="D13" s="93"/>
      <c r="E13" s="93"/>
      <c r="F13" s="93"/>
      <c r="G13" s="93"/>
      <c r="H13" s="10" t="s">
        <v>23</v>
      </c>
      <c r="I13" s="11">
        <f t="shared" si="1"/>
        <v>126.9</v>
      </c>
      <c r="J13" s="11">
        <v>0</v>
      </c>
      <c r="K13" s="11">
        <v>0</v>
      </c>
      <c r="L13" s="11">
        <v>0</v>
      </c>
      <c r="M13" s="11">
        <v>0</v>
      </c>
      <c r="N13" s="11">
        <v>0</v>
      </c>
      <c r="O13" s="11">
        <v>126.9</v>
      </c>
      <c r="P13" s="93"/>
      <c r="Q13" s="88"/>
    </row>
    <row r="14" spans="1:17" x14ac:dyDescent="0.25">
      <c r="A14" s="186"/>
      <c r="B14" s="92"/>
      <c r="C14" s="93"/>
      <c r="D14" s="93"/>
      <c r="E14" s="93"/>
      <c r="F14" s="93"/>
      <c r="G14" s="93"/>
      <c r="H14" s="10" t="s">
        <v>24</v>
      </c>
      <c r="I14" s="11">
        <f t="shared" si="1"/>
        <v>8.1</v>
      </c>
      <c r="J14" s="11">
        <v>0</v>
      </c>
      <c r="K14" s="11">
        <v>0</v>
      </c>
      <c r="L14" s="11">
        <v>0</v>
      </c>
      <c r="M14" s="11">
        <v>0</v>
      </c>
      <c r="N14" s="11">
        <v>0</v>
      </c>
      <c r="O14" s="11">
        <v>8.1</v>
      </c>
      <c r="P14" s="93"/>
      <c r="Q14" s="88"/>
    </row>
    <row r="15" spans="1:17" x14ac:dyDescent="0.25">
      <c r="A15" s="187"/>
      <c r="B15" s="92"/>
      <c r="C15" s="93"/>
      <c r="D15" s="93"/>
      <c r="E15" s="93"/>
      <c r="F15" s="93"/>
      <c r="G15" s="93"/>
      <c r="H15" s="10" t="s">
        <v>25</v>
      </c>
      <c r="I15" s="11">
        <f t="shared" si="1"/>
        <v>0</v>
      </c>
      <c r="J15" s="11">
        <v>0</v>
      </c>
      <c r="K15" s="11">
        <v>0</v>
      </c>
      <c r="L15" s="11">
        <v>0</v>
      </c>
      <c r="M15" s="11">
        <v>0</v>
      </c>
      <c r="N15" s="11">
        <v>0</v>
      </c>
      <c r="O15" s="11">
        <v>0</v>
      </c>
      <c r="P15" s="93"/>
      <c r="Q15" s="88"/>
    </row>
    <row r="16" spans="1:17" ht="44.25" customHeight="1" x14ac:dyDescent="0.25">
      <c r="A16" s="185"/>
      <c r="B16" s="200" t="s">
        <v>38</v>
      </c>
      <c r="C16" s="200"/>
      <c r="D16" s="200"/>
      <c r="E16" s="200"/>
      <c r="F16" s="200"/>
      <c r="G16" s="200"/>
      <c r="H16" s="14" t="s">
        <v>20</v>
      </c>
      <c r="I16" s="16">
        <f>SUM(I17:I20)</f>
        <v>270</v>
      </c>
      <c r="J16" s="16">
        <f t="shared" si="2"/>
        <v>0</v>
      </c>
      <c r="K16" s="16">
        <f t="shared" si="2"/>
        <v>0</v>
      </c>
      <c r="L16" s="16">
        <f t="shared" si="2"/>
        <v>0</v>
      </c>
      <c r="M16" s="16">
        <f t="shared" si="2"/>
        <v>0</v>
      </c>
      <c r="N16" s="16">
        <f t="shared" si="2"/>
        <v>0</v>
      </c>
      <c r="O16" s="16">
        <f t="shared" si="2"/>
        <v>270</v>
      </c>
      <c r="P16" s="93"/>
      <c r="Q16" s="93"/>
    </row>
    <row r="17" spans="1:17" x14ac:dyDescent="0.25">
      <c r="A17" s="186"/>
      <c r="B17" s="200"/>
      <c r="C17" s="200"/>
      <c r="D17" s="200"/>
      <c r="E17" s="200"/>
      <c r="F17" s="200"/>
      <c r="G17" s="200"/>
      <c r="H17" s="14" t="s">
        <v>22</v>
      </c>
      <c r="I17" s="16">
        <f t="shared" si="1"/>
        <v>0</v>
      </c>
      <c r="J17" s="16">
        <f t="shared" ref="J17:O19" si="3">J7+J12</f>
        <v>0</v>
      </c>
      <c r="K17" s="16">
        <f t="shared" si="3"/>
        <v>0</v>
      </c>
      <c r="L17" s="16">
        <f t="shared" si="3"/>
        <v>0</v>
      </c>
      <c r="M17" s="16">
        <f t="shared" si="3"/>
        <v>0</v>
      </c>
      <c r="N17" s="16">
        <f t="shared" si="3"/>
        <v>0</v>
      </c>
      <c r="O17" s="16">
        <f t="shared" si="3"/>
        <v>0</v>
      </c>
      <c r="P17" s="93"/>
      <c r="Q17" s="93"/>
    </row>
    <row r="18" spans="1:17" ht="36" x14ac:dyDescent="0.25">
      <c r="A18" s="186"/>
      <c r="B18" s="200"/>
      <c r="C18" s="200"/>
      <c r="D18" s="200"/>
      <c r="E18" s="200"/>
      <c r="F18" s="200"/>
      <c r="G18" s="200"/>
      <c r="H18" s="14" t="s">
        <v>23</v>
      </c>
      <c r="I18" s="16">
        <f t="shared" si="1"/>
        <v>253.8</v>
      </c>
      <c r="J18" s="16">
        <f t="shared" si="3"/>
        <v>0</v>
      </c>
      <c r="K18" s="16">
        <f t="shared" si="3"/>
        <v>0</v>
      </c>
      <c r="L18" s="16">
        <f t="shared" si="3"/>
        <v>0</v>
      </c>
      <c r="M18" s="16">
        <f t="shared" si="3"/>
        <v>0</v>
      </c>
      <c r="N18" s="16">
        <f t="shared" si="3"/>
        <v>0</v>
      </c>
      <c r="O18" s="16">
        <f t="shared" si="3"/>
        <v>253.8</v>
      </c>
      <c r="P18" s="93"/>
      <c r="Q18" s="93"/>
    </row>
    <row r="19" spans="1:17" x14ac:dyDescent="0.25">
      <c r="A19" s="186"/>
      <c r="B19" s="200"/>
      <c r="C19" s="200"/>
      <c r="D19" s="200"/>
      <c r="E19" s="200"/>
      <c r="F19" s="200"/>
      <c r="G19" s="200"/>
      <c r="H19" s="14" t="s">
        <v>24</v>
      </c>
      <c r="I19" s="16">
        <f t="shared" si="1"/>
        <v>16.2</v>
      </c>
      <c r="J19" s="16">
        <f t="shared" si="3"/>
        <v>0</v>
      </c>
      <c r="K19" s="16">
        <f t="shared" si="3"/>
        <v>0</v>
      </c>
      <c r="L19" s="16">
        <f t="shared" si="3"/>
        <v>0</v>
      </c>
      <c r="M19" s="16">
        <f t="shared" si="3"/>
        <v>0</v>
      </c>
      <c r="N19" s="16">
        <f t="shared" si="3"/>
        <v>0</v>
      </c>
      <c r="O19" s="16">
        <f t="shared" si="3"/>
        <v>16.2</v>
      </c>
      <c r="P19" s="93"/>
      <c r="Q19" s="93"/>
    </row>
    <row r="20" spans="1:17" ht="24" x14ac:dyDescent="0.25">
      <c r="A20" s="187"/>
      <c r="B20" s="200"/>
      <c r="C20" s="200"/>
      <c r="D20" s="200"/>
      <c r="E20" s="200"/>
      <c r="F20" s="200"/>
      <c r="G20" s="200"/>
      <c r="H20" s="14" t="s">
        <v>25</v>
      </c>
      <c r="I20" s="16">
        <f t="shared" si="1"/>
        <v>0</v>
      </c>
      <c r="J20" s="16">
        <f t="shared" ref="J20:O20" si="4">J10+J15</f>
        <v>0</v>
      </c>
      <c r="K20" s="16">
        <f t="shared" si="4"/>
        <v>0</v>
      </c>
      <c r="L20" s="16">
        <f t="shared" si="4"/>
        <v>0</v>
      </c>
      <c r="M20" s="16">
        <f t="shared" si="4"/>
        <v>0</v>
      </c>
      <c r="N20" s="16">
        <f t="shared" si="4"/>
        <v>0</v>
      </c>
      <c r="O20" s="16">
        <f t="shared" si="4"/>
        <v>0</v>
      </c>
      <c r="P20" s="93"/>
      <c r="Q20" s="93"/>
    </row>
  </sheetData>
  <mergeCells count="33">
    <mergeCell ref="E1:O1"/>
    <mergeCell ref="A3:A4"/>
    <mergeCell ref="B3:B4"/>
    <mergeCell ref="C3:C4"/>
    <mergeCell ref="D3:D4"/>
    <mergeCell ref="E3:E4"/>
    <mergeCell ref="F3:F4"/>
    <mergeCell ref="G3:G4"/>
    <mergeCell ref="H3:O3"/>
    <mergeCell ref="P3:P4"/>
    <mergeCell ref="Q3:Q4"/>
    <mergeCell ref="A6:A10"/>
    <mergeCell ref="B6:B10"/>
    <mergeCell ref="C6:C10"/>
    <mergeCell ref="D6:D10"/>
    <mergeCell ref="E6:E10"/>
    <mergeCell ref="F6:F10"/>
    <mergeCell ref="G6:G10"/>
    <mergeCell ref="P6:P10"/>
    <mergeCell ref="Q6:Q10"/>
    <mergeCell ref="F11:F15"/>
    <mergeCell ref="G11:G15"/>
    <mergeCell ref="P11:P15"/>
    <mergeCell ref="Q11:Q15"/>
    <mergeCell ref="A16:A20"/>
    <mergeCell ref="B16:G20"/>
    <mergeCell ref="P16:P20"/>
    <mergeCell ref="Q16:Q20"/>
    <mergeCell ref="A11:A15"/>
    <mergeCell ref="B11:B15"/>
    <mergeCell ref="C11:C15"/>
    <mergeCell ref="D11:D15"/>
    <mergeCell ref="E11:E15"/>
  </mergeCells>
  <pageMargins left="0.31496062992125984" right="0.31496062992125984" top="0.31496062992125984" bottom="0.31496062992125984" header="0.31496062992125984" footer="0.31496062992125984"/>
  <pageSetup paperSize="9" scale="54" fitToHeight="0"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7"/>
  <sheetViews>
    <sheetView topLeftCell="A13" zoomScale="80" workbookViewId="0">
      <selection activeCell="A126" sqref="A126:A130"/>
    </sheetView>
  </sheetViews>
  <sheetFormatPr defaultRowHeight="15" x14ac:dyDescent="0.25"/>
  <cols>
    <col min="1" max="1" width="9.140625" style="47"/>
    <col min="2" max="2" width="31.7109375" style="1" customWidth="1"/>
    <col min="3" max="3" width="12.42578125" style="1" customWidth="1"/>
    <col min="4" max="4" width="24" style="1" customWidth="1"/>
    <col min="5" max="5" width="9.85546875" style="1" customWidth="1"/>
    <col min="6" max="6" width="9.140625" style="1"/>
    <col min="7" max="7" width="17.85546875" style="1" customWidth="1"/>
    <col min="8" max="8" width="29.7109375" style="1" customWidth="1"/>
    <col min="9" max="9" width="10.85546875" style="1" customWidth="1"/>
    <col min="10" max="10" width="8" style="1" customWidth="1"/>
    <col min="11" max="11" width="10.42578125" style="1" customWidth="1"/>
    <col min="12" max="12" width="10.7109375" style="1" customWidth="1"/>
    <col min="13" max="13" width="8.85546875" style="1" customWidth="1"/>
    <col min="14" max="14" width="7.85546875" style="1" customWidth="1"/>
    <col min="15" max="15" width="5.5703125" style="1" customWidth="1"/>
    <col min="16" max="16" width="8.7109375" style="1" customWidth="1"/>
    <col min="17" max="17" width="39.5703125" style="1" customWidth="1"/>
    <col min="18" max="16384" width="9.140625" style="1"/>
  </cols>
  <sheetData>
    <row r="1" spans="1:18" ht="18.75" x14ac:dyDescent="0.3">
      <c r="D1" s="184" t="s">
        <v>285</v>
      </c>
      <c r="E1" s="184"/>
      <c r="F1" s="184"/>
      <c r="G1" s="184"/>
      <c r="H1" s="184"/>
      <c r="I1" s="184"/>
      <c r="J1" s="184"/>
      <c r="K1" s="184"/>
      <c r="L1" s="184"/>
      <c r="M1" s="184"/>
      <c r="N1" s="184"/>
      <c r="O1" s="184"/>
    </row>
    <row r="3" spans="1:18" ht="70.5" customHeight="1" x14ac:dyDescent="0.25">
      <c r="A3" s="93" t="s">
        <v>72</v>
      </c>
      <c r="B3" s="93" t="s">
        <v>2</v>
      </c>
      <c r="C3" s="93" t="s">
        <v>3</v>
      </c>
      <c r="D3" s="93" t="s">
        <v>4</v>
      </c>
      <c r="E3" s="93" t="s">
        <v>5</v>
      </c>
      <c r="F3" s="93" t="s">
        <v>6</v>
      </c>
      <c r="G3" s="93" t="s">
        <v>7</v>
      </c>
      <c r="H3" s="93" t="s">
        <v>8</v>
      </c>
      <c r="I3" s="93"/>
      <c r="J3" s="93"/>
      <c r="K3" s="93"/>
      <c r="L3" s="93"/>
      <c r="M3" s="93"/>
      <c r="N3" s="93"/>
      <c r="O3" s="93"/>
      <c r="P3" s="93" t="s">
        <v>9</v>
      </c>
      <c r="Q3" s="93" t="s">
        <v>10</v>
      </c>
    </row>
    <row r="4" spans="1:18" ht="24" x14ac:dyDescent="0.25">
      <c r="A4" s="93"/>
      <c r="B4" s="93"/>
      <c r="C4" s="93"/>
      <c r="D4" s="93"/>
      <c r="E4" s="93"/>
      <c r="F4" s="93"/>
      <c r="G4" s="93"/>
      <c r="H4" s="5" t="s">
        <v>11</v>
      </c>
      <c r="I4" s="5" t="s">
        <v>12</v>
      </c>
      <c r="J4" s="5">
        <v>2025</v>
      </c>
      <c r="K4" s="5">
        <v>2026</v>
      </c>
      <c r="L4" s="5">
        <v>2027</v>
      </c>
      <c r="M4" s="5">
        <v>2028</v>
      </c>
      <c r="N4" s="5">
        <v>2029</v>
      </c>
      <c r="O4" s="5">
        <v>2030</v>
      </c>
      <c r="P4" s="93"/>
      <c r="Q4" s="93"/>
    </row>
    <row r="5" spans="1:18" ht="15.75" x14ac:dyDescent="0.25">
      <c r="A5" s="5">
        <v>1</v>
      </c>
      <c r="B5" s="5">
        <v>2</v>
      </c>
      <c r="C5" s="5">
        <v>3</v>
      </c>
      <c r="D5" s="5">
        <v>4</v>
      </c>
      <c r="E5" s="5">
        <v>5</v>
      </c>
      <c r="F5" s="5">
        <v>6</v>
      </c>
      <c r="G5" s="5">
        <v>7</v>
      </c>
      <c r="H5" s="5">
        <v>8</v>
      </c>
      <c r="I5" s="5">
        <v>9</v>
      </c>
      <c r="J5" s="5">
        <v>10</v>
      </c>
      <c r="K5" s="5">
        <v>11</v>
      </c>
      <c r="L5" s="5">
        <v>12</v>
      </c>
      <c r="M5" s="5">
        <v>13</v>
      </c>
      <c r="N5" s="5">
        <v>14</v>
      </c>
      <c r="O5" s="5">
        <v>15</v>
      </c>
      <c r="P5" s="5">
        <v>16</v>
      </c>
      <c r="Q5" s="5">
        <v>17</v>
      </c>
      <c r="R5" s="50"/>
    </row>
    <row r="6" spans="1:18" ht="28.5" customHeight="1" x14ac:dyDescent="0.25">
      <c r="A6" s="185">
        <v>1</v>
      </c>
      <c r="B6" s="92" t="s">
        <v>286</v>
      </c>
      <c r="C6" s="93" t="s">
        <v>287</v>
      </c>
      <c r="D6" s="93" t="s">
        <v>75</v>
      </c>
      <c r="E6" s="93">
        <v>2025</v>
      </c>
      <c r="F6" s="93">
        <v>178</v>
      </c>
      <c r="G6" s="93" t="s">
        <v>288</v>
      </c>
      <c r="H6" s="56" t="s">
        <v>20</v>
      </c>
      <c r="I6" s="11">
        <f>SUM(I7:I10)</f>
        <v>87.300000000000011</v>
      </c>
      <c r="J6" s="11">
        <f t="shared" ref="J6:O6" si="0">SUM(J7:J10)</f>
        <v>87.300000000000011</v>
      </c>
      <c r="K6" s="11">
        <f t="shared" si="0"/>
        <v>0</v>
      </c>
      <c r="L6" s="11">
        <f t="shared" si="0"/>
        <v>0</v>
      </c>
      <c r="M6" s="11">
        <f t="shared" si="0"/>
        <v>0</v>
      </c>
      <c r="N6" s="11">
        <f t="shared" si="0"/>
        <v>0</v>
      </c>
      <c r="O6" s="11">
        <f t="shared" si="0"/>
        <v>0</v>
      </c>
      <c r="P6" s="93">
        <v>2003</v>
      </c>
      <c r="Q6" s="93" t="s">
        <v>289</v>
      </c>
      <c r="R6" s="50"/>
    </row>
    <row r="7" spans="1:18" ht="24" customHeight="1" x14ac:dyDescent="0.25">
      <c r="A7" s="186"/>
      <c r="B7" s="92"/>
      <c r="C7" s="93"/>
      <c r="D7" s="93"/>
      <c r="E7" s="93"/>
      <c r="F7" s="93"/>
      <c r="G7" s="93"/>
      <c r="H7" s="56" t="s">
        <v>79</v>
      </c>
      <c r="I7" s="11">
        <f t="shared" ref="I7:I70" si="1">SUM(J7:O7)</f>
        <v>0</v>
      </c>
      <c r="J7" s="11">
        <v>0</v>
      </c>
      <c r="K7" s="11">
        <v>0</v>
      </c>
      <c r="L7" s="11">
        <v>0</v>
      </c>
      <c r="M7" s="11">
        <v>0</v>
      </c>
      <c r="N7" s="11">
        <v>0</v>
      </c>
      <c r="O7" s="11">
        <v>0</v>
      </c>
      <c r="P7" s="93"/>
      <c r="Q7" s="93"/>
      <c r="R7" s="50"/>
    </row>
    <row r="8" spans="1:18" ht="24" customHeight="1" x14ac:dyDescent="0.25">
      <c r="A8" s="186"/>
      <c r="B8" s="92"/>
      <c r="C8" s="93"/>
      <c r="D8" s="93"/>
      <c r="E8" s="93"/>
      <c r="F8" s="93"/>
      <c r="G8" s="93"/>
      <c r="H8" s="56" t="s">
        <v>23</v>
      </c>
      <c r="I8" s="11">
        <f t="shared" si="1"/>
        <v>81.400000000000006</v>
      </c>
      <c r="J8" s="11">
        <v>81.400000000000006</v>
      </c>
      <c r="K8" s="11">
        <v>0</v>
      </c>
      <c r="L8" s="11">
        <v>0</v>
      </c>
      <c r="M8" s="11">
        <v>0</v>
      </c>
      <c r="N8" s="11">
        <v>0</v>
      </c>
      <c r="O8" s="11">
        <v>0</v>
      </c>
      <c r="P8" s="93"/>
      <c r="Q8" s="93"/>
      <c r="R8" s="50"/>
    </row>
    <row r="9" spans="1:18" ht="15.75" x14ac:dyDescent="0.25">
      <c r="A9" s="186"/>
      <c r="B9" s="92"/>
      <c r="C9" s="93"/>
      <c r="D9" s="93"/>
      <c r="E9" s="93"/>
      <c r="F9" s="93"/>
      <c r="G9" s="93"/>
      <c r="H9" s="56" t="s">
        <v>24</v>
      </c>
      <c r="I9" s="11">
        <f t="shared" si="1"/>
        <v>5.9</v>
      </c>
      <c r="J9" s="11">
        <v>5.9</v>
      </c>
      <c r="K9" s="11">
        <v>0</v>
      </c>
      <c r="L9" s="11">
        <v>0</v>
      </c>
      <c r="M9" s="11">
        <v>0</v>
      </c>
      <c r="N9" s="11">
        <v>0</v>
      </c>
      <c r="O9" s="11">
        <v>0</v>
      </c>
      <c r="P9" s="93"/>
      <c r="Q9" s="93"/>
      <c r="R9" s="50"/>
    </row>
    <row r="10" spans="1:18" ht="15.75" x14ac:dyDescent="0.25">
      <c r="A10" s="187"/>
      <c r="B10" s="92"/>
      <c r="C10" s="93"/>
      <c r="D10" s="93"/>
      <c r="E10" s="93"/>
      <c r="F10" s="93"/>
      <c r="G10" s="93"/>
      <c r="H10" s="56" t="s">
        <v>25</v>
      </c>
      <c r="I10" s="11">
        <f t="shared" si="1"/>
        <v>0</v>
      </c>
      <c r="J10" s="11">
        <v>0</v>
      </c>
      <c r="K10" s="11">
        <v>0</v>
      </c>
      <c r="L10" s="11">
        <v>0</v>
      </c>
      <c r="M10" s="11">
        <v>0</v>
      </c>
      <c r="N10" s="11">
        <v>0</v>
      </c>
      <c r="O10" s="11">
        <v>0</v>
      </c>
      <c r="P10" s="93"/>
      <c r="Q10" s="93"/>
      <c r="R10" s="50"/>
    </row>
    <row r="11" spans="1:18" ht="22.5" customHeight="1" x14ac:dyDescent="0.25">
      <c r="A11" s="185">
        <v>2</v>
      </c>
      <c r="B11" s="199" t="s">
        <v>290</v>
      </c>
      <c r="C11" s="93" t="s">
        <v>287</v>
      </c>
      <c r="D11" s="93" t="s">
        <v>75</v>
      </c>
      <c r="E11" s="93">
        <v>2029</v>
      </c>
      <c r="F11" s="93">
        <v>178</v>
      </c>
      <c r="G11" s="93" t="s">
        <v>291</v>
      </c>
      <c r="H11" s="56" t="s">
        <v>20</v>
      </c>
      <c r="I11" s="11">
        <f>SUM(I12:I15)</f>
        <v>22</v>
      </c>
      <c r="J11" s="11">
        <f t="shared" ref="J11:O71" si="2">SUM(J12:J15)</f>
        <v>0</v>
      </c>
      <c r="K11" s="11">
        <f>SUM(K12:K15)</f>
        <v>0</v>
      </c>
      <c r="L11" s="11">
        <f t="shared" si="2"/>
        <v>0</v>
      </c>
      <c r="M11" s="11">
        <f t="shared" si="2"/>
        <v>0</v>
      </c>
      <c r="N11" s="11">
        <f t="shared" si="2"/>
        <v>22</v>
      </c>
      <c r="O11" s="11">
        <f t="shared" si="2"/>
        <v>0</v>
      </c>
      <c r="P11" s="93">
        <v>2003</v>
      </c>
      <c r="Q11" s="93" t="s">
        <v>292</v>
      </c>
      <c r="R11" s="50"/>
    </row>
    <row r="12" spans="1:18" ht="15.75" x14ac:dyDescent="0.25">
      <c r="A12" s="186"/>
      <c r="B12" s="199"/>
      <c r="C12" s="93"/>
      <c r="D12" s="93"/>
      <c r="E12" s="93"/>
      <c r="F12" s="93"/>
      <c r="G12" s="93"/>
      <c r="H12" s="56" t="s">
        <v>79</v>
      </c>
      <c r="I12" s="11">
        <f t="shared" si="1"/>
        <v>0</v>
      </c>
      <c r="J12" s="11">
        <v>0</v>
      </c>
      <c r="K12" s="11">
        <v>0</v>
      </c>
      <c r="L12" s="11">
        <v>0</v>
      </c>
      <c r="M12" s="11">
        <v>0</v>
      </c>
      <c r="N12" s="11">
        <v>0</v>
      </c>
      <c r="O12" s="11">
        <v>0</v>
      </c>
      <c r="P12" s="93"/>
      <c r="Q12" s="93"/>
      <c r="R12" s="50"/>
    </row>
    <row r="13" spans="1:18" ht="24.75" customHeight="1" x14ac:dyDescent="0.25">
      <c r="A13" s="186"/>
      <c r="B13" s="199"/>
      <c r="C13" s="93"/>
      <c r="D13" s="93"/>
      <c r="E13" s="93"/>
      <c r="F13" s="93"/>
      <c r="G13" s="93"/>
      <c r="H13" s="56" t="s">
        <v>23</v>
      </c>
      <c r="I13" s="11">
        <f t="shared" si="1"/>
        <v>20.5</v>
      </c>
      <c r="J13" s="11">
        <v>0</v>
      </c>
      <c r="K13" s="11">
        <v>0</v>
      </c>
      <c r="L13" s="11">
        <v>0</v>
      </c>
      <c r="M13" s="11">
        <v>0</v>
      </c>
      <c r="N13" s="11">
        <v>20.5</v>
      </c>
      <c r="O13" s="11">
        <v>0</v>
      </c>
      <c r="P13" s="93"/>
      <c r="Q13" s="93"/>
      <c r="R13" s="50"/>
    </row>
    <row r="14" spans="1:18" ht="15.75" x14ac:dyDescent="0.25">
      <c r="A14" s="186"/>
      <c r="B14" s="199"/>
      <c r="C14" s="93"/>
      <c r="D14" s="93"/>
      <c r="E14" s="93"/>
      <c r="F14" s="93"/>
      <c r="G14" s="93"/>
      <c r="H14" s="56" t="s">
        <v>24</v>
      </c>
      <c r="I14" s="11">
        <f t="shared" si="1"/>
        <v>1.5</v>
      </c>
      <c r="J14" s="11">
        <v>0</v>
      </c>
      <c r="K14" s="11">
        <v>0</v>
      </c>
      <c r="L14" s="11">
        <v>0</v>
      </c>
      <c r="M14" s="11">
        <v>0</v>
      </c>
      <c r="N14" s="11">
        <v>1.5</v>
      </c>
      <c r="O14" s="11">
        <v>0</v>
      </c>
      <c r="P14" s="93"/>
      <c r="Q14" s="93"/>
      <c r="R14" s="50"/>
    </row>
    <row r="15" spans="1:18" ht="15.75" x14ac:dyDescent="0.25">
      <c r="A15" s="187"/>
      <c r="B15" s="199"/>
      <c r="C15" s="93"/>
      <c r="D15" s="93"/>
      <c r="E15" s="93"/>
      <c r="F15" s="93"/>
      <c r="G15" s="93"/>
      <c r="H15" s="56" t="s">
        <v>25</v>
      </c>
      <c r="I15" s="11">
        <f t="shared" si="1"/>
        <v>0</v>
      </c>
      <c r="J15" s="11">
        <v>0</v>
      </c>
      <c r="K15" s="11">
        <v>0</v>
      </c>
      <c r="L15" s="11">
        <v>0</v>
      </c>
      <c r="M15" s="11">
        <v>0</v>
      </c>
      <c r="N15" s="11">
        <v>0</v>
      </c>
      <c r="O15" s="11">
        <v>0</v>
      </c>
      <c r="P15" s="93"/>
      <c r="Q15" s="93"/>
      <c r="R15" s="50"/>
    </row>
    <row r="16" spans="1:18" ht="25.5" customHeight="1" x14ac:dyDescent="0.25">
      <c r="A16" s="185">
        <v>3</v>
      </c>
      <c r="B16" s="92" t="s">
        <v>293</v>
      </c>
      <c r="C16" s="93" t="s">
        <v>287</v>
      </c>
      <c r="D16" s="93" t="s">
        <v>75</v>
      </c>
      <c r="E16" s="93">
        <v>2029</v>
      </c>
      <c r="F16" s="93">
        <v>384</v>
      </c>
      <c r="G16" s="93" t="s">
        <v>294</v>
      </c>
      <c r="H16" s="56" t="s">
        <v>20</v>
      </c>
      <c r="I16" s="11">
        <f>SUM(I17:I20)</f>
        <v>101.5</v>
      </c>
      <c r="J16" s="11">
        <f t="shared" si="2"/>
        <v>0</v>
      </c>
      <c r="K16" s="11">
        <f t="shared" si="2"/>
        <v>0</v>
      </c>
      <c r="L16" s="11">
        <f t="shared" si="2"/>
        <v>0</v>
      </c>
      <c r="M16" s="11">
        <f t="shared" si="2"/>
        <v>0</v>
      </c>
      <c r="N16" s="11">
        <f t="shared" ref="N16:N26" si="3">SUM(N17:N20)</f>
        <v>101.5</v>
      </c>
      <c r="O16" s="11">
        <f t="shared" si="2"/>
        <v>0</v>
      </c>
      <c r="P16" s="93">
        <v>1310</v>
      </c>
      <c r="Q16" s="93" t="s">
        <v>295</v>
      </c>
      <c r="R16" s="50"/>
    </row>
    <row r="17" spans="1:18" ht="15.75" x14ac:dyDescent="0.25">
      <c r="A17" s="186"/>
      <c r="B17" s="92"/>
      <c r="C17" s="93"/>
      <c r="D17" s="93"/>
      <c r="E17" s="93"/>
      <c r="F17" s="93"/>
      <c r="G17" s="93"/>
      <c r="H17" s="56" t="s">
        <v>79</v>
      </c>
      <c r="I17" s="11">
        <f t="shared" si="1"/>
        <v>0</v>
      </c>
      <c r="J17" s="11">
        <v>0</v>
      </c>
      <c r="K17" s="11">
        <v>0</v>
      </c>
      <c r="L17" s="11">
        <v>0</v>
      </c>
      <c r="M17" s="11">
        <v>0</v>
      </c>
      <c r="N17" s="11">
        <v>0</v>
      </c>
      <c r="O17" s="11">
        <v>0</v>
      </c>
      <c r="P17" s="93"/>
      <c r="Q17" s="93"/>
      <c r="R17" s="50"/>
    </row>
    <row r="18" spans="1:18" ht="24" x14ac:dyDescent="0.25">
      <c r="A18" s="186"/>
      <c r="B18" s="92"/>
      <c r="C18" s="93"/>
      <c r="D18" s="93"/>
      <c r="E18" s="93"/>
      <c r="F18" s="93"/>
      <c r="G18" s="93"/>
      <c r="H18" s="56" t="s">
        <v>23</v>
      </c>
      <c r="I18" s="11">
        <f t="shared" si="1"/>
        <v>94.4</v>
      </c>
      <c r="J18" s="11">
        <v>0</v>
      </c>
      <c r="K18" s="11">
        <v>0</v>
      </c>
      <c r="L18" s="11">
        <v>0</v>
      </c>
      <c r="M18" s="11">
        <v>0</v>
      </c>
      <c r="N18" s="11">
        <v>94.4</v>
      </c>
      <c r="O18" s="11">
        <v>0</v>
      </c>
      <c r="P18" s="93"/>
      <c r="Q18" s="93"/>
      <c r="R18" s="50"/>
    </row>
    <row r="19" spans="1:18" ht="15.75" x14ac:dyDescent="0.25">
      <c r="A19" s="186"/>
      <c r="B19" s="92"/>
      <c r="C19" s="93"/>
      <c r="D19" s="93"/>
      <c r="E19" s="93"/>
      <c r="F19" s="93"/>
      <c r="G19" s="93"/>
      <c r="H19" s="56" t="s">
        <v>24</v>
      </c>
      <c r="I19" s="11">
        <f t="shared" si="1"/>
        <v>7.1</v>
      </c>
      <c r="J19" s="11">
        <v>0</v>
      </c>
      <c r="K19" s="11">
        <v>0</v>
      </c>
      <c r="L19" s="11">
        <v>0</v>
      </c>
      <c r="M19" s="11">
        <v>0</v>
      </c>
      <c r="N19" s="11">
        <v>7.1</v>
      </c>
      <c r="O19" s="11">
        <v>0</v>
      </c>
      <c r="P19" s="93"/>
      <c r="Q19" s="93"/>
      <c r="R19" s="50"/>
    </row>
    <row r="20" spans="1:18" ht="15.75" x14ac:dyDescent="0.25">
      <c r="A20" s="187"/>
      <c r="B20" s="92"/>
      <c r="C20" s="93"/>
      <c r="D20" s="93"/>
      <c r="E20" s="93"/>
      <c r="F20" s="93"/>
      <c r="G20" s="93"/>
      <c r="H20" s="56" t="s">
        <v>25</v>
      </c>
      <c r="I20" s="11">
        <f t="shared" si="1"/>
        <v>0</v>
      </c>
      <c r="J20" s="11">
        <v>0</v>
      </c>
      <c r="K20" s="11">
        <v>0</v>
      </c>
      <c r="L20" s="11">
        <v>0</v>
      </c>
      <c r="M20" s="11">
        <v>0</v>
      </c>
      <c r="N20" s="11">
        <v>0</v>
      </c>
      <c r="O20" s="11">
        <v>0</v>
      </c>
      <c r="P20" s="93"/>
      <c r="Q20" s="93"/>
      <c r="R20" s="50"/>
    </row>
    <row r="21" spans="1:18" ht="31.5" customHeight="1" x14ac:dyDescent="0.25">
      <c r="A21" s="185">
        <v>4</v>
      </c>
      <c r="B21" s="92" t="s">
        <v>296</v>
      </c>
      <c r="C21" s="93" t="s">
        <v>287</v>
      </c>
      <c r="D21" s="93" t="s">
        <v>75</v>
      </c>
      <c r="E21" s="93">
        <v>2029</v>
      </c>
      <c r="F21" s="93">
        <v>374</v>
      </c>
      <c r="G21" s="93" t="s">
        <v>294</v>
      </c>
      <c r="H21" s="56" t="s">
        <v>20</v>
      </c>
      <c r="I21" s="11">
        <f>SUM(I22:I25)</f>
        <v>126.80000000000001</v>
      </c>
      <c r="J21" s="11">
        <f t="shared" si="2"/>
        <v>0</v>
      </c>
      <c r="K21" s="11">
        <f t="shared" si="2"/>
        <v>0</v>
      </c>
      <c r="L21" s="11">
        <f t="shared" si="2"/>
        <v>0</v>
      </c>
      <c r="M21" s="11">
        <f t="shared" si="2"/>
        <v>0</v>
      </c>
      <c r="N21" s="11">
        <f t="shared" si="3"/>
        <v>126.80000000000001</v>
      </c>
      <c r="O21" s="11">
        <f t="shared" si="2"/>
        <v>0</v>
      </c>
      <c r="P21" s="93">
        <v>2252</v>
      </c>
      <c r="Q21" s="93" t="s">
        <v>297</v>
      </c>
      <c r="R21" s="50"/>
    </row>
    <row r="22" spans="1:18" ht="15.75" x14ac:dyDescent="0.25">
      <c r="A22" s="186"/>
      <c r="B22" s="92"/>
      <c r="C22" s="93"/>
      <c r="D22" s="93"/>
      <c r="E22" s="93"/>
      <c r="F22" s="93"/>
      <c r="G22" s="93"/>
      <c r="H22" s="56" t="s">
        <v>79</v>
      </c>
      <c r="I22" s="11">
        <f t="shared" si="1"/>
        <v>0</v>
      </c>
      <c r="J22" s="11">
        <v>0</v>
      </c>
      <c r="K22" s="11">
        <v>0</v>
      </c>
      <c r="L22" s="11">
        <v>0</v>
      </c>
      <c r="M22" s="11">
        <v>0</v>
      </c>
      <c r="N22" s="11">
        <v>0</v>
      </c>
      <c r="O22" s="11">
        <v>0</v>
      </c>
      <c r="P22" s="93"/>
      <c r="Q22" s="93"/>
      <c r="R22" s="50"/>
    </row>
    <row r="23" spans="1:18" ht="24" x14ac:dyDescent="0.25">
      <c r="A23" s="186"/>
      <c r="B23" s="92"/>
      <c r="C23" s="93"/>
      <c r="D23" s="93"/>
      <c r="E23" s="93"/>
      <c r="F23" s="93"/>
      <c r="G23" s="93"/>
      <c r="H23" s="56" t="s">
        <v>23</v>
      </c>
      <c r="I23" s="11">
        <f t="shared" si="1"/>
        <v>117.9</v>
      </c>
      <c r="J23" s="11">
        <v>0</v>
      </c>
      <c r="K23" s="11">
        <v>0</v>
      </c>
      <c r="L23" s="11">
        <v>0</v>
      </c>
      <c r="M23" s="11">
        <v>0</v>
      </c>
      <c r="N23" s="11">
        <v>117.9</v>
      </c>
      <c r="O23" s="11">
        <v>0</v>
      </c>
      <c r="P23" s="93"/>
      <c r="Q23" s="93"/>
      <c r="R23" s="50"/>
    </row>
    <row r="24" spans="1:18" ht="15.75" x14ac:dyDescent="0.25">
      <c r="A24" s="186"/>
      <c r="B24" s="92"/>
      <c r="C24" s="93"/>
      <c r="D24" s="93"/>
      <c r="E24" s="93"/>
      <c r="F24" s="93"/>
      <c r="G24" s="93"/>
      <c r="H24" s="56" t="s">
        <v>24</v>
      </c>
      <c r="I24" s="11">
        <f t="shared" si="1"/>
        <v>8.9</v>
      </c>
      <c r="J24" s="11">
        <v>0</v>
      </c>
      <c r="K24" s="11">
        <v>0</v>
      </c>
      <c r="L24" s="11">
        <v>0</v>
      </c>
      <c r="M24" s="11">
        <v>0</v>
      </c>
      <c r="N24" s="11">
        <v>8.9</v>
      </c>
      <c r="O24" s="11">
        <v>0</v>
      </c>
      <c r="P24" s="93"/>
      <c r="Q24" s="93"/>
      <c r="R24" s="50"/>
    </row>
    <row r="25" spans="1:18" ht="15.75" x14ac:dyDescent="0.25">
      <c r="A25" s="187"/>
      <c r="B25" s="92"/>
      <c r="C25" s="93"/>
      <c r="D25" s="93"/>
      <c r="E25" s="93"/>
      <c r="F25" s="93"/>
      <c r="G25" s="93"/>
      <c r="H25" s="56" t="s">
        <v>25</v>
      </c>
      <c r="I25" s="11">
        <f t="shared" si="1"/>
        <v>0</v>
      </c>
      <c r="J25" s="11">
        <v>0</v>
      </c>
      <c r="K25" s="11">
        <v>0</v>
      </c>
      <c r="L25" s="11">
        <v>0</v>
      </c>
      <c r="M25" s="11">
        <v>0</v>
      </c>
      <c r="N25" s="11">
        <v>0</v>
      </c>
      <c r="O25" s="11">
        <v>0</v>
      </c>
      <c r="P25" s="93"/>
      <c r="Q25" s="93"/>
      <c r="R25" s="50"/>
    </row>
    <row r="26" spans="1:18" ht="22.5" customHeight="1" x14ac:dyDescent="0.25">
      <c r="A26" s="185">
        <v>5</v>
      </c>
      <c r="B26" s="92" t="s">
        <v>298</v>
      </c>
      <c r="C26" s="93" t="s">
        <v>287</v>
      </c>
      <c r="D26" s="93" t="s">
        <v>75</v>
      </c>
      <c r="E26" s="93">
        <v>2029</v>
      </c>
      <c r="F26" s="93">
        <v>374</v>
      </c>
      <c r="G26" s="93" t="s">
        <v>294</v>
      </c>
      <c r="H26" s="56" t="s">
        <v>20</v>
      </c>
      <c r="I26" s="11">
        <f>SUM(I27:I30)</f>
        <v>135.6</v>
      </c>
      <c r="J26" s="11">
        <f t="shared" si="2"/>
        <v>0</v>
      </c>
      <c r="K26" s="11">
        <f t="shared" si="2"/>
        <v>0</v>
      </c>
      <c r="L26" s="11">
        <f t="shared" si="2"/>
        <v>0</v>
      </c>
      <c r="M26" s="11">
        <f t="shared" si="2"/>
        <v>0</v>
      </c>
      <c r="N26" s="11">
        <f t="shared" si="3"/>
        <v>135.6</v>
      </c>
      <c r="O26" s="11">
        <f t="shared" si="2"/>
        <v>0</v>
      </c>
      <c r="P26" s="93">
        <v>2252</v>
      </c>
      <c r="Q26" s="93" t="s">
        <v>299</v>
      </c>
      <c r="R26" s="50"/>
    </row>
    <row r="27" spans="1:18" ht="15.75" x14ac:dyDescent="0.25">
      <c r="A27" s="186"/>
      <c r="B27" s="92"/>
      <c r="C27" s="93"/>
      <c r="D27" s="93"/>
      <c r="E27" s="93"/>
      <c r="F27" s="93"/>
      <c r="G27" s="93"/>
      <c r="H27" s="56" t="s">
        <v>79</v>
      </c>
      <c r="I27" s="11">
        <f t="shared" si="1"/>
        <v>0</v>
      </c>
      <c r="J27" s="11">
        <v>0</v>
      </c>
      <c r="K27" s="11">
        <v>0</v>
      </c>
      <c r="L27" s="11">
        <v>0</v>
      </c>
      <c r="M27" s="11">
        <v>0</v>
      </c>
      <c r="N27" s="11">
        <v>0</v>
      </c>
      <c r="O27" s="11">
        <v>0</v>
      </c>
      <c r="P27" s="93"/>
      <c r="Q27" s="93"/>
      <c r="R27" s="50"/>
    </row>
    <row r="28" spans="1:18" ht="24" x14ac:dyDescent="0.25">
      <c r="A28" s="186"/>
      <c r="B28" s="92"/>
      <c r="C28" s="93"/>
      <c r="D28" s="93"/>
      <c r="E28" s="93"/>
      <c r="F28" s="93"/>
      <c r="G28" s="93"/>
      <c r="H28" s="56" t="s">
        <v>23</v>
      </c>
      <c r="I28" s="11">
        <f t="shared" si="1"/>
        <v>126.1</v>
      </c>
      <c r="J28" s="11">
        <v>0</v>
      </c>
      <c r="K28" s="11">
        <v>0</v>
      </c>
      <c r="L28" s="11">
        <v>0</v>
      </c>
      <c r="M28" s="11">
        <v>0</v>
      </c>
      <c r="N28" s="11">
        <v>126.1</v>
      </c>
      <c r="O28" s="11">
        <v>0</v>
      </c>
      <c r="P28" s="93"/>
      <c r="Q28" s="93"/>
      <c r="R28" s="50"/>
    </row>
    <row r="29" spans="1:18" ht="15.75" x14ac:dyDescent="0.25">
      <c r="A29" s="186"/>
      <c r="B29" s="92"/>
      <c r="C29" s="93"/>
      <c r="D29" s="93"/>
      <c r="E29" s="93"/>
      <c r="F29" s="93"/>
      <c r="G29" s="93"/>
      <c r="H29" s="56" t="s">
        <v>24</v>
      </c>
      <c r="I29" s="11">
        <f t="shared" si="1"/>
        <v>9.5</v>
      </c>
      <c r="J29" s="11">
        <v>0</v>
      </c>
      <c r="K29" s="11">
        <v>0</v>
      </c>
      <c r="L29" s="11">
        <v>0</v>
      </c>
      <c r="M29" s="11">
        <v>0</v>
      </c>
      <c r="N29" s="11">
        <v>9.5</v>
      </c>
      <c r="O29" s="11">
        <v>0</v>
      </c>
      <c r="P29" s="93"/>
      <c r="Q29" s="93"/>
      <c r="R29" s="50"/>
    </row>
    <row r="30" spans="1:18" ht="15.75" x14ac:dyDescent="0.25">
      <c r="A30" s="187"/>
      <c r="B30" s="92"/>
      <c r="C30" s="93"/>
      <c r="D30" s="93"/>
      <c r="E30" s="93"/>
      <c r="F30" s="93"/>
      <c r="G30" s="93"/>
      <c r="H30" s="56" t="s">
        <v>25</v>
      </c>
      <c r="I30" s="11">
        <f t="shared" si="1"/>
        <v>0</v>
      </c>
      <c r="J30" s="11">
        <v>0</v>
      </c>
      <c r="K30" s="11">
        <v>0</v>
      </c>
      <c r="L30" s="11">
        <v>0</v>
      </c>
      <c r="M30" s="11">
        <v>0</v>
      </c>
      <c r="N30" s="11">
        <v>0</v>
      </c>
      <c r="O30" s="11">
        <v>0</v>
      </c>
      <c r="P30" s="93"/>
      <c r="Q30" s="93"/>
      <c r="R30" s="50"/>
    </row>
    <row r="31" spans="1:18" ht="18" customHeight="1" x14ac:dyDescent="0.25">
      <c r="A31" s="185">
        <v>6</v>
      </c>
      <c r="B31" s="199" t="s">
        <v>300</v>
      </c>
      <c r="C31" s="93" t="s">
        <v>287</v>
      </c>
      <c r="D31" s="93" t="s">
        <v>75</v>
      </c>
      <c r="E31" s="93">
        <v>2026</v>
      </c>
      <c r="F31" s="93">
        <v>380</v>
      </c>
      <c r="G31" s="93" t="s">
        <v>301</v>
      </c>
      <c r="H31" s="56" t="s">
        <v>20</v>
      </c>
      <c r="I31" s="11">
        <f>SUM(I32:I35)</f>
        <v>49</v>
      </c>
      <c r="J31" s="11">
        <f t="shared" si="2"/>
        <v>0</v>
      </c>
      <c r="K31" s="11">
        <f t="shared" ref="K31:K36" si="4">SUM(K32:K35)</f>
        <v>49</v>
      </c>
      <c r="L31" s="11">
        <f t="shared" si="2"/>
        <v>0</v>
      </c>
      <c r="M31" s="11">
        <f t="shared" si="2"/>
        <v>0</v>
      </c>
      <c r="N31" s="11">
        <f t="shared" si="2"/>
        <v>0</v>
      </c>
      <c r="O31" s="11">
        <f t="shared" si="2"/>
        <v>0</v>
      </c>
      <c r="P31" s="93">
        <v>2082</v>
      </c>
      <c r="Q31" s="93" t="s">
        <v>302</v>
      </c>
      <c r="R31" s="50"/>
    </row>
    <row r="32" spans="1:18" ht="15.75" x14ac:dyDescent="0.25">
      <c r="A32" s="186"/>
      <c r="B32" s="199"/>
      <c r="C32" s="93"/>
      <c r="D32" s="93"/>
      <c r="E32" s="93"/>
      <c r="F32" s="93"/>
      <c r="G32" s="93"/>
      <c r="H32" s="56" t="s">
        <v>79</v>
      </c>
      <c r="I32" s="11">
        <f t="shared" si="1"/>
        <v>31.8</v>
      </c>
      <c r="J32" s="11">
        <v>0</v>
      </c>
      <c r="K32" s="11">
        <v>31.8</v>
      </c>
      <c r="L32" s="11">
        <v>0</v>
      </c>
      <c r="M32" s="11">
        <v>0</v>
      </c>
      <c r="N32" s="11">
        <v>0</v>
      </c>
      <c r="O32" s="11">
        <v>0</v>
      </c>
      <c r="P32" s="93"/>
      <c r="Q32" s="93"/>
      <c r="R32" s="50"/>
    </row>
    <row r="33" spans="1:18" ht="24" x14ac:dyDescent="0.25">
      <c r="A33" s="186"/>
      <c r="B33" s="199"/>
      <c r="C33" s="93"/>
      <c r="D33" s="93"/>
      <c r="E33" s="93"/>
      <c r="F33" s="93"/>
      <c r="G33" s="93"/>
      <c r="H33" s="56" t="s">
        <v>23</v>
      </c>
      <c r="I33" s="11">
        <f t="shared" si="1"/>
        <v>17.2</v>
      </c>
      <c r="J33" s="11">
        <v>0</v>
      </c>
      <c r="K33" s="11">
        <v>17.2</v>
      </c>
      <c r="L33" s="11">
        <v>0</v>
      </c>
      <c r="M33" s="11">
        <v>0</v>
      </c>
      <c r="N33" s="11">
        <v>0</v>
      </c>
      <c r="O33" s="11">
        <v>0</v>
      </c>
      <c r="P33" s="93"/>
      <c r="Q33" s="93"/>
      <c r="R33" s="50"/>
    </row>
    <row r="34" spans="1:18" ht="15.75" x14ac:dyDescent="0.25">
      <c r="A34" s="186"/>
      <c r="B34" s="199"/>
      <c r="C34" s="93"/>
      <c r="D34" s="93"/>
      <c r="E34" s="93"/>
      <c r="F34" s="93"/>
      <c r="G34" s="93"/>
      <c r="H34" s="56" t="s">
        <v>24</v>
      </c>
      <c r="I34" s="11">
        <f t="shared" si="1"/>
        <v>0</v>
      </c>
      <c r="J34" s="11">
        <v>0</v>
      </c>
      <c r="K34" s="11">
        <v>0</v>
      </c>
      <c r="L34" s="11">
        <v>0</v>
      </c>
      <c r="M34" s="11">
        <v>0</v>
      </c>
      <c r="N34" s="11">
        <v>0</v>
      </c>
      <c r="O34" s="11">
        <v>0</v>
      </c>
      <c r="P34" s="93"/>
      <c r="Q34" s="93"/>
      <c r="R34" s="50"/>
    </row>
    <row r="35" spans="1:18" ht="15.75" x14ac:dyDescent="0.25">
      <c r="A35" s="187"/>
      <c r="B35" s="199"/>
      <c r="C35" s="93"/>
      <c r="D35" s="93"/>
      <c r="E35" s="93"/>
      <c r="F35" s="93"/>
      <c r="G35" s="93"/>
      <c r="H35" s="56" t="s">
        <v>25</v>
      </c>
      <c r="I35" s="11">
        <f t="shared" si="1"/>
        <v>0</v>
      </c>
      <c r="J35" s="11">
        <v>0</v>
      </c>
      <c r="K35" s="11">
        <v>0</v>
      </c>
      <c r="L35" s="11">
        <v>0</v>
      </c>
      <c r="M35" s="11">
        <v>0</v>
      </c>
      <c r="N35" s="11">
        <v>0</v>
      </c>
      <c r="O35" s="11">
        <v>0</v>
      </c>
      <c r="P35" s="93"/>
      <c r="Q35" s="93"/>
      <c r="R35" s="50"/>
    </row>
    <row r="36" spans="1:18" ht="15.75" x14ac:dyDescent="0.25">
      <c r="A36" s="185">
        <v>7</v>
      </c>
      <c r="B36" s="204" t="s">
        <v>303</v>
      </c>
      <c r="C36" s="93" t="s">
        <v>287</v>
      </c>
      <c r="D36" s="93" t="s">
        <v>75</v>
      </c>
      <c r="E36" s="93">
        <v>2026</v>
      </c>
      <c r="F36" s="93">
        <v>380</v>
      </c>
      <c r="G36" s="93" t="s">
        <v>301</v>
      </c>
      <c r="H36" s="56" t="s">
        <v>20</v>
      </c>
      <c r="I36" s="11">
        <f>SUM(I37:I40)</f>
        <v>7.6999999999999993</v>
      </c>
      <c r="J36" s="11">
        <v>0</v>
      </c>
      <c r="K36" s="11">
        <f t="shared" si="4"/>
        <v>7.6999999999999993</v>
      </c>
      <c r="L36" s="11">
        <v>0</v>
      </c>
      <c r="M36" s="11">
        <v>0</v>
      </c>
      <c r="N36" s="11">
        <v>0</v>
      </c>
      <c r="O36" s="11">
        <v>0</v>
      </c>
      <c r="P36" s="93">
        <v>2082</v>
      </c>
      <c r="Q36" s="93" t="s">
        <v>302</v>
      </c>
      <c r="R36" s="50"/>
    </row>
    <row r="37" spans="1:18" ht="15.75" x14ac:dyDescent="0.25">
      <c r="A37" s="186"/>
      <c r="B37" s="205"/>
      <c r="C37" s="93"/>
      <c r="D37" s="93"/>
      <c r="E37" s="93"/>
      <c r="F37" s="93"/>
      <c r="G37" s="93"/>
      <c r="H37" s="56" t="s">
        <v>79</v>
      </c>
      <c r="I37" s="11">
        <f t="shared" ref="I37:I40" si="5">SUM(J37:O37)</f>
        <v>7.6</v>
      </c>
      <c r="J37" s="11">
        <v>0</v>
      </c>
      <c r="K37" s="11">
        <v>7.6</v>
      </c>
      <c r="L37" s="11">
        <v>0</v>
      </c>
      <c r="M37" s="11">
        <v>0</v>
      </c>
      <c r="N37" s="11">
        <v>0</v>
      </c>
      <c r="O37" s="11">
        <v>0</v>
      </c>
      <c r="P37" s="93"/>
      <c r="Q37" s="93"/>
      <c r="R37" s="50"/>
    </row>
    <row r="38" spans="1:18" ht="24" x14ac:dyDescent="0.25">
      <c r="A38" s="186"/>
      <c r="B38" s="205"/>
      <c r="C38" s="93"/>
      <c r="D38" s="93"/>
      <c r="E38" s="93"/>
      <c r="F38" s="93"/>
      <c r="G38" s="93"/>
      <c r="H38" s="56" t="s">
        <v>23</v>
      </c>
      <c r="I38" s="11">
        <f t="shared" si="5"/>
        <v>0.1</v>
      </c>
      <c r="J38" s="11">
        <v>0</v>
      </c>
      <c r="K38" s="11">
        <v>0.1</v>
      </c>
      <c r="L38" s="11">
        <v>0</v>
      </c>
      <c r="M38" s="11">
        <v>0</v>
      </c>
      <c r="N38" s="11">
        <v>0</v>
      </c>
      <c r="O38" s="11">
        <v>0</v>
      </c>
      <c r="P38" s="93"/>
      <c r="Q38" s="93"/>
      <c r="R38" s="50"/>
    </row>
    <row r="39" spans="1:18" ht="15.75" x14ac:dyDescent="0.25">
      <c r="A39" s="186"/>
      <c r="B39" s="205"/>
      <c r="C39" s="93"/>
      <c r="D39" s="93"/>
      <c r="E39" s="93"/>
      <c r="F39" s="93"/>
      <c r="G39" s="93"/>
      <c r="H39" s="56" t="s">
        <v>24</v>
      </c>
      <c r="I39" s="11">
        <f t="shared" si="5"/>
        <v>0</v>
      </c>
      <c r="J39" s="11">
        <v>0</v>
      </c>
      <c r="K39" s="11">
        <v>0</v>
      </c>
      <c r="L39" s="11">
        <v>0</v>
      </c>
      <c r="M39" s="11">
        <v>0</v>
      </c>
      <c r="N39" s="11">
        <v>0</v>
      </c>
      <c r="O39" s="11">
        <v>0</v>
      </c>
      <c r="P39" s="93"/>
      <c r="Q39" s="93"/>
      <c r="R39" s="50"/>
    </row>
    <row r="40" spans="1:18" ht="15.75" x14ac:dyDescent="0.25">
      <c r="A40" s="187"/>
      <c r="B40" s="206"/>
      <c r="C40" s="93"/>
      <c r="D40" s="93"/>
      <c r="E40" s="93"/>
      <c r="F40" s="93"/>
      <c r="G40" s="93"/>
      <c r="H40" s="56" t="s">
        <v>25</v>
      </c>
      <c r="I40" s="11">
        <f t="shared" si="5"/>
        <v>0</v>
      </c>
      <c r="J40" s="11">
        <v>0</v>
      </c>
      <c r="K40" s="11">
        <v>0</v>
      </c>
      <c r="L40" s="11">
        <v>0</v>
      </c>
      <c r="M40" s="11">
        <v>0</v>
      </c>
      <c r="N40" s="11">
        <v>0</v>
      </c>
      <c r="O40" s="11">
        <v>0</v>
      </c>
      <c r="P40" s="93"/>
      <c r="Q40" s="93"/>
      <c r="R40" s="50"/>
    </row>
    <row r="41" spans="1:18" ht="15.75" x14ac:dyDescent="0.25">
      <c r="A41" s="185">
        <v>8</v>
      </c>
      <c r="B41" s="92" t="s">
        <v>304</v>
      </c>
      <c r="C41" s="93" t="s">
        <v>287</v>
      </c>
      <c r="D41" s="93" t="s">
        <v>75</v>
      </c>
      <c r="E41" s="93">
        <v>2029</v>
      </c>
      <c r="F41" s="93">
        <v>260</v>
      </c>
      <c r="G41" s="93" t="s">
        <v>294</v>
      </c>
      <c r="H41" s="56" t="s">
        <v>20</v>
      </c>
      <c r="I41" s="11">
        <f>SUM(I42:I45)</f>
        <v>45.5</v>
      </c>
      <c r="J41" s="11">
        <f t="shared" si="2"/>
        <v>0</v>
      </c>
      <c r="K41" s="11">
        <f t="shared" si="2"/>
        <v>0</v>
      </c>
      <c r="L41" s="11">
        <f t="shared" si="2"/>
        <v>0</v>
      </c>
      <c r="M41" s="11">
        <f t="shared" si="2"/>
        <v>0</v>
      </c>
      <c r="N41" s="11">
        <f t="shared" si="2"/>
        <v>45.5</v>
      </c>
      <c r="O41" s="11">
        <f t="shared" si="2"/>
        <v>0</v>
      </c>
      <c r="P41" s="93">
        <v>988</v>
      </c>
      <c r="Q41" s="93" t="s">
        <v>305</v>
      </c>
      <c r="R41" s="50"/>
    </row>
    <row r="42" spans="1:18" ht="15.75" x14ac:dyDescent="0.25">
      <c r="A42" s="186"/>
      <c r="B42" s="92"/>
      <c r="C42" s="93"/>
      <c r="D42" s="93"/>
      <c r="E42" s="93"/>
      <c r="F42" s="93"/>
      <c r="G42" s="93"/>
      <c r="H42" s="56" t="s">
        <v>79</v>
      </c>
      <c r="I42" s="11">
        <f t="shared" si="1"/>
        <v>0</v>
      </c>
      <c r="J42" s="11">
        <v>0</v>
      </c>
      <c r="K42" s="11">
        <v>0</v>
      </c>
      <c r="L42" s="11">
        <v>0</v>
      </c>
      <c r="M42" s="11">
        <v>0</v>
      </c>
      <c r="N42" s="11">
        <v>0</v>
      </c>
      <c r="O42" s="11">
        <v>0</v>
      </c>
      <c r="P42" s="93"/>
      <c r="Q42" s="93"/>
      <c r="R42" s="50"/>
    </row>
    <row r="43" spans="1:18" ht="24" x14ac:dyDescent="0.25">
      <c r="A43" s="186"/>
      <c r="B43" s="92"/>
      <c r="C43" s="93"/>
      <c r="D43" s="93"/>
      <c r="E43" s="93"/>
      <c r="F43" s="93"/>
      <c r="G43" s="93"/>
      <c r="H43" s="56" t="s">
        <v>23</v>
      </c>
      <c r="I43" s="11">
        <f t="shared" si="1"/>
        <v>42.3</v>
      </c>
      <c r="J43" s="11">
        <v>0</v>
      </c>
      <c r="K43" s="11">
        <v>0</v>
      </c>
      <c r="L43" s="11">
        <v>0</v>
      </c>
      <c r="M43" s="11">
        <v>0</v>
      </c>
      <c r="N43" s="11">
        <v>42.3</v>
      </c>
      <c r="O43" s="11">
        <v>0</v>
      </c>
      <c r="P43" s="93"/>
      <c r="Q43" s="93"/>
      <c r="R43" s="50"/>
    </row>
    <row r="44" spans="1:18" ht="15.75" x14ac:dyDescent="0.25">
      <c r="A44" s="186"/>
      <c r="B44" s="92"/>
      <c r="C44" s="93"/>
      <c r="D44" s="93"/>
      <c r="E44" s="93"/>
      <c r="F44" s="93"/>
      <c r="G44" s="93"/>
      <c r="H44" s="56" t="s">
        <v>24</v>
      </c>
      <c r="I44" s="11">
        <f t="shared" si="1"/>
        <v>3.2</v>
      </c>
      <c r="J44" s="11">
        <v>0</v>
      </c>
      <c r="K44" s="11">
        <v>0</v>
      </c>
      <c r="L44" s="11">
        <v>0</v>
      </c>
      <c r="M44" s="11">
        <v>0</v>
      </c>
      <c r="N44" s="11">
        <v>3.2</v>
      </c>
      <c r="O44" s="11">
        <v>0</v>
      </c>
      <c r="P44" s="93"/>
      <c r="Q44" s="93"/>
      <c r="R44" s="50"/>
    </row>
    <row r="45" spans="1:18" ht="15.75" x14ac:dyDescent="0.25">
      <c r="A45" s="187"/>
      <c r="B45" s="92"/>
      <c r="C45" s="93"/>
      <c r="D45" s="93"/>
      <c r="E45" s="93"/>
      <c r="F45" s="93"/>
      <c r="G45" s="93"/>
      <c r="H45" s="56" t="s">
        <v>25</v>
      </c>
      <c r="I45" s="11">
        <f t="shared" si="1"/>
        <v>0</v>
      </c>
      <c r="J45" s="11">
        <v>0</v>
      </c>
      <c r="K45" s="11">
        <v>0</v>
      </c>
      <c r="L45" s="11">
        <v>0</v>
      </c>
      <c r="M45" s="11">
        <v>0</v>
      </c>
      <c r="N45" s="11">
        <v>0</v>
      </c>
      <c r="O45" s="11">
        <v>0</v>
      </c>
      <c r="P45" s="93"/>
      <c r="Q45" s="93"/>
      <c r="R45" s="50"/>
    </row>
    <row r="46" spans="1:18" ht="15.75" x14ac:dyDescent="0.25">
      <c r="A46" s="185">
        <v>9</v>
      </c>
      <c r="B46" s="92" t="s">
        <v>306</v>
      </c>
      <c r="C46" s="93" t="s">
        <v>287</v>
      </c>
      <c r="D46" s="93" t="s">
        <v>75</v>
      </c>
      <c r="E46" s="93">
        <v>2029</v>
      </c>
      <c r="F46" s="93">
        <v>140</v>
      </c>
      <c r="G46" s="93" t="s">
        <v>301</v>
      </c>
      <c r="H46" s="56" t="s">
        <v>20</v>
      </c>
      <c r="I46" s="11">
        <f>SUM(I47:I50)</f>
        <v>66.400000000000006</v>
      </c>
      <c r="J46" s="11">
        <f t="shared" si="2"/>
        <v>0</v>
      </c>
      <c r="K46" s="11">
        <f t="shared" si="2"/>
        <v>0</v>
      </c>
      <c r="L46" s="11">
        <f t="shared" si="2"/>
        <v>0</v>
      </c>
      <c r="M46" s="11">
        <f t="shared" si="2"/>
        <v>0</v>
      </c>
      <c r="N46" s="11">
        <f>SUM(N47:N50)</f>
        <v>66.400000000000006</v>
      </c>
      <c r="O46" s="11">
        <f t="shared" si="2"/>
        <v>0</v>
      </c>
      <c r="P46" s="93">
        <v>3156</v>
      </c>
      <c r="Q46" s="93" t="s">
        <v>305</v>
      </c>
      <c r="R46" s="50"/>
    </row>
    <row r="47" spans="1:18" ht="15.75" x14ac:dyDescent="0.25">
      <c r="A47" s="186"/>
      <c r="B47" s="92"/>
      <c r="C47" s="93"/>
      <c r="D47" s="93"/>
      <c r="E47" s="93"/>
      <c r="F47" s="93"/>
      <c r="G47" s="93"/>
      <c r="H47" s="56" t="s">
        <v>79</v>
      </c>
      <c r="I47" s="11">
        <f t="shared" si="1"/>
        <v>60</v>
      </c>
      <c r="J47" s="11">
        <v>0</v>
      </c>
      <c r="K47" s="11">
        <v>0</v>
      </c>
      <c r="L47" s="11">
        <v>0</v>
      </c>
      <c r="M47" s="11">
        <v>0</v>
      </c>
      <c r="N47" s="11">
        <v>60</v>
      </c>
      <c r="O47" s="11">
        <v>0</v>
      </c>
      <c r="P47" s="93"/>
      <c r="Q47" s="93"/>
      <c r="R47" s="50"/>
    </row>
    <row r="48" spans="1:18" ht="24" x14ac:dyDescent="0.25">
      <c r="A48" s="186"/>
      <c r="B48" s="92"/>
      <c r="C48" s="93"/>
      <c r="D48" s="93"/>
      <c r="E48" s="93"/>
      <c r="F48" s="93"/>
      <c r="G48" s="93"/>
      <c r="H48" s="56" t="s">
        <v>23</v>
      </c>
      <c r="I48" s="11">
        <f t="shared" si="1"/>
        <v>6.4</v>
      </c>
      <c r="J48" s="11">
        <v>0</v>
      </c>
      <c r="K48" s="11">
        <v>0</v>
      </c>
      <c r="L48" s="11">
        <v>0</v>
      </c>
      <c r="M48" s="11">
        <v>0</v>
      </c>
      <c r="N48" s="11">
        <v>6.4</v>
      </c>
      <c r="O48" s="11">
        <v>0</v>
      </c>
      <c r="P48" s="93"/>
      <c r="Q48" s="93"/>
      <c r="R48" s="50"/>
    </row>
    <row r="49" spans="1:18" ht="15.75" x14ac:dyDescent="0.25">
      <c r="A49" s="186"/>
      <c r="B49" s="92"/>
      <c r="C49" s="93"/>
      <c r="D49" s="93"/>
      <c r="E49" s="93"/>
      <c r="F49" s="93"/>
      <c r="G49" s="93"/>
      <c r="H49" s="56" t="s">
        <v>24</v>
      </c>
      <c r="I49" s="11">
        <f t="shared" si="1"/>
        <v>0</v>
      </c>
      <c r="J49" s="11">
        <v>0</v>
      </c>
      <c r="K49" s="11">
        <v>0</v>
      </c>
      <c r="L49" s="11">
        <v>0</v>
      </c>
      <c r="M49" s="11">
        <v>0</v>
      </c>
      <c r="N49" s="11">
        <v>0</v>
      </c>
      <c r="O49" s="11">
        <v>0</v>
      </c>
      <c r="P49" s="93"/>
      <c r="Q49" s="93"/>
      <c r="R49" s="50"/>
    </row>
    <row r="50" spans="1:18" ht="15.75" x14ac:dyDescent="0.25">
      <c r="A50" s="187"/>
      <c r="B50" s="92"/>
      <c r="C50" s="93"/>
      <c r="D50" s="93"/>
      <c r="E50" s="93"/>
      <c r="F50" s="93"/>
      <c r="G50" s="93"/>
      <c r="H50" s="56" t="s">
        <v>25</v>
      </c>
      <c r="I50" s="11">
        <f t="shared" si="1"/>
        <v>0</v>
      </c>
      <c r="J50" s="11">
        <v>0</v>
      </c>
      <c r="K50" s="11">
        <v>0</v>
      </c>
      <c r="L50" s="11">
        <v>0</v>
      </c>
      <c r="M50" s="11">
        <v>0</v>
      </c>
      <c r="N50" s="11">
        <v>0</v>
      </c>
      <c r="O50" s="11">
        <v>0</v>
      </c>
      <c r="P50" s="93"/>
      <c r="Q50" s="93"/>
      <c r="R50" s="50"/>
    </row>
    <row r="51" spans="1:18" ht="26.25" customHeight="1" x14ac:dyDescent="0.25">
      <c r="A51" s="185">
        <v>10</v>
      </c>
      <c r="B51" s="92" t="s">
        <v>307</v>
      </c>
      <c r="C51" s="93" t="s">
        <v>287</v>
      </c>
      <c r="D51" s="93" t="s">
        <v>75</v>
      </c>
      <c r="E51" s="93">
        <v>2030</v>
      </c>
      <c r="F51" s="93">
        <v>140</v>
      </c>
      <c r="G51" s="93" t="s">
        <v>291</v>
      </c>
      <c r="H51" s="56" t="s">
        <v>20</v>
      </c>
      <c r="I51" s="11">
        <f>SUM(I52:I55)</f>
        <v>30</v>
      </c>
      <c r="J51" s="11">
        <f t="shared" si="2"/>
        <v>0</v>
      </c>
      <c r="K51" s="11">
        <f t="shared" si="2"/>
        <v>0</v>
      </c>
      <c r="L51" s="11">
        <f t="shared" si="2"/>
        <v>0</v>
      </c>
      <c r="M51" s="11">
        <f t="shared" si="2"/>
        <v>0</v>
      </c>
      <c r="N51" s="11">
        <f t="shared" si="2"/>
        <v>0</v>
      </c>
      <c r="O51" s="11">
        <f t="shared" si="2"/>
        <v>30</v>
      </c>
      <c r="P51" s="93">
        <v>3156</v>
      </c>
      <c r="Q51" s="93" t="s">
        <v>308</v>
      </c>
      <c r="R51" s="50"/>
    </row>
    <row r="52" spans="1:18" ht="15.75" x14ac:dyDescent="0.25">
      <c r="A52" s="186"/>
      <c r="B52" s="92"/>
      <c r="C52" s="93"/>
      <c r="D52" s="93"/>
      <c r="E52" s="93"/>
      <c r="F52" s="93"/>
      <c r="G52" s="93"/>
      <c r="H52" s="56" t="s">
        <v>79</v>
      </c>
      <c r="I52" s="11">
        <f t="shared" si="1"/>
        <v>0</v>
      </c>
      <c r="J52" s="11">
        <v>0</v>
      </c>
      <c r="K52" s="11">
        <v>0</v>
      </c>
      <c r="L52" s="11">
        <v>0</v>
      </c>
      <c r="M52" s="11">
        <v>0</v>
      </c>
      <c r="N52" s="11">
        <v>0</v>
      </c>
      <c r="O52" s="11">
        <v>0</v>
      </c>
      <c r="P52" s="93"/>
      <c r="Q52" s="93"/>
      <c r="R52" s="50"/>
    </row>
    <row r="53" spans="1:18" ht="24" x14ac:dyDescent="0.25">
      <c r="A53" s="186"/>
      <c r="B53" s="92"/>
      <c r="C53" s="93"/>
      <c r="D53" s="93"/>
      <c r="E53" s="93"/>
      <c r="F53" s="93"/>
      <c r="G53" s="93"/>
      <c r="H53" s="56" t="s">
        <v>23</v>
      </c>
      <c r="I53" s="11">
        <f t="shared" si="1"/>
        <v>27.9</v>
      </c>
      <c r="J53" s="11">
        <v>0</v>
      </c>
      <c r="K53" s="11">
        <v>0</v>
      </c>
      <c r="L53" s="11">
        <v>0</v>
      </c>
      <c r="M53" s="11">
        <v>0</v>
      </c>
      <c r="N53" s="11">
        <v>0</v>
      </c>
      <c r="O53" s="11">
        <v>27.9</v>
      </c>
      <c r="P53" s="93"/>
      <c r="Q53" s="93"/>
      <c r="R53" s="50"/>
    </row>
    <row r="54" spans="1:18" ht="15.75" x14ac:dyDescent="0.25">
      <c r="A54" s="186"/>
      <c r="B54" s="92"/>
      <c r="C54" s="93"/>
      <c r="D54" s="93"/>
      <c r="E54" s="93"/>
      <c r="F54" s="93"/>
      <c r="G54" s="93"/>
      <c r="H54" s="56" t="s">
        <v>24</v>
      </c>
      <c r="I54" s="11">
        <f t="shared" si="1"/>
        <v>2.1</v>
      </c>
      <c r="J54" s="11">
        <v>0</v>
      </c>
      <c r="K54" s="11">
        <v>0</v>
      </c>
      <c r="L54" s="11">
        <v>0</v>
      </c>
      <c r="M54" s="11">
        <v>0</v>
      </c>
      <c r="N54" s="11">
        <v>0</v>
      </c>
      <c r="O54" s="11">
        <v>2.1</v>
      </c>
      <c r="P54" s="93"/>
      <c r="Q54" s="93"/>
      <c r="R54" s="50"/>
    </row>
    <row r="55" spans="1:18" ht="15.75" x14ac:dyDescent="0.25">
      <c r="A55" s="187"/>
      <c r="B55" s="92"/>
      <c r="C55" s="93"/>
      <c r="D55" s="93"/>
      <c r="E55" s="93"/>
      <c r="F55" s="93"/>
      <c r="G55" s="93"/>
      <c r="H55" s="56" t="s">
        <v>25</v>
      </c>
      <c r="I55" s="11">
        <f t="shared" si="1"/>
        <v>0</v>
      </c>
      <c r="J55" s="11">
        <v>0</v>
      </c>
      <c r="K55" s="11">
        <v>0</v>
      </c>
      <c r="L55" s="11">
        <v>0</v>
      </c>
      <c r="M55" s="11">
        <v>0</v>
      </c>
      <c r="N55" s="11">
        <v>0</v>
      </c>
      <c r="O55" s="11">
        <v>0</v>
      </c>
      <c r="P55" s="93"/>
      <c r="Q55" s="93"/>
      <c r="R55" s="50"/>
    </row>
    <row r="56" spans="1:18" ht="27.75" customHeight="1" x14ac:dyDescent="0.25">
      <c r="A56" s="185">
        <v>11</v>
      </c>
      <c r="B56" s="92" t="s">
        <v>309</v>
      </c>
      <c r="C56" s="93" t="s">
        <v>287</v>
      </c>
      <c r="D56" s="93" t="s">
        <v>75</v>
      </c>
      <c r="E56" s="93">
        <v>2029</v>
      </c>
      <c r="F56" s="93">
        <v>785</v>
      </c>
      <c r="G56" s="93" t="s">
        <v>301</v>
      </c>
      <c r="H56" s="56" t="s">
        <v>20</v>
      </c>
      <c r="I56" s="11">
        <f>SUM(I57:I60)</f>
        <v>224.79999999999998</v>
      </c>
      <c r="J56" s="11">
        <f t="shared" si="2"/>
        <v>0</v>
      </c>
      <c r="K56" s="11">
        <f t="shared" si="2"/>
        <v>0</v>
      </c>
      <c r="L56" s="11">
        <f t="shared" si="2"/>
        <v>0</v>
      </c>
      <c r="M56" s="11">
        <f t="shared" si="2"/>
        <v>0</v>
      </c>
      <c r="N56" s="59">
        <f>SUM(N57:N60)</f>
        <v>224.79999999999998</v>
      </c>
      <c r="O56" s="11">
        <f t="shared" si="2"/>
        <v>0</v>
      </c>
      <c r="P56" s="93">
        <v>4604</v>
      </c>
      <c r="Q56" s="93" t="s">
        <v>310</v>
      </c>
      <c r="R56" s="50"/>
    </row>
    <row r="57" spans="1:18" ht="15.75" x14ac:dyDescent="0.25">
      <c r="A57" s="186"/>
      <c r="B57" s="92"/>
      <c r="C57" s="93"/>
      <c r="D57" s="93"/>
      <c r="E57" s="93"/>
      <c r="F57" s="93"/>
      <c r="G57" s="93"/>
      <c r="H57" s="56" t="s">
        <v>79</v>
      </c>
      <c r="I57" s="11">
        <f t="shared" si="1"/>
        <v>218.1</v>
      </c>
      <c r="J57" s="11">
        <v>0</v>
      </c>
      <c r="K57" s="11">
        <v>0</v>
      </c>
      <c r="L57" s="11">
        <v>0</v>
      </c>
      <c r="M57" s="11">
        <v>0</v>
      </c>
      <c r="N57" s="59">
        <v>218.1</v>
      </c>
      <c r="O57" s="11">
        <v>0</v>
      </c>
      <c r="P57" s="93"/>
      <c r="Q57" s="93"/>
      <c r="R57" s="50"/>
    </row>
    <row r="58" spans="1:18" ht="24" x14ac:dyDescent="0.25">
      <c r="A58" s="186"/>
      <c r="B58" s="92"/>
      <c r="C58" s="93"/>
      <c r="D58" s="93"/>
      <c r="E58" s="93"/>
      <c r="F58" s="93"/>
      <c r="G58" s="93"/>
      <c r="H58" s="56" t="s">
        <v>23</v>
      </c>
      <c r="I58" s="11">
        <f t="shared" si="1"/>
        <v>6.7</v>
      </c>
      <c r="J58" s="11">
        <v>0</v>
      </c>
      <c r="K58" s="11">
        <v>0</v>
      </c>
      <c r="L58" s="11">
        <v>0</v>
      </c>
      <c r="M58" s="11">
        <v>0</v>
      </c>
      <c r="N58" s="59">
        <v>6.7</v>
      </c>
      <c r="O58" s="11">
        <v>0</v>
      </c>
      <c r="P58" s="93"/>
      <c r="Q58" s="93"/>
      <c r="R58" s="50"/>
    </row>
    <row r="59" spans="1:18" ht="15.75" x14ac:dyDescent="0.25">
      <c r="A59" s="186"/>
      <c r="B59" s="92"/>
      <c r="C59" s="93"/>
      <c r="D59" s="93"/>
      <c r="E59" s="93"/>
      <c r="F59" s="93"/>
      <c r="G59" s="93"/>
      <c r="H59" s="56" t="s">
        <v>24</v>
      </c>
      <c r="I59" s="11">
        <f t="shared" si="1"/>
        <v>0</v>
      </c>
      <c r="J59" s="11">
        <v>0</v>
      </c>
      <c r="K59" s="11">
        <v>0</v>
      </c>
      <c r="L59" s="11">
        <v>0</v>
      </c>
      <c r="M59" s="11">
        <v>0</v>
      </c>
      <c r="N59" s="11">
        <v>0</v>
      </c>
      <c r="O59" s="11">
        <v>0</v>
      </c>
      <c r="P59" s="93"/>
      <c r="Q59" s="93"/>
      <c r="R59" s="50"/>
    </row>
    <row r="60" spans="1:18" ht="15.75" x14ac:dyDescent="0.25">
      <c r="A60" s="187"/>
      <c r="B60" s="92"/>
      <c r="C60" s="93"/>
      <c r="D60" s="93"/>
      <c r="E60" s="93"/>
      <c r="F60" s="93"/>
      <c r="G60" s="93"/>
      <c r="H60" s="56" t="s">
        <v>25</v>
      </c>
      <c r="I60" s="11">
        <f t="shared" si="1"/>
        <v>0</v>
      </c>
      <c r="J60" s="11">
        <v>0</v>
      </c>
      <c r="K60" s="11">
        <v>0</v>
      </c>
      <c r="L60" s="11">
        <v>0</v>
      </c>
      <c r="M60" s="11">
        <v>0</v>
      </c>
      <c r="N60" s="11">
        <v>0</v>
      </c>
      <c r="O60" s="11">
        <v>0</v>
      </c>
      <c r="P60" s="93"/>
      <c r="Q60" s="93"/>
      <c r="R60" s="50"/>
    </row>
    <row r="61" spans="1:18" ht="15.75" x14ac:dyDescent="0.25">
      <c r="A61" s="185">
        <v>12</v>
      </c>
      <c r="B61" s="92" t="s">
        <v>311</v>
      </c>
      <c r="C61" s="93" t="s">
        <v>287</v>
      </c>
      <c r="D61" s="93" t="s">
        <v>75</v>
      </c>
      <c r="E61" s="93">
        <v>2029</v>
      </c>
      <c r="F61" s="93">
        <v>135</v>
      </c>
      <c r="G61" s="93" t="s">
        <v>312</v>
      </c>
      <c r="H61" s="56" t="s">
        <v>20</v>
      </c>
      <c r="I61" s="11">
        <f>SUM(I62:I65)</f>
        <v>20.599999999999998</v>
      </c>
      <c r="J61" s="11">
        <f t="shared" si="2"/>
        <v>0</v>
      </c>
      <c r="K61" s="11">
        <f t="shared" si="2"/>
        <v>0</v>
      </c>
      <c r="L61" s="11">
        <f t="shared" si="2"/>
        <v>0</v>
      </c>
      <c r="M61" s="11">
        <f t="shared" si="2"/>
        <v>0</v>
      </c>
      <c r="N61" s="11">
        <f t="shared" si="2"/>
        <v>20.599999999999998</v>
      </c>
      <c r="O61" s="11">
        <f t="shared" si="2"/>
        <v>0</v>
      </c>
      <c r="P61" s="93">
        <v>4604</v>
      </c>
      <c r="Q61" s="93" t="s">
        <v>313</v>
      </c>
      <c r="R61" s="50"/>
    </row>
    <row r="62" spans="1:18" ht="15.75" x14ac:dyDescent="0.25">
      <c r="A62" s="186"/>
      <c r="B62" s="92"/>
      <c r="C62" s="93"/>
      <c r="D62" s="93"/>
      <c r="E62" s="93"/>
      <c r="F62" s="93"/>
      <c r="G62" s="93"/>
      <c r="H62" s="56" t="s">
        <v>79</v>
      </c>
      <c r="I62" s="11">
        <f t="shared" si="1"/>
        <v>0</v>
      </c>
      <c r="J62" s="11">
        <v>0</v>
      </c>
      <c r="K62" s="11">
        <v>0</v>
      </c>
      <c r="L62" s="11">
        <v>0</v>
      </c>
      <c r="M62" s="11">
        <v>0</v>
      </c>
      <c r="N62" s="11">
        <v>0</v>
      </c>
      <c r="O62" s="11">
        <v>0</v>
      </c>
      <c r="P62" s="93"/>
      <c r="Q62" s="93"/>
      <c r="R62" s="50"/>
    </row>
    <row r="63" spans="1:18" ht="24" x14ac:dyDescent="0.25">
      <c r="A63" s="186"/>
      <c r="B63" s="92"/>
      <c r="C63" s="93"/>
      <c r="D63" s="93"/>
      <c r="E63" s="93"/>
      <c r="F63" s="93"/>
      <c r="G63" s="93"/>
      <c r="H63" s="56" t="s">
        <v>23</v>
      </c>
      <c r="I63" s="11">
        <f t="shared" si="1"/>
        <v>19.2</v>
      </c>
      <c r="J63" s="11">
        <v>0</v>
      </c>
      <c r="K63" s="11">
        <v>0</v>
      </c>
      <c r="L63" s="11">
        <v>0</v>
      </c>
      <c r="M63" s="11">
        <v>0</v>
      </c>
      <c r="N63" s="11">
        <v>19.2</v>
      </c>
      <c r="O63" s="11">
        <v>0</v>
      </c>
      <c r="P63" s="93"/>
      <c r="Q63" s="93"/>
      <c r="R63" s="50"/>
    </row>
    <row r="64" spans="1:18" ht="15.75" x14ac:dyDescent="0.25">
      <c r="A64" s="186"/>
      <c r="B64" s="92"/>
      <c r="C64" s="93"/>
      <c r="D64" s="93"/>
      <c r="E64" s="93"/>
      <c r="F64" s="93"/>
      <c r="G64" s="93"/>
      <c r="H64" s="56" t="s">
        <v>24</v>
      </c>
      <c r="I64" s="11">
        <f t="shared" si="1"/>
        <v>1.4</v>
      </c>
      <c r="J64" s="11">
        <v>0</v>
      </c>
      <c r="K64" s="11">
        <v>0</v>
      </c>
      <c r="L64" s="11">
        <v>0</v>
      </c>
      <c r="M64" s="11">
        <v>0</v>
      </c>
      <c r="N64" s="11">
        <v>1.4</v>
      </c>
      <c r="O64" s="11">
        <v>0</v>
      </c>
      <c r="P64" s="93"/>
      <c r="Q64" s="93"/>
      <c r="R64" s="50"/>
    </row>
    <row r="65" spans="1:18" ht="15.75" x14ac:dyDescent="0.25">
      <c r="A65" s="187"/>
      <c r="B65" s="92"/>
      <c r="C65" s="93"/>
      <c r="D65" s="93"/>
      <c r="E65" s="93"/>
      <c r="F65" s="93"/>
      <c r="G65" s="93"/>
      <c r="H65" s="56" t="s">
        <v>25</v>
      </c>
      <c r="I65" s="11">
        <f t="shared" si="1"/>
        <v>0</v>
      </c>
      <c r="J65" s="11">
        <v>0</v>
      </c>
      <c r="K65" s="11">
        <v>0</v>
      </c>
      <c r="L65" s="11">
        <v>0</v>
      </c>
      <c r="M65" s="11">
        <v>0</v>
      </c>
      <c r="N65" s="11">
        <v>0</v>
      </c>
      <c r="O65" s="11">
        <v>0</v>
      </c>
      <c r="P65" s="93"/>
      <c r="Q65" s="93"/>
      <c r="R65" s="50"/>
    </row>
    <row r="66" spans="1:18" ht="27.75" customHeight="1" x14ac:dyDescent="0.25">
      <c r="A66" s="185">
        <v>13</v>
      </c>
      <c r="B66" s="92" t="s">
        <v>314</v>
      </c>
      <c r="C66" s="93" t="s">
        <v>287</v>
      </c>
      <c r="D66" s="93" t="s">
        <v>75</v>
      </c>
      <c r="E66" s="93">
        <v>2029</v>
      </c>
      <c r="F66" s="93">
        <v>250</v>
      </c>
      <c r="G66" s="93" t="s">
        <v>315</v>
      </c>
      <c r="H66" s="56" t="s">
        <v>20</v>
      </c>
      <c r="I66" s="11">
        <f>SUM(I67:I70)</f>
        <v>120</v>
      </c>
      <c r="J66" s="11">
        <f t="shared" si="2"/>
        <v>0</v>
      </c>
      <c r="K66" s="11">
        <f t="shared" si="2"/>
        <v>0</v>
      </c>
      <c r="L66" s="11">
        <f t="shared" si="2"/>
        <v>0</v>
      </c>
      <c r="M66" s="11">
        <f t="shared" si="2"/>
        <v>0</v>
      </c>
      <c r="N66" s="11">
        <f>SUM(N67:N70)</f>
        <v>120</v>
      </c>
      <c r="O66" s="11">
        <f t="shared" si="2"/>
        <v>0</v>
      </c>
      <c r="P66" s="93">
        <v>2082</v>
      </c>
      <c r="Q66" s="93" t="s">
        <v>316</v>
      </c>
      <c r="R66" s="50"/>
    </row>
    <row r="67" spans="1:18" ht="15.75" x14ac:dyDescent="0.25">
      <c r="A67" s="186"/>
      <c r="B67" s="92"/>
      <c r="C67" s="93"/>
      <c r="D67" s="93"/>
      <c r="E67" s="93"/>
      <c r="F67" s="93"/>
      <c r="G67" s="93"/>
      <c r="H67" s="56" t="s">
        <v>79</v>
      </c>
      <c r="I67" s="11">
        <f t="shared" si="1"/>
        <v>0</v>
      </c>
      <c r="J67" s="11">
        <v>0</v>
      </c>
      <c r="K67" s="11">
        <v>0</v>
      </c>
      <c r="L67" s="11">
        <v>0</v>
      </c>
      <c r="M67" s="11">
        <v>0</v>
      </c>
      <c r="N67" s="11">
        <v>0</v>
      </c>
      <c r="O67" s="11">
        <v>0</v>
      </c>
      <c r="P67" s="93"/>
      <c r="Q67" s="93"/>
      <c r="R67" s="50"/>
    </row>
    <row r="68" spans="1:18" ht="24" x14ac:dyDescent="0.25">
      <c r="A68" s="186"/>
      <c r="B68" s="92"/>
      <c r="C68" s="93"/>
      <c r="D68" s="93"/>
      <c r="E68" s="93"/>
      <c r="F68" s="93"/>
      <c r="G68" s="93"/>
      <c r="H68" s="56" t="s">
        <v>23</v>
      </c>
      <c r="I68" s="11">
        <f t="shared" si="1"/>
        <v>111.6</v>
      </c>
      <c r="J68" s="11">
        <v>0</v>
      </c>
      <c r="K68" s="11">
        <v>0</v>
      </c>
      <c r="L68" s="11">
        <v>0</v>
      </c>
      <c r="M68" s="11">
        <v>0</v>
      </c>
      <c r="N68" s="11">
        <v>111.6</v>
      </c>
      <c r="O68" s="11">
        <v>0</v>
      </c>
      <c r="P68" s="93"/>
      <c r="Q68" s="93"/>
      <c r="R68" s="50"/>
    </row>
    <row r="69" spans="1:18" ht="15.75" x14ac:dyDescent="0.25">
      <c r="A69" s="186"/>
      <c r="B69" s="92"/>
      <c r="C69" s="93"/>
      <c r="D69" s="93"/>
      <c r="E69" s="93"/>
      <c r="F69" s="93"/>
      <c r="G69" s="93"/>
      <c r="H69" s="56" t="s">
        <v>24</v>
      </c>
      <c r="I69" s="11">
        <f t="shared" si="1"/>
        <v>8.4</v>
      </c>
      <c r="J69" s="11">
        <v>0</v>
      </c>
      <c r="K69" s="11">
        <v>0</v>
      </c>
      <c r="L69" s="11">
        <v>0</v>
      </c>
      <c r="M69" s="11">
        <v>0</v>
      </c>
      <c r="N69" s="11">
        <v>8.4</v>
      </c>
      <c r="O69" s="11">
        <v>0</v>
      </c>
      <c r="P69" s="93"/>
      <c r="Q69" s="93"/>
      <c r="R69" s="50"/>
    </row>
    <row r="70" spans="1:18" ht="15.75" x14ac:dyDescent="0.25">
      <c r="A70" s="187"/>
      <c r="B70" s="92"/>
      <c r="C70" s="93"/>
      <c r="D70" s="93"/>
      <c r="E70" s="93"/>
      <c r="F70" s="93"/>
      <c r="G70" s="93"/>
      <c r="H70" s="56" t="s">
        <v>25</v>
      </c>
      <c r="I70" s="11">
        <f t="shared" si="1"/>
        <v>0</v>
      </c>
      <c r="J70" s="11">
        <v>0</v>
      </c>
      <c r="K70" s="11">
        <v>0</v>
      </c>
      <c r="L70" s="11">
        <v>0</v>
      </c>
      <c r="M70" s="11">
        <v>0</v>
      </c>
      <c r="N70" s="11">
        <v>0</v>
      </c>
      <c r="O70" s="11">
        <v>0</v>
      </c>
      <c r="P70" s="93"/>
      <c r="Q70" s="93"/>
      <c r="R70" s="50"/>
    </row>
    <row r="71" spans="1:18" ht="29.25" customHeight="1" x14ac:dyDescent="0.25">
      <c r="A71" s="185">
        <v>14</v>
      </c>
      <c r="B71" s="92" t="s">
        <v>317</v>
      </c>
      <c r="C71" s="93" t="s">
        <v>287</v>
      </c>
      <c r="D71" s="93" t="s">
        <v>75</v>
      </c>
      <c r="E71" s="93">
        <v>2029</v>
      </c>
      <c r="F71" s="93">
        <v>384</v>
      </c>
      <c r="G71" s="93" t="s">
        <v>312</v>
      </c>
      <c r="H71" s="56" t="s">
        <v>20</v>
      </c>
      <c r="I71" s="11">
        <f>SUM(I72:I75)</f>
        <v>17</v>
      </c>
      <c r="J71" s="11">
        <f t="shared" si="2"/>
        <v>0</v>
      </c>
      <c r="K71" s="11">
        <f t="shared" si="2"/>
        <v>0</v>
      </c>
      <c r="L71" s="11">
        <f t="shared" si="2"/>
        <v>0</v>
      </c>
      <c r="M71" s="11">
        <f t="shared" si="2"/>
        <v>0</v>
      </c>
      <c r="N71" s="11">
        <f t="shared" si="2"/>
        <v>17</v>
      </c>
      <c r="O71" s="11">
        <f t="shared" si="2"/>
        <v>0</v>
      </c>
      <c r="P71" s="93">
        <v>1310</v>
      </c>
      <c r="Q71" s="93" t="s">
        <v>318</v>
      </c>
      <c r="R71" s="50"/>
    </row>
    <row r="72" spans="1:18" ht="15.75" x14ac:dyDescent="0.25">
      <c r="A72" s="186"/>
      <c r="B72" s="92"/>
      <c r="C72" s="93"/>
      <c r="D72" s="93"/>
      <c r="E72" s="93"/>
      <c r="F72" s="93"/>
      <c r="G72" s="93"/>
      <c r="H72" s="56" t="s">
        <v>79</v>
      </c>
      <c r="I72" s="11">
        <f t="shared" ref="I72:I75" si="6">SUM(J72:O72)</f>
        <v>0</v>
      </c>
      <c r="J72" s="11">
        <v>0</v>
      </c>
      <c r="K72" s="11">
        <v>0</v>
      </c>
      <c r="L72" s="11">
        <v>0</v>
      </c>
      <c r="M72" s="11">
        <v>0</v>
      </c>
      <c r="N72" s="11">
        <v>0</v>
      </c>
      <c r="O72" s="11">
        <v>0</v>
      </c>
      <c r="P72" s="93"/>
      <c r="Q72" s="93"/>
      <c r="R72" s="50"/>
    </row>
    <row r="73" spans="1:18" ht="18" customHeight="1" x14ac:dyDescent="0.25">
      <c r="A73" s="186"/>
      <c r="B73" s="92"/>
      <c r="C73" s="93"/>
      <c r="D73" s="93"/>
      <c r="E73" s="93"/>
      <c r="F73" s="93"/>
      <c r="G73" s="93"/>
      <c r="H73" s="56" t="s">
        <v>23</v>
      </c>
      <c r="I73" s="11">
        <f t="shared" si="6"/>
        <v>15.8</v>
      </c>
      <c r="J73" s="11">
        <v>0</v>
      </c>
      <c r="K73" s="11">
        <v>0</v>
      </c>
      <c r="L73" s="11">
        <v>0</v>
      </c>
      <c r="M73" s="11">
        <v>0</v>
      </c>
      <c r="N73" s="11">
        <v>15.8</v>
      </c>
      <c r="O73" s="11">
        <v>0</v>
      </c>
      <c r="P73" s="93"/>
      <c r="Q73" s="93"/>
      <c r="R73" s="50"/>
    </row>
    <row r="74" spans="1:18" ht="15.75" x14ac:dyDescent="0.25">
      <c r="A74" s="186"/>
      <c r="B74" s="92"/>
      <c r="C74" s="93"/>
      <c r="D74" s="93"/>
      <c r="E74" s="93"/>
      <c r="F74" s="93"/>
      <c r="G74" s="93"/>
      <c r="H74" s="56" t="s">
        <v>24</v>
      </c>
      <c r="I74" s="11">
        <f t="shared" si="6"/>
        <v>1.2</v>
      </c>
      <c r="J74" s="11">
        <v>0</v>
      </c>
      <c r="K74" s="11">
        <v>0</v>
      </c>
      <c r="L74" s="11">
        <v>0</v>
      </c>
      <c r="M74" s="11">
        <v>0</v>
      </c>
      <c r="N74" s="11">
        <v>1.2</v>
      </c>
      <c r="O74" s="11">
        <v>0</v>
      </c>
      <c r="P74" s="93"/>
      <c r="Q74" s="93"/>
      <c r="R74" s="50"/>
    </row>
    <row r="75" spans="1:18" ht="15.75" x14ac:dyDescent="0.25">
      <c r="A75" s="187"/>
      <c r="B75" s="92"/>
      <c r="C75" s="93"/>
      <c r="D75" s="93"/>
      <c r="E75" s="93"/>
      <c r="F75" s="93"/>
      <c r="G75" s="93"/>
      <c r="H75" s="56" t="s">
        <v>25</v>
      </c>
      <c r="I75" s="11">
        <f t="shared" si="6"/>
        <v>0</v>
      </c>
      <c r="J75" s="11">
        <v>0</v>
      </c>
      <c r="K75" s="11">
        <v>0</v>
      </c>
      <c r="L75" s="11">
        <v>0</v>
      </c>
      <c r="M75" s="11">
        <v>0</v>
      </c>
      <c r="N75" s="11">
        <v>0</v>
      </c>
      <c r="O75" s="11">
        <v>0</v>
      </c>
      <c r="P75" s="93"/>
      <c r="Q75" s="93"/>
      <c r="R75" s="50"/>
    </row>
    <row r="76" spans="1:18" ht="15.75" x14ac:dyDescent="0.25">
      <c r="A76" s="185">
        <v>15</v>
      </c>
      <c r="B76" s="92" t="s">
        <v>319</v>
      </c>
      <c r="C76" s="93" t="s">
        <v>287</v>
      </c>
      <c r="D76" s="93" t="s">
        <v>75</v>
      </c>
      <c r="E76" s="93">
        <v>2029</v>
      </c>
      <c r="F76" s="93">
        <v>260</v>
      </c>
      <c r="G76" s="93" t="s">
        <v>315</v>
      </c>
      <c r="H76" s="56" t="s">
        <v>20</v>
      </c>
      <c r="I76" s="11">
        <f>SUM(I77:I80)</f>
        <v>30</v>
      </c>
      <c r="J76" s="11">
        <f t="shared" ref="J76:O91" si="7">SUM(J77:J80)</f>
        <v>0</v>
      </c>
      <c r="K76" s="11">
        <f t="shared" si="7"/>
        <v>0</v>
      </c>
      <c r="L76" s="11">
        <f t="shared" si="7"/>
        <v>0</v>
      </c>
      <c r="M76" s="11">
        <f t="shared" si="7"/>
        <v>0</v>
      </c>
      <c r="N76" s="11">
        <f>SUM(N77:N80)</f>
        <v>30</v>
      </c>
      <c r="O76" s="11">
        <f t="shared" si="7"/>
        <v>0</v>
      </c>
      <c r="P76" s="93">
        <v>988</v>
      </c>
      <c r="Q76" s="93" t="s">
        <v>318</v>
      </c>
      <c r="R76" s="50"/>
    </row>
    <row r="77" spans="1:18" ht="15.75" x14ac:dyDescent="0.25">
      <c r="A77" s="186"/>
      <c r="B77" s="92"/>
      <c r="C77" s="93"/>
      <c r="D77" s="93"/>
      <c r="E77" s="93"/>
      <c r="F77" s="93"/>
      <c r="G77" s="93"/>
      <c r="H77" s="56" t="s">
        <v>79</v>
      </c>
      <c r="I77" s="11">
        <f t="shared" ref="I77:I135" si="8">SUM(J77:O77)</f>
        <v>0</v>
      </c>
      <c r="J77" s="11">
        <v>0</v>
      </c>
      <c r="K77" s="11">
        <v>0</v>
      </c>
      <c r="L77" s="11">
        <v>0</v>
      </c>
      <c r="M77" s="11">
        <v>0</v>
      </c>
      <c r="N77" s="11">
        <v>0</v>
      </c>
      <c r="O77" s="11">
        <v>0</v>
      </c>
      <c r="P77" s="93"/>
      <c r="Q77" s="93"/>
      <c r="R77" s="50"/>
    </row>
    <row r="78" spans="1:18" ht="24" x14ac:dyDescent="0.25">
      <c r="A78" s="186"/>
      <c r="B78" s="92"/>
      <c r="C78" s="93"/>
      <c r="D78" s="93"/>
      <c r="E78" s="93"/>
      <c r="F78" s="93"/>
      <c r="G78" s="93"/>
      <c r="H78" s="56" t="s">
        <v>23</v>
      </c>
      <c r="I78" s="11">
        <f t="shared" si="8"/>
        <v>27.9</v>
      </c>
      <c r="J78" s="11">
        <v>0</v>
      </c>
      <c r="K78" s="11">
        <v>0</v>
      </c>
      <c r="L78" s="11">
        <v>0</v>
      </c>
      <c r="M78" s="11">
        <v>0</v>
      </c>
      <c r="N78" s="11">
        <v>27.9</v>
      </c>
      <c r="O78" s="11">
        <v>0</v>
      </c>
      <c r="P78" s="93"/>
      <c r="Q78" s="93"/>
      <c r="R78" s="50"/>
    </row>
    <row r="79" spans="1:18" ht="15.75" x14ac:dyDescent="0.25">
      <c r="A79" s="186"/>
      <c r="B79" s="92"/>
      <c r="C79" s="93"/>
      <c r="D79" s="93"/>
      <c r="E79" s="93"/>
      <c r="F79" s="93"/>
      <c r="G79" s="93"/>
      <c r="H79" s="56" t="s">
        <v>24</v>
      </c>
      <c r="I79" s="11">
        <f t="shared" si="8"/>
        <v>2.1</v>
      </c>
      <c r="J79" s="11">
        <v>0</v>
      </c>
      <c r="K79" s="11">
        <v>0</v>
      </c>
      <c r="L79" s="11">
        <v>0</v>
      </c>
      <c r="M79" s="11">
        <v>0</v>
      </c>
      <c r="N79" s="11">
        <v>2.1</v>
      </c>
      <c r="O79" s="11">
        <v>0</v>
      </c>
      <c r="P79" s="93"/>
      <c r="Q79" s="93"/>
      <c r="R79" s="50"/>
    </row>
    <row r="80" spans="1:18" ht="15.75" x14ac:dyDescent="0.25">
      <c r="A80" s="187"/>
      <c r="B80" s="92"/>
      <c r="C80" s="93"/>
      <c r="D80" s="93"/>
      <c r="E80" s="93"/>
      <c r="F80" s="93"/>
      <c r="G80" s="93"/>
      <c r="H80" s="56" t="s">
        <v>25</v>
      </c>
      <c r="I80" s="11">
        <f t="shared" si="8"/>
        <v>0</v>
      </c>
      <c r="J80" s="11">
        <v>0</v>
      </c>
      <c r="K80" s="11">
        <v>0</v>
      </c>
      <c r="L80" s="11">
        <v>0</v>
      </c>
      <c r="M80" s="11">
        <v>0</v>
      </c>
      <c r="N80" s="11">
        <v>0</v>
      </c>
      <c r="O80" s="11">
        <v>0</v>
      </c>
      <c r="P80" s="93"/>
      <c r="Q80" s="93"/>
      <c r="R80" s="50"/>
    </row>
    <row r="81" spans="1:18" ht="15.75" x14ac:dyDescent="0.25">
      <c r="A81" s="185">
        <v>16</v>
      </c>
      <c r="B81" s="92" t="s">
        <v>320</v>
      </c>
      <c r="C81" s="93" t="s">
        <v>287</v>
      </c>
      <c r="D81" s="93" t="s">
        <v>75</v>
      </c>
      <c r="E81" s="93">
        <v>2030</v>
      </c>
      <c r="F81" s="93">
        <v>785</v>
      </c>
      <c r="G81" s="93" t="s">
        <v>312</v>
      </c>
      <c r="H81" s="56" t="s">
        <v>20</v>
      </c>
      <c r="I81" s="11">
        <f>SUM(I82:I85)</f>
        <v>110</v>
      </c>
      <c r="J81" s="11">
        <f t="shared" si="7"/>
        <v>0</v>
      </c>
      <c r="K81" s="11">
        <f t="shared" si="7"/>
        <v>0</v>
      </c>
      <c r="L81" s="11">
        <f t="shared" si="7"/>
        <v>0</v>
      </c>
      <c r="M81" s="11">
        <f t="shared" si="7"/>
        <v>0</v>
      </c>
      <c r="N81" s="11">
        <f t="shared" si="7"/>
        <v>0</v>
      </c>
      <c r="O81" s="11">
        <f>SUM(O82:O85)</f>
        <v>110</v>
      </c>
      <c r="P81" s="93">
        <v>4604</v>
      </c>
      <c r="Q81" s="93" t="s">
        <v>321</v>
      </c>
      <c r="R81" s="50"/>
    </row>
    <row r="82" spans="1:18" ht="15.75" x14ac:dyDescent="0.25">
      <c r="A82" s="186"/>
      <c r="B82" s="92"/>
      <c r="C82" s="93"/>
      <c r="D82" s="93"/>
      <c r="E82" s="93"/>
      <c r="F82" s="93"/>
      <c r="G82" s="93"/>
      <c r="H82" s="56" t="s">
        <v>79</v>
      </c>
      <c r="I82" s="11">
        <f t="shared" si="8"/>
        <v>0</v>
      </c>
      <c r="J82" s="11">
        <v>0</v>
      </c>
      <c r="K82" s="11">
        <v>0</v>
      </c>
      <c r="L82" s="11">
        <v>0</v>
      </c>
      <c r="M82" s="11">
        <v>0</v>
      </c>
      <c r="N82" s="11">
        <v>0</v>
      </c>
      <c r="O82" s="11">
        <v>0</v>
      </c>
      <c r="P82" s="93"/>
      <c r="Q82" s="93"/>
      <c r="R82" s="50"/>
    </row>
    <row r="83" spans="1:18" ht="24" x14ac:dyDescent="0.25">
      <c r="A83" s="186"/>
      <c r="B83" s="92"/>
      <c r="C83" s="93"/>
      <c r="D83" s="93"/>
      <c r="E83" s="93"/>
      <c r="F83" s="93"/>
      <c r="G83" s="93"/>
      <c r="H83" s="56" t="s">
        <v>23</v>
      </c>
      <c r="I83" s="11">
        <f t="shared" si="8"/>
        <v>102.3</v>
      </c>
      <c r="J83" s="11">
        <v>0</v>
      </c>
      <c r="K83" s="11">
        <v>0</v>
      </c>
      <c r="L83" s="11">
        <v>0</v>
      </c>
      <c r="M83" s="11">
        <v>0</v>
      </c>
      <c r="N83" s="11">
        <v>0</v>
      </c>
      <c r="O83" s="11">
        <v>102.3</v>
      </c>
      <c r="P83" s="93"/>
      <c r="Q83" s="93"/>
      <c r="R83" s="50"/>
    </row>
    <row r="84" spans="1:18" ht="15.75" x14ac:dyDescent="0.25">
      <c r="A84" s="186"/>
      <c r="B84" s="92"/>
      <c r="C84" s="93"/>
      <c r="D84" s="93"/>
      <c r="E84" s="93"/>
      <c r="F84" s="93"/>
      <c r="G84" s="93"/>
      <c r="H84" s="56" t="s">
        <v>24</v>
      </c>
      <c r="I84" s="11">
        <f t="shared" si="8"/>
        <v>7.7</v>
      </c>
      <c r="J84" s="11">
        <v>0</v>
      </c>
      <c r="K84" s="11">
        <v>0</v>
      </c>
      <c r="L84" s="11">
        <v>0</v>
      </c>
      <c r="M84" s="11">
        <v>0</v>
      </c>
      <c r="N84" s="11">
        <v>0</v>
      </c>
      <c r="O84" s="11">
        <v>7.7</v>
      </c>
      <c r="P84" s="93"/>
      <c r="Q84" s="93"/>
      <c r="R84" s="50"/>
    </row>
    <row r="85" spans="1:18" ht="15.75" x14ac:dyDescent="0.25">
      <c r="A85" s="187"/>
      <c r="B85" s="92"/>
      <c r="C85" s="93"/>
      <c r="D85" s="93"/>
      <c r="E85" s="93"/>
      <c r="F85" s="93"/>
      <c r="G85" s="93"/>
      <c r="H85" s="56" t="s">
        <v>25</v>
      </c>
      <c r="I85" s="11">
        <f t="shared" si="8"/>
        <v>0</v>
      </c>
      <c r="J85" s="11">
        <v>0</v>
      </c>
      <c r="K85" s="11">
        <v>0</v>
      </c>
      <c r="L85" s="11">
        <v>0</v>
      </c>
      <c r="M85" s="11">
        <v>0</v>
      </c>
      <c r="N85" s="11">
        <v>0</v>
      </c>
      <c r="O85" s="11">
        <v>0</v>
      </c>
      <c r="P85" s="93"/>
      <c r="Q85" s="93"/>
      <c r="R85" s="50"/>
    </row>
    <row r="86" spans="1:18" ht="27.75" customHeight="1" x14ac:dyDescent="0.25">
      <c r="A86" s="189">
        <v>17</v>
      </c>
      <c r="B86" s="92" t="s">
        <v>322</v>
      </c>
      <c r="C86" s="93" t="s">
        <v>323</v>
      </c>
      <c r="D86" s="93" t="s">
        <v>75</v>
      </c>
      <c r="E86" s="93">
        <v>2028</v>
      </c>
      <c r="F86" s="93">
        <v>410</v>
      </c>
      <c r="G86" s="93" t="s">
        <v>312</v>
      </c>
      <c r="H86" s="56" t="s">
        <v>20</v>
      </c>
      <c r="I86" s="11">
        <f>SUM(I87:I90)</f>
        <v>0</v>
      </c>
      <c r="J86" s="11">
        <f t="shared" si="7"/>
        <v>0</v>
      </c>
      <c r="K86" s="11">
        <f t="shared" si="7"/>
        <v>0</v>
      </c>
      <c r="L86" s="11">
        <f t="shared" si="7"/>
        <v>0</v>
      </c>
      <c r="M86" s="11">
        <f t="shared" si="7"/>
        <v>0</v>
      </c>
      <c r="N86" s="11">
        <f t="shared" si="7"/>
        <v>0</v>
      </c>
      <c r="O86" s="11">
        <f t="shared" si="7"/>
        <v>0</v>
      </c>
      <c r="P86" s="93">
        <v>3156</v>
      </c>
      <c r="Q86" s="93"/>
      <c r="R86" s="50"/>
    </row>
    <row r="87" spans="1:18" ht="15.75" x14ac:dyDescent="0.25">
      <c r="A87" s="190"/>
      <c r="B87" s="92"/>
      <c r="C87" s="93"/>
      <c r="D87" s="93"/>
      <c r="E87" s="93"/>
      <c r="F87" s="93"/>
      <c r="G87" s="93"/>
      <c r="H87" s="56" t="s">
        <v>79</v>
      </c>
      <c r="I87" s="11">
        <f t="shared" si="8"/>
        <v>0</v>
      </c>
      <c r="J87" s="11">
        <v>0</v>
      </c>
      <c r="K87" s="11">
        <v>0</v>
      </c>
      <c r="L87" s="11">
        <v>0</v>
      </c>
      <c r="M87" s="11">
        <v>0</v>
      </c>
      <c r="N87" s="11">
        <v>0</v>
      </c>
      <c r="O87" s="11">
        <v>0</v>
      </c>
      <c r="P87" s="93"/>
      <c r="Q87" s="93"/>
      <c r="R87" s="50"/>
    </row>
    <row r="88" spans="1:18" ht="24" x14ac:dyDescent="0.25">
      <c r="A88" s="190"/>
      <c r="B88" s="92"/>
      <c r="C88" s="93"/>
      <c r="D88" s="93"/>
      <c r="E88" s="93"/>
      <c r="F88" s="93"/>
      <c r="G88" s="93"/>
      <c r="H88" s="56" t="s">
        <v>23</v>
      </c>
      <c r="I88" s="11">
        <f t="shared" si="8"/>
        <v>0</v>
      </c>
      <c r="J88" s="11">
        <v>0</v>
      </c>
      <c r="K88" s="11">
        <v>0</v>
      </c>
      <c r="L88" s="11">
        <v>0</v>
      </c>
      <c r="M88" s="11">
        <v>0</v>
      </c>
      <c r="N88" s="11">
        <v>0</v>
      </c>
      <c r="O88" s="11">
        <v>0</v>
      </c>
      <c r="P88" s="93"/>
      <c r="Q88" s="93"/>
      <c r="R88" s="50"/>
    </row>
    <row r="89" spans="1:18" ht="15.75" x14ac:dyDescent="0.25">
      <c r="A89" s="190"/>
      <c r="B89" s="92"/>
      <c r="C89" s="93"/>
      <c r="D89" s="93"/>
      <c r="E89" s="93"/>
      <c r="F89" s="93"/>
      <c r="G89" s="93"/>
      <c r="H89" s="56" t="s">
        <v>24</v>
      </c>
      <c r="I89" s="11">
        <f t="shared" si="8"/>
        <v>0</v>
      </c>
      <c r="J89" s="11">
        <v>0</v>
      </c>
      <c r="K89" s="11">
        <v>0</v>
      </c>
      <c r="L89" s="11">
        <v>0</v>
      </c>
      <c r="M89" s="11">
        <v>0</v>
      </c>
      <c r="N89" s="11">
        <v>0</v>
      </c>
      <c r="O89" s="11">
        <v>0</v>
      </c>
      <c r="P89" s="93"/>
      <c r="Q89" s="93"/>
      <c r="R89" s="50"/>
    </row>
    <row r="90" spans="1:18" ht="15.75" x14ac:dyDescent="0.25">
      <c r="A90" s="191"/>
      <c r="B90" s="92"/>
      <c r="C90" s="93"/>
      <c r="D90" s="93"/>
      <c r="E90" s="93"/>
      <c r="F90" s="93"/>
      <c r="G90" s="93"/>
      <c r="H90" s="56" t="s">
        <v>25</v>
      </c>
      <c r="I90" s="11">
        <f t="shared" si="8"/>
        <v>0</v>
      </c>
      <c r="J90" s="11">
        <v>0</v>
      </c>
      <c r="K90" s="11">
        <v>0</v>
      </c>
      <c r="L90" s="11">
        <v>0</v>
      </c>
      <c r="M90" s="11">
        <v>0</v>
      </c>
      <c r="N90" s="11">
        <v>0</v>
      </c>
      <c r="O90" s="11">
        <v>0</v>
      </c>
      <c r="P90" s="93"/>
      <c r="Q90" s="93"/>
      <c r="R90" s="50"/>
    </row>
    <row r="91" spans="1:18" ht="22.5" customHeight="1" x14ac:dyDescent="0.25">
      <c r="A91" s="185">
        <v>18</v>
      </c>
      <c r="B91" s="92" t="s">
        <v>324</v>
      </c>
      <c r="C91" s="93" t="s">
        <v>287</v>
      </c>
      <c r="D91" s="93" t="s">
        <v>75</v>
      </c>
      <c r="E91" s="93">
        <v>2029</v>
      </c>
      <c r="F91" s="93">
        <v>264</v>
      </c>
      <c r="G91" s="93" t="s">
        <v>301</v>
      </c>
      <c r="H91" s="56" t="s">
        <v>20</v>
      </c>
      <c r="I91" s="11">
        <f>SUM(I92:I95)</f>
        <v>136.80000000000001</v>
      </c>
      <c r="J91" s="11">
        <f t="shared" si="7"/>
        <v>0</v>
      </c>
      <c r="K91" s="11">
        <f t="shared" si="7"/>
        <v>0</v>
      </c>
      <c r="L91" s="11">
        <f t="shared" si="7"/>
        <v>0</v>
      </c>
      <c r="M91" s="11">
        <f t="shared" si="7"/>
        <v>0</v>
      </c>
      <c r="N91" s="11">
        <f>SUM(N92:N95)</f>
        <v>136.80000000000001</v>
      </c>
      <c r="O91" s="11">
        <f t="shared" si="7"/>
        <v>0</v>
      </c>
      <c r="P91" s="93">
        <v>4604</v>
      </c>
      <c r="Q91" s="93" t="s">
        <v>325</v>
      </c>
      <c r="R91" s="50"/>
    </row>
    <row r="92" spans="1:18" ht="15.75" x14ac:dyDescent="0.25">
      <c r="A92" s="186"/>
      <c r="B92" s="92"/>
      <c r="C92" s="93"/>
      <c r="D92" s="93"/>
      <c r="E92" s="93"/>
      <c r="F92" s="93"/>
      <c r="G92" s="93"/>
      <c r="H92" s="56" t="s">
        <v>79</v>
      </c>
      <c r="I92" s="11">
        <f t="shared" si="8"/>
        <v>60</v>
      </c>
      <c r="J92" s="11">
        <v>0</v>
      </c>
      <c r="K92" s="11">
        <v>0</v>
      </c>
      <c r="L92" s="11">
        <v>0</v>
      </c>
      <c r="M92" s="11">
        <v>0</v>
      </c>
      <c r="N92" s="11">
        <v>60</v>
      </c>
      <c r="O92" s="11">
        <v>0</v>
      </c>
      <c r="P92" s="93"/>
      <c r="Q92" s="93"/>
      <c r="R92" s="50"/>
    </row>
    <row r="93" spans="1:18" ht="28.5" customHeight="1" x14ac:dyDescent="0.25">
      <c r="A93" s="186"/>
      <c r="B93" s="92"/>
      <c r="C93" s="93"/>
      <c r="D93" s="93"/>
      <c r="E93" s="93"/>
      <c r="F93" s="93"/>
      <c r="G93" s="93"/>
      <c r="H93" s="56" t="s">
        <v>23</v>
      </c>
      <c r="I93" s="11">
        <f t="shared" si="8"/>
        <v>76.8</v>
      </c>
      <c r="J93" s="11">
        <v>0</v>
      </c>
      <c r="K93" s="11">
        <v>0</v>
      </c>
      <c r="L93" s="11">
        <v>0</v>
      </c>
      <c r="M93" s="11">
        <v>0</v>
      </c>
      <c r="N93" s="11">
        <v>76.8</v>
      </c>
      <c r="O93" s="11">
        <v>0</v>
      </c>
      <c r="P93" s="93"/>
      <c r="Q93" s="93"/>
      <c r="R93" s="50"/>
    </row>
    <row r="94" spans="1:18" ht="15.75" x14ac:dyDescent="0.25">
      <c r="A94" s="186"/>
      <c r="B94" s="92"/>
      <c r="C94" s="93"/>
      <c r="D94" s="93"/>
      <c r="E94" s="93"/>
      <c r="F94" s="93"/>
      <c r="G94" s="93"/>
      <c r="H94" s="56" t="s">
        <v>24</v>
      </c>
      <c r="I94" s="11">
        <f t="shared" si="8"/>
        <v>0</v>
      </c>
      <c r="J94" s="11">
        <v>0</v>
      </c>
      <c r="K94" s="11">
        <v>0</v>
      </c>
      <c r="L94" s="11">
        <v>0</v>
      </c>
      <c r="M94" s="11">
        <v>0</v>
      </c>
      <c r="N94" s="11">
        <v>0</v>
      </c>
      <c r="O94" s="11">
        <v>0</v>
      </c>
      <c r="P94" s="93"/>
      <c r="Q94" s="93"/>
      <c r="R94" s="50"/>
    </row>
    <row r="95" spans="1:18" ht="15.75" x14ac:dyDescent="0.25">
      <c r="A95" s="187"/>
      <c r="B95" s="92"/>
      <c r="C95" s="93"/>
      <c r="D95" s="93"/>
      <c r="E95" s="93"/>
      <c r="F95" s="93"/>
      <c r="G95" s="93"/>
      <c r="H95" s="56" t="s">
        <v>25</v>
      </c>
      <c r="I95" s="11">
        <f t="shared" si="8"/>
        <v>0</v>
      </c>
      <c r="J95" s="11">
        <v>0</v>
      </c>
      <c r="K95" s="11">
        <v>0</v>
      </c>
      <c r="L95" s="11">
        <v>0</v>
      </c>
      <c r="M95" s="11">
        <v>0</v>
      </c>
      <c r="N95" s="11">
        <v>0</v>
      </c>
      <c r="O95" s="11">
        <v>0</v>
      </c>
      <c r="P95" s="93"/>
      <c r="Q95" s="93"/>
      <c r="R95" s="50"/>
    </row>
    <row r="96" spans="1:18" ht="15.75" x14ac:dyDescent="0.25">
      <c r="A96" s="185">
        <v>19</v>
      </c>
      <c r="B96" s="92" t="s">
        <v>326</v>
      </c>
      <c r="C96" s="93" t="s">
        <v>287</v>
      </c>
      <c r="D96" s="93" t="s">
        <v>75</v>
      </c>
      <c r="E96" s="93">
        <v>2030</v>
      </c>
      <c r="F96" s="93">
        <v>264</v>
      </c>
      <c r="G96" s="93" t="s">
        <v>315</v>
      </c>
      <c r="H96" s="56" t="s">
        <v>20</v>
      </c>
      <c r="I96" s="11">
        <f>SUM(I97:I100)</f>
        <v>25.1</v>
      </c>
      <c r="J96" s="11">
        <f t="shared" ref="J96:N96" si="9">SUM(J97:J100)</f>
        <v>0</v>
      </c>
      <c r="K96" s="11">
        <f t="shared" si="9"/>
        <v>0</v>
      </c>
      <c r="L96" s="11">
        <f t="shared" si="9"/>
        <v>0</v>
      </c>
      <c r="M96" s="11">
        <f t="shared" si="9"/>
        <v>0</v>
      </c>
      <c r="N96" s="11">
        <f t="shared" si="9"/>
        <v>0</v>
      </c>
      <c r="O96" s="11">
        <f>SUM(O97:O100)</f>
        <v>25.1</v>
      </c>
      <c r="P96" s="93">
        <v>4604</v>
      </c>
      <c r="Q96" s="93" t="s">
        <v>318</v>
      </c>
      <c r="R96" s="50"/>
    </row>
    <row r="97" spans="1:18" ht="15.75" x14ac:dyDescent="0.25">
      <c r="A97" s="186"/>
      <c r="B97" s="92"/>
      <c r="C97" s="93"/>
      <c r="D97" s="93"/>
      <c r="E97" s="93"/>
      <c r="F97" s="93"/>
      <c r="G97" s="93"/>
      <c r="H97" s="56" t="s">
        <v>79</v>
      </c>
      <c r="I97" s="11">
        <f t="shared" si="8"/>
        <v>0</v>
      </c>
      <c r="J97" s="11">
        <v>0</v>
      </c>
      <c r="K97" s="11">
        <v>0</v>
      </c>
      <c r="L97" s="11">
        <v>0</v>
      </c>
      <c r="M97" s="11">
        <v>0</v>
      </c>
      <c r="N97" s="11">
        <v>0</v>
      </c>
      <c r="O97" s="11">
        <v>0</v>
      </c>
      <c r="P97" s="93"/>
      <c r="Q97" s="93"/>
      <c r="R97" s="50"/>
    </row>
    <row r="98" spans="1:18" ht="24" x14ac:dyDescent="0.25">
      <c r="A98" s="186"/>
      <c r="B98" s="92"/>
      <c r="C98" s="93"/>
      <c r="D98" s="93"/>
      <c r="E98" s="93"/>
      <c r="F98" s="93"/>
      <c r="G98" s="93"/>
      <c r="H98" s="56" t="s">
        <v>23</v>
      </c>
      <c r="I98" s="11">
        <f t="shared" si="8"/>
        <v>23.3</v>
      </c>
      <c r="J98" s="11">
        <v>0</v>
      </c>
      <c r="K98" s="11">
        <v>0</v>
      </c>
      <c r="L98" s="11">
        <v>0</v>
      </c>
      <c r="M98" s="11">
        <v>0</v>
      </c>
      <c r="N98" s="11">
        <v>0</v>
      </c>
      <c r="O98" s="11">
        <v>23.3</v>
      </c>
      <c r="P98" s="93"/>
      <c r="Q98" s="93"/>
      <c r="R98" s="50"/>
    </row>
    <row r="99" spans="1:18" ht="15.75" x14ac:dyDescent="0.25">
      <c r="A99" s="186"/>
      <c r="B99" s="92"/>
      <c r="C99" s="93"/>
      <c r="D99" s="93"/>
      <c r="E99" s="93"/>
      <c r="F99" s="93"/>
      <c r="G99" s="93"/>
      <c r="H99" s="56" t="s">
        <v>24</v>
      </c>
      <c r="I99" s="11">
        <f t="shared" si="8"/>
        <v>1.8</v>
      </c>
      <c r="J99" s="11">
        <v>0</v>
      </c>
      <c r="K99" s="11">
        <v>0</v>
      </c>
      <c r="L99" s="11">
        <v>0</v>
      </c>
      <c r="M99" s="11">
        <v>0</v>
      </c>
      <c r="N99" s="11">
        <v>0</v>
      </c>
      <c r="O99" s="11">
        <v>1.8</v>
      </c>
      <c r="P99" s="93"/>
      <c r="Q99" s="93"/>
      <c r="R99" s="50"/>
    </row>
    <row r="100" spans="1:18" ht="15.75" x14ac:dyDescent="0.25">
      <c r="A100" s="187"/>
      <c r="B100" s="92"/>
      <c r="C100" s="93"/>
      <c r="D100" s="93"/>
      <c r="E100" s="93"/>
      <c r="F100" s="93"/>
      <c r="G100" s="93"/>
      <c r="H100" s="56" t="s">
        <v>25</v>
      </c>
      <c r="I100" s="11">
        <f t="shared" si="8"/>
        <v>0</v>
      </c>
      <c r="J100" s="11">
        <v>0</v>
      </c>
      <c r="K100" s="11">
        <v>0</v>
      </c>
      <c r="L100" s="11">
        <v>0</v>
      </c>
      <c r="M100" s="11">
        <v>0</v>
      </c>
      <c r="N100" s="11">
        <v>0</v>
      </c>
      <c r="O100" s="11">
        <v>0</v>
      </c>
      <c r="P100" s="93"/>
      <c r="Q100" s="93"/>
      <c r="R100" s="50"/>
    </row>
    <row r="101" spans="1:18" ht="27.75" customHeight="1" x14ac:dyDescent="0.25">
      <c r="A101" s="185">
        <v>20</v>
      </c>
      <c r="B101" s="92" t="s">
        <v>327</v>
      </c>
      <c r="C101" s="93" t="s">
        <v>328</v>
      </c>
      <c r="D101" s="93" t="s">
        <v>75</v>
      </c>
      <c r="E101" s="93">
        <v>2029</v>
      </c>
      <c r="F101" s="93">
        <v>264</v>
      </c>
      <c r="G101" s="93" t="s">
        <v>315</v>
      </c>
      <c r="H101" s="56" t="s">
        <v>20</v>
      </c>
      <c r="I101" s="11">
        <f>SUM(I102:I105)</f>
        <v>5</v>
      </c>
      <c r="J101" s="11">
        <f t="shared" ref="J101:O116" si="10">SUM(J102:J105)</f>
        <v>0</v>
      </c>
      <c r="K101" s="11">
        <f t="shared" si="10"/>
        <v>0</v>
      </c>
      <c r="L101" s="11">
        <f t="shared" si="10"/>
        <v>0</v>
      </c>
      <c r="M101" s="11">
        <f t="shared" si="10"/>
        <v>0</v>
      </c>
      <c r="N101" s="11">
        <f t="shared" si="10"/>
        <v>5</v>
      </c>
      <c r="O101" s="11">
        <f t="shared" si="10"/>
        <v>0</v>
      </c>
      <c r="P101" s="93">
        <v>2252</v>
      </c>
      <c r="Q101" s="93"/>
      <c r="R101" s="50"/>
    </row>
    <row r="102" spans="1:18" ht="15.75" x14ac:dyDescent="0.25">
      <c r="A102" s="186"/>
      <c r="B102" s="92"/>
      <c r="C102" s="93"/>
      <c r="D102" s="93"/>
      <c r="E102" s="93"/>
      <c r="F102" s="93"/>
      <c r="G102" s="93"/>
      <c r="H102" s="56" t="s">
        <v>79</v>
      </c>
      <c r="I102" s="11">
        <f t="shared" si="8"/>
        <v>0</v>
      </c>
      <c r="J102" s="11">
        <v>0</v>
      </c>
      <c r="K102" s="11">
        <v>0</v>
      </c>
      <c r="L102" s="11">
        <v>0</v>
      </c>
      <c r="M102" s="11">
        <v>0</v>
      </c>
      <c r="N102" s="11">
        <v>0</v>
      </c>
      <c r="O102" s="11">
        <v>0</v>
      </c>
      <c r="P102" s="93"/>
      <c r="Q102" s="93"/>
      <c r="R102" s="50"/>
    </row>
    <row r="103" spans="1:18" ht="24" x14ac:dyDescent="0.25">
      <c r="A103" s="186"/>
      <c r="B103" s="92"/>
      <c r="C103" s="93"/>
      <c r="D103" s="93"/>
      <c r="E103" s="93"/>
      <c r="F103" s="93"/>
      <c r="G103" s="93"/>
      <c r="H103" s="56" t="s">
        <v>23</v>
      </c>
      <c r="I103" s="11">
        <f t="shared" si="8"/>
        <v>5</v>
      </c>
      <c r="J103" s="11">
        <v>0</v>
      </c>
      <c r="K103" s="11">
        <v>0</v>
      </c>
      <c r="L103" s="11">
        <v>0</v>
      </c>
      <c r="M103" s="11">
        <v>0</v>
      </c>
      <c r="N103" s="11">
        <v>5</v>
      </c>
      <c r="O103" s="11">
        <v>0</v>
      </c>
      <c r="P103" s="93"/>
      <c r="Q103" s="93"/>
      <c r="R103" s="50"/>
    </row>
    <row r="104" spans="1:18" ht="15.75" x14ac:dyDescent="0.25">
      <c r="A104" s="186"/>
      <c r="B104" s="92"/>
      <c r="C104" s="93"/>
      <c r="D104" s="93"/>
      <c r="E104" s="93"/>
      <c r="F104" s="93"/>
      <c r="G104" s="93"/>
      <c r="H104" s="56" t="s">
        <v>24</v>
      </c>
      <c r="I104" s="11">
        <f t="shared" si="8"/>
        <v>0</v>
      </c>
      <c r="J104" s="11">
        <v>0</v>
      </c>
      <c r="K104" s="11">
        <v>0</v>
      </c>
      <c r="L104" s="11">
        <v>0</v>
      </c>
      <c r="M104" s="11">
        <v>0</v>
      </c>
      <c r="N104" s="11">
        <v>0</v>
      </c>
      <c r="O104" s="11">
        <v>0</v>
      </c>
      <c r="P104" s="93"/>
      <c r="Q104" s="93"/>
      <c r="R104" s="50"/>
    </row>
    <row r="105" spans="1:18" ht="15.75" x14ac:dyDescent="0.25">
      <c r="A105" s="187"/>
      <c r="B105" s="92"/>
      <c r="C105" s="93"/>
      <c r="D105" s="93"/>
      <c r="E105" s="93"/>
      <c r="F105" s="93"/>
      <c r="G105" s="93"/>
      <c r="H105" s="56" t="s">
        <v>25</v>
      </c>
      <c r="I105" s="11">
        <f t="shared" si="8"/>
        <v>0</v>
      </c>
      <c r="J105" s="11">
        <v>0</v>
      </c>
      <c r="K105" s="11">
        <v>0</v>
      </c>
      <c r="L105" s="11">
        <v>0</v>
      </c>
      <c r="M105" s="11">
        <v>0</v>
      </c>
      <c r="N105" s="11">
        <v>0</v>
      </c>
      <c r="O105" s="11">
        <v>0</v>
      </c>
      <c r="P105" s="93"/>
      <c r="Q105" s="93"/>
      <c r="R105" s="50"/>
    </row>
    <row r="106" spans="1:18" ht="24" customHeight="1" x14ac:dyDescent="0.25">
      <c r="A106" s="185">
        <v>21</v>
      </c>
      <c r="B106" s="92" t="s">
        <v>329</v>
      </c>
      <c r="C106" s="93" t="s">
        <v>330</v>
      </c>
      <c r="D106" s="93" t="s">
        <v>75</v>
      </c>
      <c r="E106" s="93">
        <v>2029</v>
      </c>
      <c r="F106" s="93">
        <v>785</v>
      </c>
      <c r="G106" s="93" t="s">
        <v>331</v>
      </c>
      <c r="H106" s="56" t="s">
        <v>20</v>
      </c>
      <c r="I106" s="11">
        <f>SUM(I107:I110)</f>
        <v>85.1</v>
      </c>
      <c r="J106" s="11">
        <f t="shared" si="10"/>
        <v>0</v>
      </c>
      <c r="K106" s="11">
        <f t="shared" si="10"/>
        <v>0</v>
      </c>
      <c r="L106" s="11">
        <f t="shared" si="10"/>
        <v>0</v>
      </c>
      <c r="M106" s="11">
        <f t="shared" si="10"/>
        <v>0</v>
      </c>
      <c r="N106" s="11">
        <f t="shared" si="10"/>
        <v>85.1</v>
      </c>
      <c r="O106" s="11">
        <f t="shared" si="10"/>
        <v>0</v>
      </c>
      <c r="P106" s="93">
        <v>31000</v>
      </c>
      <c r="Q106" s="93"/>
      <c r="R106" s="50"/>
    </row>
    <row r="107" spans="1:18" ht="15.75" x14ac:dyDescent="0.25">
      <c r="A107" s="186"/>
      <c r="B107" s="92"/>
      <c r="C107" s="93"/>
      <c r="D107" s="93"/>
      <c r="E107" s="93"/>
      <c r="F107" s="93"/>
      <c r="G107" s="93"/>
      <c r="H107" s="56" t="s">
        <v>79</v>
      </c>
      <c r="I107" s="11">
        <f t="shared" si="8"/>
        <v>0</v>
      </c>
      <c r="J107" s="11">
        <v>0</v>
      </c>
      <c r="K107" s="11">
        <v>0</v>
      </c>
      <c r="L107" s="11">
        <v>0</v>
      </c>
      <c r="M107" s="11">
        <v>0</v>
      </c>
      <c r="N107" s="11">
        <v>0</v>
      </c>
      <c r="O107" s="11">
        <v>0</v>
      </c>
      <c r="P107" s="93"/>
      <c r="Q107" s="93"/>
      <c r="R107" s="50"/>
    </row>
    <row r="108" spans="1:18" ht="24" x14ac:dyDescent="0.25">
      <c r="A108" s="186"/>
      <c r="B108" s="92"/>
      <c r="C108" s="93"/>
      <c r="D108" s="93"/>
      <c r="E108" s="93"/>
      <c r="F108" s="93"/>
      <c r="G108" s="93"/>
      <c r="H108" s="56" t="s">
        <v>23</v>
      </c>
      <c r="I108" s="11">
        <f t="shared" si="8"/>
        <v>79.099999999999994</v>
      </c>
      <c r="J108" s="11">
        <v>0</v>
      </c>
      <c r="K108" s="11">
        <v>0</v>
      </c>
      <c r="L108" s="11">
        <v>0</v>
      </c>
      <c r="M108" s="11">
        <v>0</v>
      </c>
      <c r="N108" s="11">
        <v>79.099999999999994</v>
      </c>
      <c r="O108" s="11">
        <v>0</v>
      </c>
      <c r="P108" s="93"/>
      <c r="Q108" s="93"/>
      <c r="R108" s="50"/>
    </row>
    <row r="109" spans="1:18" ht="15.75" x14ac:dyDescent="0.25">
      <c r="A109" s="186"/>
      <c r="B109" s="92"/>
      <c r="C109" s="93"/>
      <c r="D109" s="93"/>
      <c r="E109" s="93"/>
      <c r="F109" s="93"/>
      <c r="G109" s="93"/>
      <c r="H109" s="56" t="s">
        <v>24</v>
      </c>
      <c r="I109" s="11">
        <f t="shared" si="8"/>
        <v>6</v>
      </c>
      <c r="J109" s="11">
        <v>0</v>
      </c>
      <c r="K109" s="11">
        <v>0</v>
      </c>
      <c r="L109" s="11">
        <v>0</v>
      </c>
      <c r="M109" s="11">
        <v>0</v>
      </c>
      <c r="N109" s="11">
        <v>6</v>
      </c>
      <c r="O109" s="11">
        <v>0</v>
      </c>
      <c r="P109" s="93"/>
      <c r="Q109" s="93"/>
      <c r="R109" s="50"/>
    </row>
    <row r="110" spans="1:18" ht="15.75" x14ac:dyDescent="0.25">
      <c r="A110" s="187"/>
      <c r="B110" s="92"/>
      <c r="C110" s="93"/>
      <c r="D110" s="93"/>
      <c r="E110" s="93"/>
      <c r="F110" s="93"/>
      <c r="G110" s="93"/>
      <c r="H110" s="56" t="s">
        <v>25</v>
      </c>
      <c r="I110" s="11">
        <f t="shared" si="8"/>
        <v>0</v>
      </c>
      <c r="J110" s="11">
        <v>0</v>
      </c>
      <c r="K110" s="11">
        <v>0</v>
      </c>
      <c r="L110" s="11">
        <v>0</v>
      </c>
      <c r="M110" s="11">
        <v>0</v>
      </c>
      <c r="N110" s="11">
        <v>0</v>
      </c>
      <c r="O110" s="11">
        <v>0</v>
      </c>
      <c r="P110" s="93"/>
      <c r="Q110" s="93"/>
      <c r="R110" s="50"/>
    </row>
    <row r="111" spans="1:18" ht="29.25" customHeight="1" x14ac:dyDescent="0.25">
      <c r="A111" s="189">
        <v>22</v>
      </c>
      <c r="B111" s="92" t="s">
        <v>332</v>
      </c>
      <c r="C111" s="93" t="s">
        <v>287</v>
      </c>
      <c r="D111" s="93" t="s">
        <v>75</v>
      </c>
      <c r="E111" s="93">
        <v>2029</v>
      </c>
      <c r="F111" s="93">
        <v>560</v>
      </c>
      <c r="G111" s="93" t="s">
        <v>315</v>
      </c>
      <c r="H111" s="56" t="s">
        <v>20</v>
      </c>
      <c r="I111" s="11">
        <f>SUM(I112:I115)</f>
        <v>0</v>
      </c>
      <c r="J111" s="11">
        <f t="shared" si="10"/>
        <v>0</v>
      </c>
      <c r="K111" s="11">
        <f t="shared" si="10"/>
        <v>0</v>
      </c>
      <c r="L111" s="11">
        <f t="shared" si="10"/>
        <v>0</v>
      </c>
      <c r="M111" s="11">
        <f t="shared" si="10"/>
        <v>0</v>
      </c>
      <c r="N111" s="11">
        <f t="shared" si="10"/>
        <v>0</v>
      </c>
      <c r="O111" s="11">
        <f t="shared" si="10"/>
        <v>0</v>
      </c>
      <c r="P111" s="93">
        <v>31000</v>
      </c>
      <c r="Q111" s="93" t="s">
        <v>333</v>
      </c>
      <c r="R111" s="50"/>
    </row>
    <row r="112" spans="1:18" ht="15.75" x14ac:dyDescent="0.25">
      <c r="A112" s="190"/>
      <c r="B112" s="92"/>
      <c r="C112" s="93"/>
      <c r="D112" s="93"/>
      <c r="E112" s="93"/>
      <c r="F112" s="93"/>
      <c r="G112" s="93"/>
      <c r="H112" s="56" t="s">
        <v>79</v>
      </c>
      <c r="I112" s="11">
        <f t="shared" si="8"/>
        <v>0</v>
      </c>
      <c r="J112" s="11">
        <v>0</v>
      </c>
      <c r="K112" s="11">
        <v>0</v>
      </c>
      <c r="L112" s="11">
        <v>0</v>
      </c>
      <c r="M112" s="11">
        <v>0</v>
      </c>
      <c r="N112" s="11">
        <v>0</v>
      </c>
      <c r="O112" s="11">
        <v>0</v>
      </c>
      <c r="P112" s="93"/>
      <c r="Q112" s="93"/>
      <c r="R112" s="50"/>
    </row>
    <row r="113" spans="1:18" ht="24" x14ac:dyDescent="0.25">
      <c r="A113" s="190"/>
      <c r="B113" s="92"/>
      <c r="C113" s="93"/>
      <c r="D113" s="93"/>
      <c r="E113" s="93"/>
      <c r="F113" s="93"/>
      <c r="G113" s="93"/>
      <c r="H113" s="56" t="s">
        <v>23</v>
      </c>
      <c r="I113" s="11">
        <f t="shared" si="8"/>
        <v>0</v>
      </c>
      <c r="J113" s="11">
        <v>0</v>
      </c>
      <c r="K113" s="11">
        <v>0</v>
      </c>
      <c r="L113" s="11">
        <v>0</v>
      </c>
      <c r="M113" s="11">
        <v>0</v>
      </c>
      <c r="N113" s="11">
        <v>0</v>
      </c>
      <c r="O113" s="11">
        <v>0</v>
      </c>
      <c r="P113" s="93"/>
      <c r="Q113" s="93"/>
      <c r="R113" s="50"/>
    </row>
    <row r="114" spans="1:18" ht="15.75" x14ac:dyDescent="0.25">
      <c r="A114" s="190"/>
      <c r="B114" s="92"/>
      <c r="C114" s="93"/>
      <c r="D114" s="93"/>
      <c r="E114" s="93"/>
      <c r="F114" s="93"/>
      <c r="G114" s="93"/>
      <c r="H114" s="56" t="s">
        <v>24</v>
      </c>
      <c r="I114" s="11">
        <f t="shared" si="8"/>
        <v>0</v>
      </c>
      <c r="J114" s="11">
        <v>0</v>
      </c>
      <c r="K114" s="11">
        <v>0</v>
      </c>
      <c r="L114" s="11">
        <v>0</v>
      </c>
      <c r="M114" s="11">
        <v>0</v>
      </c>
      <c r="N114" s="11">
        <v>0</v>
      </c>
      <c r="O114" s="11">
        <v>0</v>
      </c>
      <c r="P114" s="93"/>
      <c r="Q114" s="93"/>
      <c r="R114" s="50"/>
    </row>
    <row r="115" spans="1:18" ht="15.75" x14ac:dyDescent="0.25">
      <c r="A115" s="191"/>
      <c r="B115" s="92"/>
      <c r="C115" s="93"/>
      <c r="D115" s="93"/>
      <c r="E115" s="93"/>
      <c r="F115" s="93"/>
      <c r="G115" s="93"/>
      <c r="H115" s="56" t="s">
        <v>25</v>
      </c>
      <c r="I115" s="11">
        <f t="shared" si="8"/>
        <v>0</v>
      </c>
      <c r="J115" s="11">
        <v>0</v>
      </c>
      <c r="K115" s="11">
        <v>0</v>
      </c>
      <c r="L115" s="11">
        <v>0</v>
      </c>
      <c r="M115" s="11">
        <v>0</v>
      </c>
      <c r="N115" s="11">
        <v>0</v>
      </c>
      <c r="O115" s="11">
        <v>0</v>
      </c>
      <c r="P115" s="93"/>
      <c r="Q115" s="93"/>
      <c r="R115" s="50"/>
    </row>
    <row r="116" spans="1:18" ht="28.5" customHeight="1" x14ac:dyDescent="0.25">
      <c r="A116" s="185">
        <v>23</v>
      </c>
      <c r="B116" s="92" t="s">
        <v>334</v>
      </c>
      <c r="C116" s="93" t="s">
        <v>287</v>
      </c>
      <c r="D116" s="93" t="s">
        <v>75</v>
      </c>
      <c r="E116" s="93">
        <v>2026</v>
      </c>
      <c r="F116" s="93">
        <v>225</v>
      </c>
      <c r="G116" s="93" t="s">
        <v>335</v>
      </c>
      <c r="H116" s="56" t="s">
        <v>20</v>
      </c>
      <c r="I116" s="11">
        <f>SUM(I117:I120)</f>
        <v>58.300000000000004</v>
      </c>
      <c r="J116" s="11">
        <f t="shared" si="10"/>
        <v>0</v>
      </c>
      <c r="K116" s="11">
        <f t="shared" si="10"/>
        <v>58.300000000000004</v>
      </c>
      <c r="L116" s="11">
        <f t="shared" si="10"/>
        <v>0</v>
      </c>
      <c r="M116" s="11">
        <f t="shared" si="10"/>
        <v>0</v>
      </c>
      <c r="N116" s="11">
        <f t="shared" si="10"/>
        <v>0</v>
      </c>
      <c r="O116" s="11">
        <f t="shared" si="10"/>
        <v>0</v>
      </c>
      <c r="P116" s="93">
        <v>31000</v>
      </c>
      <c r="Q116" s="93" t="s">
        <v>336</v>
      </c>
      <c r="R116" s="50"/>
    </row>
    <row r="117" spans="1:18" ht="15.75" x14ac:dyDescent="0.25">
      <c r="A117" s="186"/>
      <c r="B117" s="92"/>
      <c r="C117" s="93"/>
      <c r="D117" s="93"/>
      <c r="E117" s="93"/>
      <c r="F117" s="93"/>
      <c r="G117" s="93"/>
      <c r="H117" s="56" t="s">
        <v>79</v>
      </c>
      <c r="I117" s="11">
        <f t="shared" si="8"/>
        <v>54.2</v>
      </c>
      <c r="J117" s="11">
        <v>0</v>
      </c>
      <c r="K117" s="11">
        <v>54.2</v>
      </c>
      <c r="L117" s="11">
        <v>0</v>
      </c>
      <c r="M117" s="11">
        <v>0</v>
      </c>
      <c r="N117" s="11">
        <v>0</v>
      </c>
      <c r="O117" s="11">
        <v>0</v>
      </c>
      <c r="P117" s="93"/>
      <c r="Q117" s="93"/>
      <c r="R117" s="50"/>
    </row>
    <row r="118" spans="1:18" ht="28.5" customHeight="1" x14ac:dyDescent="0.25">
      <c r="A118" s="186"/>
      <c r="B118" s="92"/>
      <c r="C118" s="93"/>
      <c r="D118" s="93"/>
      <c r="E118" s="93"/>
      <c r="F118" s="93"/>
      <c r="G118" s="93"/>
      <c r="H118" s="56" t="s">
        <v>23</v>
      </c>
      <c r="I118" s="11">
        <f t="shared" si="8"/>
        <v>4.0999999999999996</v>
      </c>
      <c r="J118" s="11">
        <v>0</v>
      </c>
      <c r="K118" s="11">
        <v>4.0999999999999996</v>
      </c>
      <c r="L118" s="11">
        <v>0</v>
      </c>
      <c r="M118" s="11">
        <v>0</v>
      </c>
      <c r="N118" s="11">
        <v>0</v>
      </c>
      <c r="O118" s="11">
        <v>0</v>
      </c>
      <c r="P118" s="93"/>
      <c r="Q118" s="93"/>
      <c r="R118" s="50"/>
    </row>
    <row r="119" spans="1:18" ht="15.75" x14ac:dyDescent="0.25">
      <c r="A119" s="186"/>
      <c r="B119" s="92"/>
      <c r="C119" s="93"/>
      <c r="D119" s="93"/>
      <c r="E119" s="93"/>
      <c r="F119" s="93"/>
      <c r="G119" s="93"/>
      <c r="H119" s="56" t="s">
        <v>24</v>
      </c>
      <c r="I119" s="11">
        <f t="shared" si="8"/>
        <v>0</v>
      </c>
      <c r="J119" s="11">
        <v>0</v>
      </c>
      <c r="K119" s="11">
        <v>0</v>
      </c>
      <c r="L119" s="11">
        <v>0</v>
      </c>
      <c r="M119" s="11">
        <v>0</v>
      </c>
      <c r="N119" s="11">
        <v>0</v>
      </c>
      <c r="O119" s="11">
        <v>0</v>
      </c>
      <c r="P119" s="93"/>
      <c r="Q119" s="93"/>
      <c r="R119" s="50"/>
    </row>
    <row r="120" spans="1:18" ht="15.75" x14ac:dyDescent="0.25">
      <c r="A120" s="187"/>
      <c r="B120" s="92"/>
      <c r="C120" s="93"/>
      <c r="D120" s="93"/>
      <c r="E120" s="93"/>
      <c r="F120" s="93"/>
      <c r="G120" s="93"/>
      <c r="H120" s="56" t="s">
        <v>25</v>
      </c>
      <c r="I120" s="11">
        <f t="shared" si="8"/>
        <v>0</v>
      </c>
      <c r="J120" s="11">
        <v>0</v>
      </c>
      <c r="K120" s="11">
        <v>0</v>
      </c>
      <c r="L120" s="11">
        <v>0</v>
      </c>
      <c r="M120" s="11">
        <v>0</v>
      </c>
      <c r="N120" s="11">
        <v>0</v>
      </c>
      <c r="O120" s="11">
        <v>0</v>
      </c>
      <c r="P120" s="93"/>
      <c r="Q120" s="93"/>
      <c r="R120" s="50"/>
    </row>
    <row r="121" spans="1:18" ht="27.75" customHeight="1" x14ac:dyDescent="0.25">
      <c r="A121" s="185">
        <v>24</v>
      </c>
      <c r="B121" s="155" t="s">
        <v>337</v>
      </c>
      <c r="C121" s="93" t="s">
        <v>287</v>
      </c>
      <c r="D121" s="93" t="s">
        <v>75</v>
      </c>
      <c r="E121" s="93">
        <v>2026</v>
      </c>
      <c r="F121" s="93">
        <v>225</v>
      </c>
      <c r="G121" s="155" t="s">
        <v>338</v>
      </c>
      <c r="H121" s="56" t="s">
        <v>20</v>
      </c>
      <c r="I121" s="11">
        <f t="shared" ref="I121:O121" si="11">SUM(I122:I125)</f>
        <v>7.6999999999999993</v>
      </c>
      <c r="J121" s="11">
        <f t="shared" si="11"/>
        <v>0</v>
      </c>
      <c r="K121" s="11">
        <f t="shared" si="11"/>
        <v>7.6999999999999993</v>
      </c>
      <c r="L121" s="11">
        <f t="shared" si="11"/>
        <v>0</v>
      </c>
      <c r="M121" s="11">
        <f t="shared" si="11"/>
        <v>0</v>
      </c>
      <c r="N121" s="11">
        <f t="shared" si="11"/>
        <v>0</v>
      </c>
      <c r="O121" s="11">
        <f t="shared" si="11"/>
        <v>0</v>
      </c>
      <c r="P121" s="93">
        <v>31000</v>
      </c>
      <c r="Q121" s="93" t="s">
        <v>336</v>
      </c>
      <c r="R121" s="50"/>
    </row>
    <row r="122" spans="1:18" ht="15.75" x14ac:dyDescent="0.25">
      <c r="A122" s="186"/>
      <c r="B122" s="197"/>
      <c r="C122" s="93"/>
      <c r="D122" s="93"/>
      <c r="E122" s="93"/>
      <c r="F122" s="93"/>
      <c r="G122" s="197"/>
      <c r="H122" s="56" t="s">
        <v>79</v>
      </c>
      <c r="I122" s="11">
        <f t="shared" ref="I122:I125" si="12">SUM(J122:O122)</f>
        <v>7.6</v>
      </c>
      <c r="J122" s="11">
        <v>0</v>
      </c>
      <c r="K122" s="11">
        <v>7.6</v>
      </c>
      <c r="L122" s="11">
        <v>0</v>
      </c>
      <c r="M122" s="11">
        <v>0</v>
      </c>
      <c r="N122" s="11">
        <v>0</v>
      </c>
      <c r="O122" s="11">
        <v>0</v>
      </c>
      <c r="P122" s="93"/>
      <c r="Q122" s="93"/>
      <c r="R122" s="50"/>
    </row>
    <row r="123" spans="1:18" ht="26.25" customHeight="1" x14ac:dyDescent="0.25">
      <c r="A123" s="186"/>
      <c r="B123" s="197"/>
      <c r="C123" s="93"/>
      <c r="D123" s="93"/>
      <c r="E123" s="93"/>
      <c r="F123" s="93"/>
      <c r="G123" s="197"/>
      <c r="H123" s="56" t="s">
        <v>23</v>
      </c>
      <c r="I123" s="11">
        <f t="shared" si="12"/>
        <v>0.1</v>
      </c>
      <c r="J123" s="11">
        <v>0</v>
      </c>
      <c r="K123" s="11">
        <v>0.1</v>
      </c>
      <c r="L123" s="11">
        <v>0</v>
      </c>
      <c r="M123" s="11">
        <v>0</v>
      </c>
      <c r="N123" s="11">
        <v>0</v>
      </c>
      <c r="O123" s="11">
        <v>0</v>
      </c>
      <c r="P123" s="93"/>
      <c r="Q123" s="93"/>
      <c r="R123" s="50"/>
    </row>
    <row r="124" spans="1:18" ht="15.75" x14ac:dyDescent="0.25">
      <c r="A124" s="186"/>
      <c r="B124" s="197"/>
      <c r="C124" s="93"/>
      <c r="D124" s="93"/>
      <c r="E124" s="93"/>
      <c r="F124" s="93"/>
      <c r="G124" s="197"/>
      <c r="H124" s="56" t="s">
        <v>24</v>
      </c>
      <c r="I124" s="11">
        <f t="shared" si="12"/>
        <v>0</v>
      </c>
      <c r="J124" s="11">
        <v>0</v>
      </c>
      <c r="K124" s="11">
        <v>0</v>
      </c>
      <c r="L124" s="11">
        <v>0</v>
      </c>
      <c r="M124" s="11">
        <v>0</v>
      </c>
      <c r="N124" s="11">
        <v>0</v>
      </c>
      <c r="O124" s="11">
        <v>0</v>
      </c>
      <c r="P124" s="93"/>
      <c r="Q124" s="93"/>
      <c r="R124" s="50"/>
    </row>
    <row r="125" spans="1:18" ht="15.75" x14ac:dyDescent="0.25">
      <c r="A125" s="187"/>
      <c r="B125" s="198"/>
      <c r="C125" s="93"/>
      <c r="D125" s="93"/>
      <c r="E125" s="93"/>
      <c r="F125" s="93"/>
      <c r="G125" s="198"/>
      <c r="H125" s="56" t="s">
        <v>25</v>
      </c>
      <c r="I125" s="11">
        <f t="shared" si="12"/>
        <v>0</v>
      </c>
      <c r="J125" s="11">
        <v>0</v>
      </c>
      <c r="K125" s="11">
        <v>0</v>
      </c>
      <c r="L125" s="11">
        <v>0</v>
      </c>
      <c r="M125" s="11">
        <v>0</v>
      </c>
      <c r="N125" s="11">
        <v>0</v>
      </c>
      <c r="O125" s="11">
        <v>0</v>
      </c>
      <c r="P125" s="93"/>
      <c r="Q125" s="93"/>
      <c r="R125" s="50"/>
    </row>
    <row r="126" spans="1:18" ht="25.5" customHeight="1" x14ac:dyDescent="0.25">
      <c r="A126" s="185">
        <v>25</v>
      </c>
      <c r="B126" s="201" t="s">
        <v>339</v>
      </c>
      <c r="C126" s="93" t="s">
        <v>340</v>
      </c>
      <c r="D126" s="93" t="s">
        <v>75</v>
      </c>
      <c r="E126" s="93" t="s">
        <v>341</v>
      </c>
      <c r="F126" s="93"/>
      <c r="G126" s="93" t="s">
        <v>210</v>
      </c>
      <c r="H126" s="56" t="s">
        <v>20</v>
      </c>
      <c r="I126" s="11">
        <f>SUM(I127:I130)</f>
        <v>33.5</v>
      </c>
      <c r="J126" s="11">
        <f t="shared" ref="J126:O131" si="13">SUM(J127:J130)</f>
        <v>33.5</v>
      </c>
      <c r="K126" s="11">
        <f t="shared" si="13"/>
        <v>0</v>
      </c>
      <c r="L126" s="11">
        <f t="shared" si="13"/>
        <v>0</v>
      </c>
      <c r="M126" s="11">
        <f t="shared" si="13"/>
        <v>0</v>
      </c>
      <c r="N126" s="11">
        <f t="shared" si="13"/>
        <v>0</v>
      </c>
      <c r="O126" s="11">
        <f t="shared" si="13"/>
        <v>0</v>
      </c>
      <c r="P126" s="93">
        <v>31000</v>
      </c>
      <c r="Q126" s="93" t="s">
        <v>342</v>
      </c>
      <c r="R126" s="50"/>
    </row>
    <row r="127" spans="1:18" ht="15.75" x14ac:dyDescent="0.25">
      <c r="A127" s="186"/>
      <c r="B127" s="202"/>
      <c r="C127" s="93"/>
      <c r="D127" s="93"/>
      <c r="E127" s="93"/>
      <c r="F127" s="93"/>
      <c r="G127" s="93"/>
      <c r="H127" s="56" t="s">
        <v>79</v>
      </c>
      <c r="I127" s="11">
        <f t="shared" si="8"/>
        <v>0</v>
      </c>
      <c r="J127" s="11">
        <v>0</v>
      </c>
      <c r="K127" s="11">
        <v>0</v>
      </c>
      <c r="L127" s="11">
        <v>0</v>
      </c>
      <c r="M127" s="11">
        <v>0</v>
      </c>
      <c r="N127" s="11">
        <v>0</v>
      </c>
      <c r="O127" s="11">
        <v>0</v>
      </c>
      <c r="P127" s="93"/>
      <c r="Q127" s="93"/>
      <c r="R127" s="50"/>
    </row>
    <row r="128" spans="1:18" ht="25.5" customHeight="1" x14ac:dyDescent="0.25">
      <c r="A128" s="186"/>
      <c r="B128" s="202"/>
      <c r="C128" s="93"/>
      <c r="D128" s="93"/>
      <c r="E128" s="93"/>
      <c r="F128" s="93"/>
      <c r="G128" s="93"/>
      <c r="H128" s="56" t="s">
        <v>23</v>
      </c>
      <c r="I128" s="11">
        <f t="shared" si="8"/>
        <v>33.5</v>
      </c>
      <c r="J128" s="11">
        <v>33.5</v>
      </c>
      <c r="K128" s="11">
        <v>0</v>
      </c>
      <c r="L128" s="11">
        <v>0</v>
      </c>
      <c r="M128" s="11">
        <v>0</v>
      </c>
      <c r="N128" s="11">
        <v>0</v>
      </c>
      <c r="O128" s="11">
        <v>0</v>
      </c>
      <c r="P128" s="93"/>
      <c r="Q128" s="93"/>
      <c r="R128" s="50"/>
    </row>
    <row r="129" spans="1:18" ht="15.75" x14ac:dyDescent="0.25">
      <c r="A129" s="186"/>
      <c r="B129" s="202"/>
      <c r="C129" s="93"/>
      <c r="D129" s="93"/>
      <c r="E129" s="93"/>
      <c r="F129" s="93"/>
      <c r="G129" s="93"/>
      <c r="H129" s="56" t="s">
        <v>24</v>
      </c>
      <c r="I129" s="11">
        <f t="shared" si="8"/>
        <v>0</v>
      </c>
      <c r="J129" s="11">
        <v>0</v>
      </c>
      <c r="K129" s="11">
        <v>0</v>
      </c>
      <c r="L129" s="11">
        <v>0</v>
      </c>
      <c r="M129" s="11">
        <v>0</v>
      </c>
      <c r="N129" s="11">
        <v>0</v>
      </c>
      <c r="O129" s="11">
        <v>0</v>
      </c>
      <c r="P129" s="93"/>
      <c r="Q129" s="93"/>
      <c r="R129" s="50"/>
    </row>
    <row r="130" spans="1:18" ht="15.75" x14ac:dyDescent="0.25">
      <c r="A130" s="187"/>
      <c r="B130" s="203"/>
      <c r="C130" s="93"/>
      <c r="D130" s="93"/>
      <c r="E130" s="93"/>
      <c r="F130" s="93"/>
      <c r="G130" s="93"/>
      <c r="H130" s="56" t="s">
        <v>25</v>
      </c>
      <c r="I130" s="11">
        <f t="shared" si="8"/>
        <v>0</v>
      </c>
      <c r="J130" s="11">
        <v>0</v>
      </c>
      <c r="K130" s="11">
        <v>0</v>
      </c>
      <c r="L130" s="11">
        <v>0</v>
      </c>
      <c r="M130" s="11">
        <v>0</v>
      </c>
      <c r="N130" s="11">
        <v>0</v>
      </c>
      <c r="O130" s="11">
        <v>0</v>
      </c>
      <c r="P130" s="93"/>
      <c r="Q130" s="93"/>
      <c r="R130" s="50"/>
    </row>
    <row r="131" spans="1:18" ht="24" x14ac:dyDescent="0.25">
      <c r="A131" s="185"/>
      <c r="B131" s="188" t="s">
        <v>38</v>
      </c>
      <c r="C131" s="188"/>
      <c r="D131" s="188"/>
      <c r="E131" s="188"/>
      <c r="F131" s="188"/>
      <c r="G131" s="188"/>
      <c r="H131" s="13" t="s">
        <v>20</v>
      </c>
      <c r="I131" s="16">
        <f>SUM(I132:I135)</f>
        <v>1545.6999999999998</v>
      </c>
      <c r="J131" s="16">
        <f t="shared" si="13"/>
        <v>120.80000000000001</v>
      </c>
      <c r="K131" s="16">
        <f t="shared" si="13"/>
        <v>122.69999999999999</v>
      </c>
      <c r="L131" s="16">
        <f t="shared" si="13"/>
        <v>0</v>
      </c>
      <c r="M131" s="16">
        <f t="shared" si="13"/>
        <v>0</v>
      </c>
      <c r="N131" s="16">
        <f t="shared" si="13"/>
        <v>1137.0999999999997</v>
      </c>
      <c r="O131" s="16">
        <f t="shared" si="13"/>
        <v>165.1</v>
      </c>
      <c r="P131" s="93"/>
      <c r="Q131" s="93"/>
      <c r="R131" s="50"/>
    </row>
    <row r="132" spans="1:18" ht="15.75" x14ac:dyDescent="0.25">
      <c r="A132" s="186"/>
      <c r="B132" s="188"/>
      <c r="C132" s="188"/>
      <c r="D132" s="188"/>
      <c r="E132" s="188"/>
      <c r="F132" s="188"/>
      <c r="G132" s="188"/>
      <c r="H132" s="13" t="s">
        <v>343</v>
      </c>
      <c r="I132" s="16">
        <f t="shared" si="8"/>
        <v>439.3</v>
      </c>
      <c r="J132" s="16">
        <f t="shared" ref="J132:O134" si="14">J7+J12+J17+J22+J27+J32+J42+J47+J52+J57+J62+J67+J72+J77+J82+J87+J92+J97+J102+J107+J112+J117+J127</f>
        <v>0</v>
      </c>
      <c r="K132" s="16">
        <f t="shared" ref="K132:K133" si="15">K7+K12+K17+K22+K27+K32+K42+K47+K52+K57+K62+K67+K72+K77+K82+K87+K92+K97+K102+K107+K112+K117+K127+K122+K37</f>
        <v>101.19999999999999</v>
      </c>
      <c r="L132" s="16">
        <f t="shared" si="14"/>
        <v>0</v>
      </c>
      <c r="M132" s="16">
        <f t="shared" si="14"/>
        <v>0</v>
      </c>
      <c r="N132" s="16">
        <f t="shared" si="14"/>
        <v>338.1</v>
      </c>
      <c r="O132" s="16">
        <f t="shared" si="14"/>
        <v>0</v>
      </c>
      <c r="P132" s="93"/>
      <c r="Q132" s="93"/>
      <c r="R132" s="50"/>
    </row>
    <row r="133" spans="1:18" ht="24" x14ac:dyDescent="0.25">
      <c r="A133" s="186"/>
      <c r="B133" s="188"/>
      <c r="C133" s="188"/>
      <c r="D133" s="188"/>
      <c r="E133" s="188"/>
      <c r="F133" s="188"/>
      <c r="G133" s="188"/>
      <c r="H133" s="13" t="s">
        <v>23</v>
      </c>
      <c r="I133" s="16">
        <f t="shared" si="8"/>
        <v>1039.5999999999999</v>
      </c>
      <c r="J133" s="16">
        <f t="shared" si="14"/>
        <v>114.9</v>
      </c>
      <c r="K133" s="16">
        <f t="shared" si="15"/>
        <v>21.5</v>
      </c>
      <c r="L133" s="16">
        <f t="shared" si="14"/>
        <v>0</v>
      </c>
      <c r="M133" s="16">
        <f t="shared" si="14"/>
        <v>0</v>
      </c>
      <c r="N133" s="16">
        <f t="shared" si="14"/>
        <v>749.69999999999982</v>
      </c>
      <c r="O133" s="16">
        <f t="shared" si="14"/>
        <v>153.5</v>
      </c>
      <c r="P133" s="93"/>
      <c r="Q133" s="93"/>
      <c r="R133" s="50"/>
    </row>
    <row r="134" spans="1:18" ht="15.75" x14ac:dyDescent="0.25">
      <c r="A134" s="186"/>
      <c r="B134" s="188"/>
      <c r="C134" s="188"/>
      <c r="D134" s="188"/>
      <c r="E134" s="188"/>
      <c r="F134" s="188"/>
      <c r="G134" s="188"/>
      <c r="H134" s="13" t="s">
        <v>24</v>
      </c>
      <c r="I134" s="16">
        <f t="shared" si="8"/>
        <v>66.800000000000011</v>
      </c>
      <c r="J134" s="16">
        <f t="shared" si="14"/>
        <v>5.9</v>
      </c>
      <c r="K134" s="16">
        <f t="shared" si="14"/>
        <v>0</v>
      </c>
      <c r="L134" s="16">
        <f t="shared" si="14"/>
        <v>0</v>
      </c>
      <c r="M134" s="16">
        <f t="shared" si="14"/>
        <v>0</v>
      </c>
      <c r="N134" s="16">
        <f t="shared" si="14"/>
        <v>49.300000000000004</v>
      </c>
      <c r="O134" s="16">
        <f t="shared" si="14"/>
        <v>11.600000000000001</v>
      </c>
      <c r="P134" s="93"/>
      <c r="Q134" s="93"/>
      <c r="R134" s="50"/>
    </row>
    <row r="135" spans="1:18" ht="15.75" x14ac:dyDescent="0.25">
      <c r="A135" s="187"/>
      <c r="B135" s="188"/>
      <c r="C135" s="188"/>
      <c r="D135" s="188"/>
      <c r="E135" s="188"/>
      <c r="F135" s="188"/>
      <c r="G135" s="188"/>
      <c r="H135" s="13" t="s">
        <v>25</v>
      </c>
      <c r="I135" s="16">
        <f t="shared" si="8"/>
        <v>0</v>
      </c>
      <c r="J135" s="16">
        <f t="shared" ref="J135:O135" si="16">J10+J15+J20+J25+J30+J35+J45+J50+J55+J60+J65+J70+J75+J80+J85+J90+J95+J100+J105+J110+J115+J120+J130</f>
        <v>0</v>
      </c>
      <c r="K135" s="16">
        <f t="shared" si="16"/>
        <v>0</v>
      </c>
      <c r="L135" s="16">
        <f t="shared" si="16"/>
        <v>0</v>
      </c>
      <c r="M135" s="16">
        <f t="shared" si="16"/>
        <v>0</v>
      </c>
      <c r="N135" s="16">
        <f t="shared" si="16"/>
        <v>0</v>
      </c>
      <c r="O135" s="16">
        <f t="shared" si="16"/>
        <v>0</v>
      </c>
      <c r="P135" s="93"/>
      <c r="Q135" s="93"/>
      <c r="R135" s="50"/>
    </row>
    <row r="137" spans="1:18" x14ac:dyDescent="0.25">
      <c r="I137" s="46"/>
    </row>
  </sheetData>
  <mergeCells count="240">
    <mergeCell ref="D1:O1"/>
    <mergeCell ref="A3:A4"/>
    <mergeCell ref="B3:B4"/>
    <mergeCell ref="C3:C4"/>
    <mergeCell ref="D3:D4"/>
    <mergeCell ref="E3:E4"/>
    <mergeCell ref="F3:F4"/>
    <mergeCell ref="G3:G4"/>
    <mergeCell ref="H3:O3"/>
    <mergeCell ref="P3:P4"/>
    <mergeCell ref="Q3:Q4"/>
    <mergeCell ref="A6:A10"/>
    <mergeCell ref="B6:B10"/>
    <mergeCell ref="C6:C10"/>
    <mergeCell ref="D6:D10"/>
    <mergeCell ref="E6:E10"/>
    <mergeCell ref="F6:F10"/>
    <mergeCell ref="G6:G10"/>
    <mergeCell ref="P6:P10"/>
    <mergeCell ref="Q6:Q10"/>
    <mergeCell ref="A11:A15"/>
    <mergeCell ref="B11:B15"/>
    <mergeCell ref="C11:C15"/>
    <mergeCell ref="D11:D15"/>
    <mergeCell ref="E11:E15"/>
    <mergeCell ref="F11:F15"/>
    <mergeCell ref="G11:G15"/>
    <mergeCell ref="P11:P15"/>
    <mergeCell ref="Q11:Q15"/>
    <mergeCell ref="A16:A20"/>
    <mergeCell ref="B16:B20"/>
    <mergeCell ref="C16:C20"/>
    <mergeCell ref="D16:D20"/>
    <mergeCell ref="E16:E20"/>
    <mergeCell ref="F16:F20"/>
    <mergeCell ref="G16:G20"/>
    <mergeCell ref="P16:P20"/>
    <mergeCell ref="Q16:Q20"/>
    <mergeCell ref="A21:A25"/>
    <mergeCell ref="B21:B25"/>
    <mergeCell ref="C21:C25"/>
    <mergeCell ref="D21:D25"/>
    <mergeCell ref="E21:E25"/>
    <mergeCell ref="F21:F25"/>
    <mergeCell ref="G21:G25"/>
    <mergeCell ref="P21:P25"/>
    <mergeCell ref="Q21:Q25"/>
    <mergeCell ref="A26:A30"/>
    <mergeCell ref="B26:B30"/>
    <mergeCell ref="C26:C30"/>
    <mergeCell ref="D26:D30"/>
    <mergeCell ref="E26:E30"/>
    <mergeCell ref="F26:F30"/>
    <mergeCell ref="G26:G30"/>
    <mergeCell ref="P26:P30"/>
    <mergeCell ref="Q26:Q30"/>
    <mergeCell ref="A31:A35"/>
    <mergeCell ref="B31:B35"/>
    <mergeCell ref="C31:C35"/>
    <mergeCell ref="D31:D35"/>
    <mergeCell ref="E31:E35"/>
    <mergeCell ref="F31:F35"/>
    <mergeCell ref="G31:G35"/>
    <mergeCell ref="P31:P35"/>
    <mergeCell ref="Q31:Q35"/>
    <mergeCell ref="A36:A40"/>
    <mergeCell ref="B36:B40"/>
    <mergeCell ref="C36:C40"/>
    <mergeCell ref="D36:D40"/>
    <mergeCell ref="E36:E40"/>
    <mergeCell ref="F36:F40"/>
    <mergeCell ref="G36:G40"/>
    <mergeCell ref="P36:P40"/>
    <mergeCell ref="Q36:Q40"/>
    <mergeCell ref="A41:A45"/>
    <mergeCell ref="B41:B45"/>
    <mergeCell ref="C41:C45"/>
    <mergeCell ref="D41:D45"/>
    <mergeCell ref="E41:E45"/>
    <mergeCell ref="F41:F45"/>
    <mergeCell ref="G41:G45"/>
    <mergeCell ref="P41:P45"/>
    <mergeCell ref="Q41:Q45"/>
    <mergeCell ref="A46:A50"/>
    <mergeCell ref="B46:B50"/>
    <mergeCell ref="C46:C50"/>
    <mergeCell ref="D46:D50"/>
    <mergeCell ref="E46:E50"/>
    <mergeCell ref="F46:F50"/>
    <mergeCell ref="G46:G50"/>
    <mergeCell ref="P46:P50"/>
    <mergeCell ref="Q46:Q50"/>
    <mergeCell ref="A51:A55"/>
    <mergeCell ref="B51:B55"/>
    <mergeCell ref="C51:C55"/>
    <mergeCell ref="D51:D55"/>
    <mergeCell ref="E51:E55"/>
    <mergeCell ref="F51:F55"/>
    <mergeCell ref="G51:G55"/>
    <mergeCell ref="P51:P55"/>
    <mergeCell ref="Q51:Q55"/>
    <mergeCell ref="A56:A60"/>
    <mergeCell ref="B56:B60"/>
    <mergeCell ref="C56:C60"/>
    <mergeCell ref="D56:D60"/>
    <mergeCell ref="E56:E60"/>
    <mergeCell ref="F56:F60"/>
    <mergeCell ref="G56:G60"/>
    <mergeCell ref="P56:P60"/>
    <mergeCell ref="Q56:Q60"/>
    <mergeCell ref="A61:A65"/>
    <mergeCell ref="B61:B65"/>
    <mergeCell ref="C61:C65"/>
    <mergeCell ref="D61:D65"/>
    <mergeCell ref="E61:E65"/>
    <mergeCell ref="F61:F65"/>
    <mergeCell ref="G61:G65"/>
    <mergeCell ref="P61:P65"/>
    <mergeCell ref="Q61:Q65"/>
    <mergeCell ref="A66:A70"/>
    <mergeCell ref="B66:B70"/>
    <mergeCell ref="C66:C70"/>
    <mergeCell ref="D66:D70"/>
    <mergeCell ref="E66:E70"/>
    <mergeCell ref="F66:F70"/>
    <mergeCell ref="G66:G70"/>
    <mergeCell ref="P66:P70"/>
    <mergeCell ref="Q66:Q70"/>
    <mergeCell ref="A71:A75"/>
    <mergeCell ref="B71:B75"/>
    <mergeCell ref="C71:C75"/>
    <mergeCell ref="D71:D75"/>
    <mergeCell ref="E71:E75"/>
    <mergeCell ref="F71:F75"/>
    <mergeCell ref="G71:G75"/>
    <mergeCell ref="P71:P75"/>
    <mergeCell ref="Q71:Q75"/>
    <mergeCell ref="A76:A80"/>
    <mergeCell ref="B76:B80"/>
    <mergeCell ref="C76:C80"/>
    <mergeCell ref="D76:D80"/>
    <mergeCell ref="E76:E80"/>
    <mergeCell ref="F76:F80"/>
    <mergeCell ref="G76:G80"/>
    <mergeCell ref="P76:P80"/>
    <mergeCell ref="Q76:Q80"/>
    <mergeCell ref="A81:A85"/>
    <mergeCell ref="B81:B85"/>
    <mergeCell ref="C81:C85"/>
    <mergeCell ref="D81:D85"/>
    <mergeCell ref="E81:E85"/>
    <mergeCell ref="F81:F85"/>
    <mergeCell ref="G81:G85"/>
    <mergeCell ref="P81:P85"/>
    <mergeCell ref="Q81:Q85"/>
    <mergeCell ref="A86:A90"/>
    <mergeCell ref="B86:B90"/>
    <mergeCell ref="C86:C90"/>
    <mergeCell ref="D86:D90"/>
    <mergeCell ref="E86:E90"/>
    <mergeCell ref="F86:F90"/>
    <mergeCell ref="G86:G90"/>
    <mergeCell ref="P86:P90"/>
    <mergeCell ref="Q86:Q90"/>
    <mergeCell ref="A91:A95"/>
    <mergeCell ref="B91:B95"/>
    <mergeCell ref="C91:C95"/>
    <mergeCell ref="D91:D95"/>
    <mergeCell ref="E91:E95"/>
    <mergeCell ref="F91:F95"/>
    <mergeCell ref="G91:G95"/>
    <mergeCell ref="P91:P95"/>
    <mergeCell ref="Q91:Q95"/>
    <mergeCell ref="A96:A100"/>
    <mergeCell ref="B96:B100"/>
    <mergeCell ref="C96:C100"/>
    <mergeCell ref="D96:D100"/>
    <mergeCell ref="E96:E100"/>
    <mergeCell ref="F96:F100"/>
    <mergeCell ref="G96:G100"/>
    <mergeCell ref="P96:P100"/>
    <mergeCell ref="Q96:Q100"/>
    <mergeCell ref="A101:A105"/>
    <mergeCell ref="B101:B105"/>
    <mergeCell ref="C101:C105"/>
    <mergeCell ref="D101:D105"/>
    <mergeCell ref="E101:E105"/>
    <mergeCell ref="F101:F105"/>
    <mergeCell ref="G101:G105"/>
    <mergeCell ref="P101:P105"/>
    <mergeCell ref="Q101:Q105"/>
    <mergeCell ref="A106:A110"/>
    <mergeCell ref="B106:B110"/>
    <mergeCell ref="C106:C110"/>
    <mergeCell ref="D106:D110"/>
    <mergeCell ref="E106:E110"/>
    <mergeCell ref="F106:F110"/>
    <mergeCell ref="G106:G110"/>
    <mergeCell ref="P106:P110"/>
    <mergeCell ref="Q106:Q110"/>
    <mergeCell ref="A111:A115"/>
    <mergeCell ref="B111:B115"/>
    <mergeCell ref="C111:C115"/>
    <mergeCell ref="D111:D115"/>
    <mergeCell ref="E111:E115"/>
    <mergeCell ref="F111:F115"/>
    <mergeCell ref="G111:G115"/>
    <mergeCell ref="P111:P115"/>
    <mergeCell ref="Q111:Q115"/>
    <mergeCell ref="A116:A120"/>
    <mergeCell ref="B116:B120"/>
    <mergeCell ref="C116:C120"/>
    <mergeCell ref="D116:D120"/>
    <mergeCell ref="E116:E120"/>
    <mergeCell ref="F116:F120"/>
    <mergeCell ref="G116:G120"/>
    <mergeCell ref="P116:P120"/>
    <mergeCell ref="Q116:Q120"/>
    <mergeCell ref="A121:A125"/>
    <mergeCell ref="B121:B125"/>
    <mergeCell ref="C121:C125"/>
    <mergeCell ref="D121:D125"/>
    <mergeCell ref="E121:E125"/>
    <mergeCell ref="F121:F125"/>
    <mergeCell ref="G121:G125"/>
    <mergeCell ref="P121:P125"/>
    <mergeCell ref="Q121:Q125"/>
    <mergeCell ref="A131:A135"/>
    <mergeCell ref="B131:G135"/>
    <mergeCell ref="P131:P135"/>
    <mergeCell ref="Q131:Q135"/>
    <mergeCell ref="A126:A130"/>
    <mergeCell ref="B126:B130"/>
    <mergeCell ref="C126:C130"/>
    <mergeCell ref="D126:D130"/>
    <mergeCell ref="E126:E130"/>
    <mergeCell ref="F126:F130"/>
    <mergeCell ref="G126:G130"/>
    <mergeCell ref="P126:P130"/>
    <mergeCell ref="Q126:Q130"/>
  </mergeCells>
  <pageMargins left="0.31496062992125984" right="0.31496062992125984" top="0.31496062992125984" bottom="0.31496062992125984" header="0.31496062992125984" footer="0.31496062992125984"/>
  <pageSetup paperSize="9" scale="53" fitToHeight="0"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0"/>
  <sheetViews>
    <sheetView zoomScale="90" workbookViewId="0">
      <selection activeCell="Q76" sqref="Q76:Q80"/>
    </sheetView>
  </sheetViews>
  <sheetFormatPr defaultRowHeight="15" x14ac:dyDescent="0.25"/>
  <cols>
    <col min="1" max="1" width="9.140625" style="47"/>
    <col min="2" max="2" width="17.42578125" style="1" customWidth="1"/>
    <col min="3" max="3" width="14" style="1" customWidth="1"/>
    <col min="4" max="4" width="16.85546875" style="1" customWidth="1"/>
    <col min="5" max="5" width="9.85546875" style="1" customWidth="1"/>
    <col min="6" max="6" width="9.140625" style="1"/>
    <col min="7" max="7" width="15.85546875" style="1" customWidth="1"/>
    <col min="8" max="8" width="17.85546875" style="1" customWidth="1"/>
    <col min="9" max="15" width="12.140625" style="1" customWidth="1"/>
    <col min="16" max="16" width="10.42578125" style="1" customWidth="1"/>
    <col min="17" max="17" width="45.85546875" style="1" customWidth="1"/>
    <col min="18" max="16384" width="9.140625" style="1"/>
  </cols>
  <sheetData>
    <row r="1" spans="1:17" ht="18.75" x14ac:dyDescent="0.3">
      <c r="E1" s="184" t="s">
        <v>344</v>
      </c>
      <c r="F1" s="184"/>
      <c r="G1" s="184"/>
      <c r="H1" s="184"/>
      <c r="I1" s="184"/>
      <c r="J1" s="184"/>
      <c r="K1" s="184"/>
      <c r="L1" s="184"/>
      <c r="M1" s="184"/>
      <c r="N1" s="184"/>
      <c r="O1" s="184"/>
      <c r="P1" s="184"/>
    </row>
    <row r="3" spans="1:17" ht="70.5" customHeight="1" x14ac:dyDescent="0.25">
      <c r="A3" s="93" t="s">
        <v>72</v>
      </c>
      <c r="B3" s="9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93"/>
      <c r="B4" s="93"/>
      <c r="C4" s="93"/>
      <c r="D4" s="93"/>
      <c r="E4" s="93"/>
      <c r="F4" s="93"/>
      <c r="G4" s="93"/>
      <c r="H4" s="5" t="s">
        <v>11</v>
      </c>
      <c r="I4" s="5" t="s">
        <v>12</v>
      </c>
      <c r="J4" s="5">
        <v>2025</v>
      </c>
      <c r="K4" s="5">
        <v>2026</v>
      </c>
      <c r="L4" s="5">
        <v>2027</v>
      </c>
      <c r="M4" s="5">
        <v>2028</v>
      </c>
      <c r="N4" s="5">
        <v>2029</v>
      </c>
      <c r="O4" s="5">
        <v>2030</v>
      </c>
      <c r="P4" s="93"/>
      <c r="Q4" s="93"/>
    </row>
    <row r="5" spans="1:17" x14ac:dyDescent="0.25">
      <c r="A5" s="5">
        <v>1</v>
      </c>
      <c r="B5" s="5">
        <v>2</v>
      </c>
      <c r="C5" s="5">
        <v>3</v>
      </c>
      <c r="D5" s="5">
        <v>4</v>
      </c>
      <c r="E5" s="5">
        <v>5</v>
      </c>
      <c r="F5" s="5">
        <v>6</v>
      </c>
      <c r="G5" s="5">
        <v>7</v>
      </c>
      <c r="H5" s="5">
        <v>8</v>
      </c>
      <c r="I5" s="5">
        <v>9</v>
      </c>
      <c r="J5" s="5">
        <v>10</v>
      </c>
      <c r="K5" s="5">
        <v>11</v>
      </c>
      <c r="L5" s="5">
        <v>12</v>
      </c>
      <c r="M5" s="5">
        <v>13</v>
      </c>
      <c r="N5" s="5">
        <v>14</v>
      </c>
      <c r="O5" s="5">
        <v>15</v>
      </c>
      <c r="P5" s="5">
        <v>16</v>
      </c>
      <c r="Q5" s="5">
        <v>17</v>
      </c>
    </row>
    <row r="6" spans="1:17" ht="42.75" customHeight="1" x14ac:dyDescent="0.25">
      <c r="A6" s="185">
        <v>1</v>
      </c>
      <c r="B6" s="92" t="s">
        <v>345</v>
      </c>
      <c r="C6" s="93" t="s">
        <v>346</v>
      </c>
      <c r="D6" s="93" t="s">
        <v>75</v>
      </c>
      <c r="E6" s="93">
        <v>2025</v>
      </c>
      <c r="F6" s="93">
        <v>150</v>
      </c>
      <c r="G6" s="93" t="s">
        <v>347</v>
      </c>
      <c r="H6" s="56" t="s">
        <v>20</v>
      </c>
      <c r="I6" s="11">
        <f>SUM(I7:I10)</f>
        <v>21.2</v>
      </c>
      <c r="J6" s="11">
        <f t="shared" ref="J6:O6" si="0">SUM(J7:J10)</f>
        <v>21.2</v>
      </c>
      <c r="K6" s="11">
        <f>SUM(K7:K10)</f>
        <v>0</v>
      </c>
      <c r="L6" s="11">
        <f t="shared" si="0"/>
        <v>0</v>
      </c>
      <c r="M6" s="11">
        <f t="shared" si="0"/>
        <v>0</v>
      </c>
      <c r="N6" s="11">
        <f t="shared" si="0"/>
        <v>0</v>
      </c>
      <c r="O6" s="11">
        <f t="shared" si="0"/>
        <v>0</v>
      </c>
      <c r="P6" s="93">
        <v>1660</v>
      </c>
      <c r="Q6" s="93" t="s">
        <v>348</v>
      </c>
    </row>
    <row r="7" spans="1:17" x14ac:dyDescent="0.25">
      <c r="A7" s="186"/>
      <c r="B7" s="92"/>
      <c r="C7" s="93"/>
      <c r="D7" s="93"/>
      <c r="E7" s="93"/>
      <c r="F7" s="93"/>
      <c r="G7" s="93"/>
      <c r="H7" s="56" t="s">
        <v>79</v>
      </c>
      <c r="I7" s="11">
        <f t="shared" ref="I7:I70" si="1">SUM(J7:O7)</f>
        <v>0</v>
      </c>
      <c r="J7" s="11">
        <v>0</v>
      </c>
      <c r="K7" s="11">
        <v>0</v>
      </c>
      <c r="L7" s="11">
        <v>0</v>
      </c>
      <c r="M7" s="11">
        <v>0</v>
      </c>
      <c r="N7" s="11">
        <v>0</v>
      </c>
      <c r="O7" s="11">
        <v>0</v>
      </c>
      <c r="P7" s="93"/>
      <c r="Q7" s="93"/>
    </row>
    <row r="8" spans="1:17" ht="36" x14ac:dyDescent="0.25">
      <c r="A8" s="186"/>
      <c r="B8" s="92"/>
      <c r="C8" s="93"/>
      <c r="D8" s="93"/>
      <c r="E8" s="93"/>
      <c r="F8" s="93"/>
      <c r="G8" s="93"/>
      <c r="H8" s="56" t="s">
        <v>254</v>
      </c>
      <c r="I8" s="11">
        <f t="shared" si="1"/>
        <v>19.899999999999999</v>
      </c>
      <c r="J8" s="11">
        <v>19.899999999999999</v>
      </c>
      <c r="K8" s="11">
        <v>0</v>
      </c>
      <c r="L8" s="11">
        <v>0</v>
      </c>
      <c r="M8" s="11">
        <v>0</v>
      </c>
      <c r="N8" s="11">
        <v>0</v>
      </c>
      <c r="O8" s="11">
        <v>0</v>
      </c>
      <c r="P8" s="93"/>
      <c r="Q8" s="93"/>
    </row>
    <row r="9" spans="1:17" x14ac:dyDescent="0.25">
      <c r="A9" s="186"/>
      <c r="B9" s="92"/>
      <c r="C9" s="93"/>
      <c r="D9" s="93"/>
      <c r="E9" s="93"/>
      <c r="F9" s="93"/>
      <c r="G9" s="93"/>
      <c r="H9" s="56" t="s">
        <v>24</v>
      </c>
      <c r="I9" s="11">
        <f t="shared" si="1"/>
        <v>1.3</v>
      </c>
      <c r="J9" s="11">
        <v>1.3</v>
      </c>
      <c r="K9" s="11">
        <v>0</v>
      </c>
      <c r="L9" s="11">
        <v>0</v>
      </c>
      <c r="M9" s="11">
        <v>0</v>
      </c>
      <c r="N9" s="11">
        <v>0</v>
      </c>
      <c r="O9" s="11">
        <v>0</v>
      </c>
      <c r="P9" s="93"/>
      <c r="Q9" s="93"/>
    </row>
    <row r="10" spans="1:17" ht="24" x14ac:dyDescent="0.25">
      <c r="A10" s="187"/>
      <c r="B10" s="92"/>
      <c r="C10" s="93"/>
      <c r="D10" s="93"/>
      <c r="E10" s="93"/>
      <c r="F10" s="93"/>
      <c r="G10" s="93"/>
      <c r="H10" s="56" t="s">
        <v>25</v>
      </c>
      <c r="I10" s="11">
        <f t="shared" si="1"/>
        <v>0</v>
      </c>
      <c r="J10" s="11">
        <v>0</v>
      </c>
      <c r="K10" s="11">
        <v>0</v>
      </c>
      <c r="L10" s="11">
        <v>0</v>
      </c>
      <c r="M10" s="11">
        <v>0</v>
      </c>
      <c r="N10" s="11">
        <v>0</v>
      </c>
      <c r="O10" s="11">
        <v>0</v>
      </c>
      <c r="P10" s="93"/>
      <c r="Q10" s="93"/>
    </row>
    <row r="11" spans="1:17" ht="36" customHeight="1" x14ac:dyDescent="0.25">
      <c r="A11" s="185">
        <v>2</v>
      </c>
      <c r="B11" s="208" t="s">
        <v>349</v>
      </c>
      <c r="C11" s="93" t="s">
        <v>350</v>
      </c>
      <c r="D11" s="93" t="s">
        <v>75</v>
      </c>
      <c r="E11" s="93">
        <v>2027</v>
      </c>
      <c r="F11" s="93">
        <v>350</v>
      </c>
      <c r="G11" s="93" t="s">
        <v>351</v>
      </c>
      <c r="H11" s="10" t="s">
        <v>20</v>
      </c>
      <c r="I11" s="61">
        <f>SUM(I12:I15)</f>
        <v>3</v>
      </c>
      <c r="J11" s="61">
        <v>0</v>
      </c>
      <c r="K11" s="61">
        <v>0</v>
      </c>
      <c r="L11" s="61">
        <v>3</v>
      </c>
      <c r="M11" s="61">
        <v>0</v>
      </c>
      <c r="N11" s="61">
        <v>0</v>
      </c>
      <c r="O11" s="61">
        <v>0</v>
      </c>
      <c r="P11" s="93">
        <v>4300</v>
      </c>
      <c r="Q11" s="93" t="s">
        <v>352</v>
      </c>
    </row>
    <row r="12" spans="1:17" ht="32.25" customHeight="1" x14ac:dyDescent="0.25">
      <c r="A12" s="186"/>
      <c r="B12" s="208"/>
      <c r="C12" s="93"/>
      <c r="D12" s="93"/>
      <c r="E12" s="93"/>
      <c r="F12" s="93"/>
      <c r="G12" s="93"/>
      <c r="H12" s="10" t="s">
        <v>22</v>
      </c>
      <c r="I12" s="61">
        <v>0</v>
      </c>
      <c r="J12" s="61">
        <v>0</v>
      </c>
      <c r="K12" s="61">
        <v>0</v>
      </c>
      <c r="L12" s="61">
        <v>0</v>
      </c>
      <c r="M12" s="61">
        <v>0</v>
      </c>
      <c r="N12" s="61">
        <v>0</v>
      </c>
      <c r="O12" s="61">
        <v>0</v>
      </c>
      <c r="P12" s="93"/>
      <c r="Q12" s="93"/>
    </row>
    <row r="13" spans="1:17" ht="52.5" customHeight="1" x14ac:dyDescent="0.25">
      <c r="A13" s="186"/>
      <c r="B13" s="208"/>
      <c r="C13" s="93"/>
      <c r="D13" s="93"/>
      <c r="E13" s="93"/>
      <c r="F13" s="93"/>
      <c r="G13" s="93"/>
      <c r="H13" s="10" t="s">
        <v>23</v>
      </c>
      <c r="I13" s="61">
        <v>0</v>
      </c>
      <c r="J13" s="61">
        <v>0</v>
      </c>
      <c r="K13" s="61">
        <v>0</v>
      </c>
      <c r="L13" s="61">
        <v>0</v>
      </c>
      <c r="M13" s="61">
        <v>0</v>
      </c>
      <c r="N13" s="61">
        <v>0</v>
      </c>
      <c r="O13" s="61">
        <v>0</v>
      </c>
      <c r="P13" s="93"/>
      <c r="Q13" s="93"/>
    </row>
    <row r="14" spans="1:17" ht="25.5" customHeight="1" x14ac:dyDescent="0.25">
      <c r="A14" s="186"/>
      <c r="B14" s="208"/>
      <c r="C14" s="93"/>
      <c r="D14" s="93"/>
      <c r="E14" s="93"/>
      <c r="F14" s="93"/>
      <c r="G14" s="93"/>
      <c r="H14" s="10" t="s">
        <v>24</v>
      </c>
      <c r="I14" s="61">
        <v>3</v>
      </c>
      <c r="J14" s="61">
        <v>0</v>
      </c>
      <c r="K14" s="61">
        <v>0</v>
      </c>
      <c r="L14" s="61">
        <v>3</v>
      </c>
      <c r="M14" s="61">
        <v>0</v>
      </c>
      <c r="N14" s="61">
        <v>0</v>
      </c>
      <c r="O14" s="61">
        <v>0</v>
      </c>
      <c r="P14" s="93"/>
      <c r="Q14" s="93"/>
    </row>
    <row r="15" spans="1:17" ht="35.25" customHeight="1" x14ac:dyDescent="0.25">
      <c r="A15" s="187"/>
      <c r="B15" s="208"/>
      <c r="C15" s="93"/>
      <c r="D15" s="155"/>
      <c r="E15" s="93"/>
      <c r="F15" s="93"/>
      <c r="G15" s="93"/>
      <c r="H15" s="10" t="s">
        <v>25</v>
      </c>
      <c r="I15" s="61">
        <v>0</v>
      </c>
      <c r="J15" s="61">
        <v>0</v>
      </c>
      <c r="K15" s="61">
        <v>0</v>
      </c>
      <c r="L15" s="61">
        <v>0</v>
      </c>
      <c r="M15" s="61">
        <v>0</v>
      </c>
      <c r="N15" s="61">
        <v>0</v>
      </c>
      <c r="O15" s="61">
        <v>0</v>
      </c>
      <c r="P15" s="93"/>
      <c r="Q15" s="93"/>
    </row>
    <row r="16" spans="1:17" ht="36" customHeight="1" x14ac:dyDescent="0.25">
      <c r="A16" s="185">
        <v>3</v>
      </c>
      <c r="B16" s="208" t="s">
        <v>353</v>
      </c>
      <c r="C16" s="93" t="s">
        <v>354</v>
      </c>
      <c r="D16" s="93" t="s">
        <v>75</v>
      </c>
      <c r="E16" s="88" t="s">
        <v>355</v>
      </c>
      <c r="F16" s="93">
        <v>350</v>
      </c>
      <c r="G16" s="93" t="s">
        <v>356</v>
      </c>
      <c r="H16" s="10" t="s">
        <v>20</v>
      </c>
      <c r="I16" s="61">
        <f>SUM(I17:I20)</f>
        <v>300</v>
      </c>
      <c r="J16" s="61">
        <v>0</v>
      </c>
      <c r="K16" s="61">
        <v>0</v>
      </c>
      <c r="L16" s="61">
        <v>0</v>
      </c>
      <c r="M16" s="61">
        <v>0</v>
      </c>
      <c r="N16" s="62">
        <v>150</v>
      </c>
      <c r="O16" s="62">
        <v>150</v>
      </c>
      <c r="P16" s="93">
        <v>4300</v>
      </c>
      <c r="Q16" s="93" t="s">
        <v>352</v>
      </c>
    </row>
    <row r="17" spans="1:17" x14ac:dyDescent="0.25">
      <c r="A17" s="186"/>
      <c r="B17" s="208"/>
      <c r="C17" s="93"/>
      <c r="D17" s="93"/>
      <c r="E17" s="88"/>
      <c r="F17" s="93"/>
      <c r="G17" s="93"/>
      <c r="H17" s="10" t="s">
        <v>22</v>
      </c>
      <c r="I17" s="61">
        <v>0</v>
      </c>
      <c r="J17" s="61">
        <v>0</v>
      </c>
      <c r="K17" s="61">
        <v>0</v>
      </c>
      <c r="L17" s="61">
        <v>0</v>
      </c>
      <c r="M17" s="61">
        <v>0</v>
      </c>
      <c r="N17" s="62">
        <v>0</v>
      </c>
      <c r="O17" s="62">
        <v>0</v>
      </c>
      <c r="P17" s="93"/>
      <c r="Q17" s="93"/>
    </row>
    <row r="18" spans="1:17" ht="36" x14ac:dyDescent="0.25">
      <c r="A18" s="186"/>
      <c r="B18" s="208"/>
      <c r="C18" s="93"/>
      <c r="D18" s="93"/>
      <c r="E18" s="88"/>
      <c r="F18" s="93"/>
      <c r="G18" s="93"/>
      <c r="H18" s="10" t="s">
        <v>23</v>
      </c>
      <c r="I18" s="61">
        <v>297</v>
      </c>
      <c r="J18" s="61">
        <v>0</v>
      </c>
      <c r="K18" s="61">
        <v>0</v>
      </c>
      <c r="L18" s="61">
        <v>0</v>
      </c>
      <c r="M18" s="61">
        <v>0</v>
      </c>
      <c r="N18" s="62">
        <v>148.5</v>
      </c>
      <c r="O18" s="62">
        <v>148.5</v>
      </c>
      <c r="P18" s="93"/>
      <c r="Q18" s="93"/>
    </row>
    <row r="19" spans="1:17" x14ac:dyDescent="0.25">
      <c r="A19" s="186"/>
      <c r="B19" s="208"/>
      <c r="C19" s="93"/>
      <c r="D19" s="93"/>
      <c r="E19" s="88"/>
      <c r="F19" s="93"/>
      <c r="G19" s="93"/>
      <c r="H19" s="10" t="s">
        <v>24</v>
      </c>
      <c r="I19" s="61">
        <v>3</v>
      </c>
      <c r="J19" s="61">
        <v>0</v>
      </c>
      <c r="K19" s="61">
        <v>0</v>
      </c>
      <c r="L19" s="61">
        <v>0</v>
      </c>
      <c r="M19" s="61">
        <v>0</v>
      </c>
      <c r="N19" s="62">
        <v>1.5</v>
      </c>
      <c r="O19" s="62">
        <v>1.5</v>
      </c>
      <c r="P19" s="93"/>
      <c r="Q19" s="93"/>
    </row>
    <row r="20" spans="1:17" ht="24" x14ac:dyDescent="0.25">
      <c r="A20" s="187"/>
      <c r="B20" s="208"/>
      <c r="C20" s="93"/>
      <c r="D20" s="155"/>
      <c r="E20" s="88"/>
      <c r="F20" s="93"/>
      <c r="G20" s="93"/>
      <c r="H20" s="10" t="s">
        <v>25</v>
      </c>
      <c r="I20" s="61">
        <v>0</v>
      </c>
      <c r="J20" s="61">
        <v>0</v>
      </c>
      <c r="K20" s="61">
        <v>0</v>
      </c>
      <c r="L20" s="61">
        <v>0</v>
      </c>
      <c r="M20" s="61">
        <v>0</v>
      </c>
      <c r="N20" s="61">
        <v>0</v>
      </c>
      <c r="O20" s="61">
        <v>0</v>
      </c>
      <c r="P20" s="93"/>
      <c r="Q20" s="93"/>
    </row>
    <row r="21" spans="1:17" ht="36" customHeight="1" x14ac:dyDescent="0.25">
      <c r="A21" s="185">
        <v>4</v>
      </c>
      <c r="B21" s="209" t="s">
        <v>357</v>
      </c>
      <c r="C21" s="155" t="s">
        <v>346</v>
      </c>
      <c r="D21" s="155" t="s">
        <v>75</v>
      </c>
      <c r="E21" s="155">
        <v>2030</v>
      </c>
      <c r="F21" s="155">
        <v>350</v>
      </c>
      <c r="G21" s="155" t="s">
        <v>358</v>
      </c>
      <c r="H21" s="56" t="s">
        <v>20</v>
      </c>
      <c r="I21" s="11">
        <f>SUM(I22:I25)</f>
        <v>30</v>
      </c>
      <c r="J21" s="11">
        <f t="shared" ref="J21:O71" si="2">SUM(J22:J25)</f>
        <v>0</v>
      </c>
      <c r="K21" s="11">
        <f t="shared" si="2"/>
        <v>0</v>
      </c>
      <c r="L21" s="11">
        <f t="shared" si="2"/>
        <v>0</v>
      </c>
      <c r="M21" s="11">
        <f t="shared" si="2"/>
        <v>0</v>
      </c>
      <c r="N21" s="11">
        <f t="shared" si="2"/>
        <v>0</v>
      </c>
      <c r="O21" s="11">
        <f t="shared" si="2"/>
        <v>30</v>
      </c>
      <c r="P21" s="155">
        <v>4300</v>
      </c>
      <c r="Q21" s="155" t="s">
        <v>359</v>
      </c>
    </row>
    <row r="22" spans="1:17" x14ac:dyDescent="0.25">
      <c r="A22" s="186"/>
      <c r="B22" s="210"/>
      <c r="C22" s="197"/>
      <c r="D22" s="197"/>
      <c r="E22" s="197"/>
      <c r="F22" s="197"/>
      <c r="G22" s="197"/>
      <c r="H22" s="56" t="s">
        <v>79</v>
      </c>
      <c r="I22" s="11">
        <f t="shared" si="1"/>
        <v>29.7</v>
      </c>
      <c r="J22" s="11">
        <v>0</v>
      </c>
      <c r="K22" s="11">
        <v>0</v>
      </c>
      <c r="L22" s="11">
        <v>0</v>
      </c>
      <c r="M22" s="11">
        <v>0</v>
      </c>
      <c r="N22" s="11">
        <v>0</v>
      </c>
      <c r="O22" s="11">
        <v>29.7</v>
      </c>
      <c r="P22" s="197"/>
      <c r="Q22" s="197"/>
    </row>
    <row r="23" spans="1:17" ht="36" x14ac:dyDescent="0.25">
      <c r="A23" s="186"/>
      <c r="B23" s="210"/>
      <c r="C23" s="197"/>
      <c r="D23" s="197"/>
      <c r="E23" s="197"/>
      <c r="F23" s="197"/>
      <c r="G23" s="197"/>
      <c r="H23" s="56" t="s">
        <v>254</v>
      </c>
      <c r="I23" s="11">
        <f t="shared" si="1"/>
        <v>0.3</v>
      </c>
      <c r="J23" s="11">
        <v>0</v>
      </c>
      <c r="K23" s="11">
        <v>0</v>
      </c>
      <c r="L23" s="11">
        <v>0</v>
      </c>
      <c r="M23" s="11">
        <v>0</v>
      </c>
      <c r="N23" s="11">
        <v>0</v>
      </c>
      <c r="O23" s="11">
        <v>0.3</v>
      </c>
      <c r="P23" s="197"/>
      <c r="Q23" s="197"/>
    </row>
    <row r="24" spans="1:17" x14ac:dyDescent="0.25">
      <c r="A24" s="186"/>
      <c r="B24" s="210"/>
      <c r="C24" s="197"/>
      <c r="D24" s="197"/>
      <c r="E24" s="197"/>
      <c r="F24" s="197"/>
      <c r="G24" s="197"/>
      <c r="H24" s="56" t="s">
        <v>24</v>
      </c>
      <c r="I24" s="11">
        <f t="shared" si="1"/>
        <v>0</v>
      </c>
      <c r="J24" s="11">
        <v>0</v>
      </c>
      <c r="K24" s="11">
        <v>0</v>
      </c>
      <c r="L24" s="11">
        <v>0</v>
      </c>
      <c r="M24" s="11">
        <v>0</v>
      </c>
      <c r="N24" s="11">
        <v>0</v>
      </c>
      <c r="O24" s="11">
        <v>0</v>
      </c>
      <c r="P24" s="197"/>
      <c r="Q24" s="197"/>
    </row>
    <row r="25" spans="1:17" ht="24" x14ac:dyDescent="0.25">
      <c r="A25" s="187"/>
      <c r="B25" s="211"/>
      <c r="C25" s="198"/>
      <c r="D25" s="198"/>
      <c r="E25" s="198"/>
      <c r="F25" s="198"/>
      <c r="G25" s="198"/>
      <c r="H25" s="56" t="s">
        <v>25</v>
      </c>
      <c r="I25" s="11">
        <f t="shared" si="1"/>
        <v>0</v>
      </c>
      <c r="J25" s="11">
        <v>0</v>
      </c>
      <c r="K25" s="11">
        <v>0</v>
      </c>
      <c r="L25" s="11">
        <v>0</v>
      </c>
      <c r="M25" s="11">
        <v>0</v>
      </c>
      <c r="N25" s="11">
        <v>0</v>
      </c>
      <c r="O25" s="11">
        <v>0</v>
      </c>
      <c r="P25" s="198"/>
      <c r="Q25" s="198"/>
    </row>
    <row r="26" spans="1:17" ht="36" customHeight="1" x14ac:dyDescent="0.25">
      <c r="A26" s="185">
        <v>5</v>
      </c>
      <c r="B26" s="208" t="s">
        <v>360</v>
      </c>
      <c r="C26" s="93" t="s">
        <v>350</v>
      </c>
      <c r="D26" s="93" t="s">
        <v>75</v>
      </c>
      <c r="E26" s="93">
        <v>2028</v>
      </c>
      <c r="F26" s="93">
        <v>150</v>
      </c>
      <c r="G26" s="93" t="s">
        <v>351</v>
      </c>
      <c r="H26" s="10" t="s">
        <v>20</v>
      </c>
      <c r="I26" s="61">
        <v>2</v>
      </c>
      <c r="J26" s="61">
        <v>0</v>
      </c>
      <c r="K26" s="61">
        <v>0</v>
      </c>
      <c r="L26" s="61">
        <v>0</v>
      </c>
      <c r="M26" s="61">
        <v>2</v>
      </c>
      <c r="N26" s="61">
        <v>0</v>
      </c>
      <c r="O26" s="61">
        <v>0</v>
      </c>
      <c r="P26" s="93">
        <v>1700</v>
      </c>
      <c r="Q26" s="93" t="s">
        <v>361</v>
      </c>
    </row>
    <row r="27" spans="1:17" ht="39.75" customHeight="1" x14ac:dyDescent="0.25">
      <c r="A27" s="186"/>
      <c r="B27" s="208"/>
      <c r="C27" s="93"/>
      <c r="D27" s="93"/>
      <c r="E27" s="93"/>
      <c r="F27" s="93"/>
      <c r="G27" s="93"/>
      <c r="H27" s="10" t="s">
        <v>22</v>
      </c>
      <c r="I27" s="61">
        <v>0</v>
      </c>
      <c r="J27" s="61">
        <v>0</v>
      </c>
      <c r="K27" s="61">
        <v>0</v>
      </c>
      <c r="L27" s="61">
        <v>0</v>
      </c>
      <c r="M27" s="61">
        <v>0</v>
      </c>
      <c r="N27" s="61">
        <v>0</v>
      </c>
      <c r="O27" s="61">
        <v>0</v>
      </c>
      <c r="P27" s="93"/>
      <c r="Q27" s="93"/>
    </row>
    <row r="28" spans="1:17" ht="36" x14ac:dyDescent="0.25">
      <c r="A28" s="186"/>
      <c r="B28" s="208"/>
      <c r="C28" s="93"/>
      <c r="D28" s="93"/>
      <c r="E28" s="93"/>
      <c r="F28" s="93"/>
      <c r="G28" s="93"/>
      <c r="H28" s="10" t="s">
        <v>23</v>
      </c>
      <c r="I28" s="61">
        <v>0</v>
      </c>
      <c r="J28" s="61">
        <v>0</v>
      </c>
      <c r="K28" s="61">
        <v>0</v>
      </c>
      <c r="L28" s="61">
        <v>0</v>
      </c>
      <c r="M28" s="61">
        <v>0</v>
      </c>
      <c r="N28" s="61">
        <v>0</v>
      </c>
      <c r="O28" s="61">
        <v>0</v>
      </c>
      <c r="P28" s="93"/>
      <c r="Q28" s="93"/>
    </row>
    <row r="29" spans="1:17" ht="28.5" customHeight="1" x14ac:dyDescent="0.25">
      <c r="A29" s="186"/>
      <c r="B29" s="208"/>
      <c r="C29" s="93"/>
      <c r="D29" s="93"/>
      <c r="E29" s="93"/>
      <c r="F29" s="93"/>
      <c r="G29" s="93"/>
      <c r="H29" s="10" t="s">
        <v>24</v>
      </c>
      <c r="I29" s="61">
        <v>2</v>
      </c>
      <c r="J29" s="61">
        <v>0</v>
      </c>
      <c r="K29" s="61">
        <v>0</v>
      </c>
      <c r="L29" s="61">
        <v>0</v>
      </c>
      <c r="M29" s="61">
        <v>2</v>
      </c>
      <c r="N29" s="61">
        <v>0</v>
      </c>
      <c r="O29" s="61">
        <v>0</v>
      </c>
      <c r="P29" s="93"/>
      <c r="Q29" s="93"/>
    </row>
    <row r="30" spans="1:17" ht="41.25" customHeight="1" x14ac:dyDescent="0.25">
      <c r="A30" s="187"/>
      <c r="B30" s="208"/>
      <c r="C30" s="93"/>
      <c r="D30" s="155"/>
      <c r="E30" s="93"/>
      <c r="F30" s="93"/>
      <c r="G30" s="93"/>
      <c r="H30" s="10" t="s">
        <v>25</v>
      </c>
      <c r="I30" s="61">
        <v>0</v>
      </c>
      <c r="J30" s="61">
        <v>0</v>
      </c>
      <c r="K30" s="61">
        <v>0</v>
      </c>
      <c r="L30" s="61">
        <v>0</v>
      </c>
      <c r="M30" s="61">
        <v>0</v>
      </c>
      <c r="N30" s="61">
        <v>0</v>
      </c>
      <c r="O30" s="61">
        <v>0</v>
      </c>
      <c r="P30" s="93"/>
      <c r="Q30" s="93"/>
    </row>
    <row r="31" spans="1:17" ht="42" customHeight="1" x14ac:dyDescent="0.25">
      <c r="A31" s="185">
        <v>6</v>
      </c>
      <c r="B31" s="208" t="s">
        <v>362</v>
      </c>
      <c r="C31" s="93" t="s">
        <v>354</v>
      </c>
      <c r="D31" s="93" t="s">
        <v>75</v>
      </c>
      <c r="E31" s="93">
        <v>2030</v>
      </c>
      <c r="F31" s="93">
        <v>150</v>
      </c>
      <c r="G31" s="93" t="s">
        <v>356</v>
      </c>
      <c r="H31" s="10" t="s">
        <v>20</v>
      </c>
      <c r="I31" s="61">
        <v>75</v>
      </c>
      <c r="J31" s="61">
        <v>0</v>
      </c>
      <c r="K31" s="61">
        <v>0</v>
      </c>
      <c r="L31" s="61">
        <v>0</v>
      </c>
      <c r="M31" s="61">
        <v>0</v>
      </c>
      <c r="N31" s="61">
        <v>0</v>
      </c>
      <c r="O31" s="61">
        <v>75</v>
      </c>
      <c r="P31" s="93">
        <v>310</v>
      </c>
      <c r="Q31" s="93" t="s">
        <v>363</v>
      </c>
    </row>
    <row r="32" spans="1:17" x14ac:dyDescent="0.25">
      <c r="A32" s="186"/>
      <c r="B32" s="208"/>
      <c r="C32" s="93"/>
      <c r="D32" s="93"/>
      <c r="E32" s="93"/>
      <c r="F32" s="93"/>
      <c r="G32" s="93"/>
      <c r="H32" s="10" t="s">
        <v>22</v>
      </c>
      <c r="I32" s="61">
        <v>0</v>
      </c>
      <c r="J32" s="61">
        <v>0</v>
      </c>
      <c r="K32" s="61">
        <v>0</v>
      </c>
      <c r="L32" s="61">
        <v>0</v>
      </c>
      <c r="M32" s="61">
        <v>0</v>
      </c>
      <c r="N32" s="61">
        <v>0</v>
      </c>
      <c r="O32" s="63">
        <v>0</v>
      </c>
      <c r="P32" s="93"/>
      <c r="Q32" s="93"/>
    </row>
    <row r="33" spans="1:17" ht="36" x14ac:dyDescent="0.25">
      <c r="A33" s="186"/>
      <c r="B33" s="208"/>
      <c r="C33" s="93"/>
      <c r="D33" s="93"/>
      <c r="E33" s="93"/>
      <c r="F33" s="93"/>
      <c r="G33" s="93"/>
      <c r="H33" s="10" t="s">
        <v>23</v>
      </c>
      <c r="I33" s="61">
        <v>45</v>
      </c>
      <c r="J33" s="61">
        <v>0</v>
      </c>
      <c r="K33" s="61">
        <v>0</v>
      </c>
      <c r="L33" s="61">
        <v>0</v>
      </c>
      <c r="M33" s="61">
        <v>0</v>
      </c>
      <c r="N33" s="61">
        <v>0</v>
      </c>
      <c r="O33" s="63">
        <v>45</v>
      </c>
      <c r="P33" s="93"/>
      <c r="Q33" s="93"/>
    </row>
    <row r="34" spans="1:17" x14ac:dyDescent="0.25">
      <c r="A34" s="186"/>
      <c r="B34" s="208"/>
      <c r="C34" s="93"/>
      <c r="D34" s="93"/>
      <c r="E34" s="93"/>
      <c r="F34" s="93"/>
      <c r="G34" s="93"/>
      <c r="H34" s="10" t="s">
        <v>24</v>
      </c>
      <c r="I34" s="61">
        <v>30</v>
      </c>
      <c r="J34" s="61">
        <v>0</v>
      </c>
      <c r="K34" s="61">
        <v>0</v>
      </c>
      <c r="L34" s="61">
        <v>0</v>
      </c>
      <c r="M34" s="61">
        <v>0</v>
      </c>
      <c r="N34" s="61">
        <v>0</v>
      </c>
      <c r="O34" s="63">
        <v>30</v>
      </c>
      <c r="P34" s="93"/>
      <c r="Q34" s="93"/>
    </row>
    <row r="35" spans="1:17" ht="24" x14ac:dyDescent="0.25">
      <c r="A35" s="187"/>
      <c r="B35" s="208"/>
      <c r="C35" s="93"/>
      <c r="D35" s="155"/>
      <c r="E35" s="93"/>
      <c r="F35" s="93"/>
      <c r="G35" s="93"/>
      <c r="H35" s="10" t="s">
        <v>25</v>
      </c>
      <c r="I35" s="61">
        <v>0</v>
      </c>
      <c r="J35" s="61">
        <v>0</v>
      </c>
      <c r="K35" s="61">
        <v>0</v>
      </c>
      <c r="L35" s="61">
        <v>0</v>
      </c>
      <c r="M35" s="61">
        <v>0</v>
      </c>
      <c r="N35" s="61">
        <v>0</v>
      </c>
      <c r="O35" s="61">
        <v>0</v>
      </c>
      <c r="P35" s="93"/>
      <c r="Q35" s="93"/>
    </row>
    <row r="36" spans="1:17" ht="66.75" customHeight="1" x14ac:dyDescent="0.25">
      <c r="A36" s="185">
        <v>7</v>
      </c>
      <c r="B36" s="92" t="s">
        <v>364</v>
      </c>
      <c r="C36" s="93" t="s">
        <v>346</v>
      </c>
      <c r="D36" s="93" t="s">
        <v>75</v>
      </c>
      <c r="E36" s="93">
        <v>2030</v>
      </c>
      <c r="F36" s="93">
        <v>150</v>
      </c>
      <c r="G36" s="93" t="s">
        <v>358</v>
      </c>
      <c r="H36" s="56" t="s">
        <v>20</v>
      </c>
      <c r="I36" s="11">
        <f>SUM(I37:I40)</f>
        <v>3</v>
      </c>
      <c r="J36" s="11">
        <f t="shared" si="2"/>
        <v>0</v>
      </c>
      <c r="K36" s="11">
        <f t="shared" si="2"/>
        <v>0</v>
      </c>
      <c r="L36" s="11">
        <f t="shared" si="2"/>
        <v>0</v>
      </c>
      <c r="M36" s="11">
        <f t="shared" si="2"/>
        <v>0</v>
      </c>
      <c r="N36" s="11">
        <f t="shared" si="2"/>
        <v>0</v>
      </c>
      <c r="O36" s="11">
        <f t="shared" si="2"/>
        <v>3</v>
      </c>
      <c r="P36" s="93">
        <v>1700</v>
      </c>
      <c r="Q36" s="155" t="s">
        <v>365</v>
      </c>
    </row>
    <row r="37" spans="1:17" x14ac:dyDescent="0.25">
      <c r="A37" s="186"/>
      <c r="B37" s="92"/>
      <c r="C37" s="93"/>
      <c r="D37" s="93"/>
      <c r="E37" s="93"/>
      <c r="F37" s="93"/>
      <c r="G37" s="93"/>
      <c r="H37" s="56" t="s">
        <v>79</v>
      </c>
      <c r="I37" s="11">
        <f t="shared" si="1"/>
        <v>3</v>
      </c>
      <c r="J37" s="11">
        <v>0</v>
      </c>
      <c r="K37" s="11">
        <v>0</v>
      </c>
      <c r="L37" s="11">
        <v>0</v>
      </c>
      <c r="M37" s="11">
        <v>0</v>
      </c>
      <c r="N37" s="11">
        <v>0</v>
      </c>
      <c r="O37" s="11">
        <v>3</v>
      </c>
      <c r="P37" s="93"/>
      <c r="Q37" s="197"/>
    </row>
    <row r="38" spans="1:17" ht="36" x14ac:dyDescent="0.25">
      <c r="A38" s="186"/>
      <c r="B38" s="92"/>
      <c r="C38" s="93"/>
      <c r="D38" s="93"/>
      <c r="E38" s="93"/>
      <c r="F38" s="93"/>
      <c r="G38" s="93"/>
      <c r="H38" s="56" t="s">
        <v>366</v>
      </c>
      <c r="I38" s="11">
        <f t="shared" si="1"/>
        <v>0</v>
      </c>
      <c r="J38" s="11">
        <v>0</v>
      </c>
      <c r="K38" s="11">
        <v>0</v>
      </c>
      <c r="L38" s="11">
        <v>0</v>
      </c>
      <c r="M38" s="11">
        <v>0</v>
      </c>
      <c r="N38" s="11">
        <v>0</v>
      </c>
      <c r="O38" s="11">
        <v>0</v>
      </c>
      <c r="P38" s="93"/>
      <c r="Q38" s="197"/>
    </row>
    <row r="39" spans="1:17" x14ac:dyDescent="0.25">
      <c r="A39" s="186"/>
      <c r="B39" s="92"/>
      <c r="C39" s="93"/>
      <c r="D39" s="93"/>
      <c r="E39" s="93"/>
      <c r="F39" s="93"/>
      <c r="G39" s="93"/>
      <c r="H39" s="56" t="s">
        <v>24</v>
      </c>
      <c r="I39" s="11">
        <f t="shared" si="1"/>
        <v>0</v>
      </c>
      <c r="J39" s="11">
        <v>0</v>
      </c>
      <c r="K39" s="11">
        <v>0</v>
      </c>
      <c r="L39" s="11">
        <v>0</v>
      </c>
      <c r="M39" s="11">
        <v>0</v>
      </c>
      <c r="N39" s="11">
        <v>0</v>
      </c>
      <c r="O39" s="11">
        <v>0</v>
      </c>
      <c r="P39" s="93"/>
      <c r="Q39" s="197"/>
    </row>
    <row r="40" spans="1:17" ht="24" x14ac:dyDescent="0.25">
      <c r="A40" s="187"/>
      <c r="B40" s="92"/>
      <c r="C40" s="93"/>
      <c r="D40" s="93"/>
      <c r="E40" s="93"/>
      <c r="F40" s="93"/>
      <c r="G40" s="93"/>
      <c r="H40" s="56" t="s">
        <v>25</v>
      </c>
      <c r="I40" s="11">
        <f t="shared" si="1"/>
        <v>0</v>
      </c>
      <c r="J40" s="11">
        <v>0</v>
      </c>
      <c r="K40" s="11">
        <v>0</v>
      </c>
      <c r="L40" s="11">
        <v>0</v>
      </c>
      <c r="M40" s="11">
        <v>0</v>
      </c>
      <c r="N40" s="11">
        <v>0</v>
      </c>
      <c r="O40" s="11">
        <v>0</v>
      </c>
      <c r="P40" s="93"/>
      <c r="Q40" s="198"/>
    </row>
    <row r="41" spans="1:17" ht="42" customHeight="1" x14ac:dyDescent="0.25">
      <c r="A41" s="185">
        <v>8</v>
      </c>
      <c r="B41" s="92" t="s">
        <v>367</v>
      </c>
      <c r="C41" s="93" t="s">
        <v>350</v>
      </c>
      <c r="D41" s="93" t="s">
        <v>75</v>
      </c>
      <c r="E41" s="93">
        <v>2025</v>
      </c>
      <c r="F41" s="93">
        <v>120</v>
      </c>
      <c r="G41" s="93" t="s">
        <v>368</v>
      </c>
      <c r="H41" s="56" t="s">
        <v>20</v>
      </c>
      <c r="I41" s="11">
        <f>SUM(I42:I45)</f>
        <v>0.5</v>
      </c>
      <c r="J41" s="11">
        <f t="shared" si="2"/>
        <v>0.5</v>
      </c>
      <c r="K41" s="11">
        <f t="shared" si="2"/>
        <v>0</v>
      </c>
      <c r="L41" s="11">
        <f t="shared" si="2"/>
        <v>0</v>
      </c>
      <c r="M41" s="11">
        <f t="shared" si="2"/>
        <v>0</v>
      </c>
      <c r="N41" s="11">
        <f t="shared" si="2"/>
        <v>0</v>
      </c>
      <c r="O41" s="11">
        <f t="shared" si="2"/>
        <v>0</v>
      </c>
      <c r="P41" s="93">
        <v>310</v>
      </c>
      <c r="Q41" s="93" t="s">
        <v>363</v>
      </c>
    </row>
    <row r="42" spans="1:17" x14ac:dyDescent="0.25">
      <c r="A42" s="186"/>
      <c r="B42" s="92"/>
      <c r="C42" s="93"/>
      <c r="D42" s="93"/>
      <c r="E42" s="93"/>
      <c r="F42" s="93"/>
      <c r="G42" s="93"/>
      <c r="H42" s="56" t="s">
        <v>79</v>
      </c>
      <c r="I42" s="11">
        <f t="shared" si="1"/>
        <v>0</v>
      </c>
      <c r="J42" s="11">
        <v>0</v>
      </c>
      <c r="K42" s="11">
        <v>0</v>
      </c>
      <c r="L42" s="11">
        <v>0</v>
      </c>
      <c r="M42" s="11">
        <v>0</v>
      </c>
      <c r="N42" s="11">
        <v>0</v>
      </c>
      <c r="O42" s="11">
        <v>0</v>
      </c>
      <c r="P42" s="93"/>
      <c r="Q42" s="93"/>
    </row>
    <row r="43" spans="1:17" ht="36" x14ac:dyDescent="0.25">
      <c r="A43" s="186"/>
      <c r="B43" s="92"/>
      <c r="C43" s="93"/>
      <c r="D43" s="93"/>
      <c r="E43" s="93"/>
      <c r="F43" s="93"/>
      <c r="G43" s="93"/>
      <c r="H43" s="56" t="s">
        <v>366</v>
      </c>
      <c r="I43" s="11">
        <f t="shared" si="1"/>
        <v>0</v>
      </c>
      <c r="J43" s="11">
        <v>0</v>
      </c>
      <c r="K43" s="11">
        <v>0</v>
      </c>
      <c r="L43" s="11">
        <v>0</v>
      </c>
      <c r="M43" s="11">
        <v>0</v>
      </c>
      <c r="N43" s="11">
        <v>0</v>
      </c>
      <c r="O43" s="11">
        <v>0</v>
      </c>
      <c r="P43" s="93"/>
      <c r="Q43" s="93"/>
    </row>
    <row r="44" spans="1:17" x14ac:dyDescent="0.25">
      <c r="A44" s="186"/>
      <c r="B44" s="92"/>
      <c r="C44" s="93"/>
      <c r="D44" s="93"/>
      <c r="E44" s="93"/>
      <c r="F44" s="93"/>
      <c r="G44" s="93"/>
      <c r="H44" s="56" t="s">
        <v>24</v>
      </c>
      <c r="I44" s="11">
        <f t="shared" si="1"/>
        <v>0.5</v>
      </c>
      <c r="J44" s="11">
        <v>0.5</v>
      </c>
      <c r="K44" s="11">
        <v>0</v>
      </c>
      <c r="L44" s="11">
        <v>0</v>
      </c>
      <c r="M44" s="11">
        <v>0</v>
      </c>
      <c r="N44" s="11">
        <v>0</v>
      </c>
      <c r="O44" s="11">
        <v>0</v>
      </c>
      <c r="P44" s="93"/>
      <c r="Q44" s="93"/>
    </row>
    <row r="45" spans="1:17" ht="24" x14ac:dyDescent="0.25">
      <c r="A45" s="187"/>
      <c r="B45" s="92"/>
      <c r="C45" s="93"/>
      <c r="D45" s="93"/>
      <c r="E45" s="93"/>
      <c r="F45" s="93"/>
      <c r="G45" s="93"/>
      <c r="H45" s="56" t="s">
        <v>25</v>
      </c>
      <c r="I45" s="11">
        <f t="shared" si="1"/>
        <v>0</v>
      </c>
      <c r="J45" s="11">
        <v>0</v>
      </c>
      <c r="K45" s="11">
        <v>0</v>
      </c>
      <c r="L45" s="11">
        <v>0</v>
      </c>
      <c r="M45" s="11">
        <v>0</v>
      </c>
      <c r="N45" s="11">
        <v>0</v>
      </c>
      <c r="O45" s="11">
        <v>0</v>
      </c>
      <c r="P45" s="93"/>
      <c r="Q45" s="93"/>
    </row>
    <row r="46" spans="1:17" ht="36" customHeight="1" x14ac:dyDescent="0.25">
      <c r="A46" s="185">
        <v>9</v>
      </c>
      <c r="B46" s="92" t="s">
        <v>369</v>
      </c>
      <c r="C46" s="93" t="s">
        <v>346</v>
      </c>
      <c r="D46" s="93" t="s">
        <v>75</v>
      </c>
      <c r="E46" s="93">
        <v>2027</v>
      </c>
      <c r="F46" s="93">
        <v>120</v>
      </c>
      <c r="G46" s="93" t="s">
        <v>370</v>
      </c>
      <c r="H46" s="56" t="s">
        <v>20</v>
      </c>
      <c r="I46" s="11">
        <f>SUM(I47:I50)</f>
        <v>15</v>
      </c>
      <c r="J46" s="11">
        <f t="shared" si="2"/>
        <v>0</v>
      </c>
      <c r="K46" s="11">
        <f t="shared" si="2"/>
        <v>0</v>
      </c>
      <c r="L46" s="11">
        <f>SUM(L47:L50)</f>
        <v>15</v>
      </c>
      <c r="M46" s="11">
        <f t="shared" si="2"/>
        <v>0</v>
      </c>
      <c r="N46" s="11">
        <f t="shared" si="2"/>
        <v>0</v>
      </c>
      <c r="O46" s="11">
        <f t="shared" si="2"/>
        <v>0</v>
      </c>
      <c r="P46" s="93">
        <v>310</v>
      </c>
      <c r="Q46" s="93" t="s">
        <v>371</v>
      </c>
    </row>
    <row r="47" spans="1:17" x14ac:dyDescent="0.25">
      <c r="A47" s="186"/>
      <c r="B47" s="92"/>
      <c r="C47" s="93"/>
      <c r="D47" s="93"/>
      <c r="E47" s="93"/>
      <c r="F47" s="93"/>
      <c r="G47" s="93"/>
      <c r="H47" s="56" t="s">
        <v>79</v>
      </c>
      <c r="I47" s="11">
        <f t="shared" si="1"/>
        <v>0</v>
      </c>
      <c r="J47" s="11">
        <v>0</v>
      </c>
      <c r="K47" s="11">
        <v>0</v>
      </c>
      <c r="L47" s="11">
        <v>0</v>
      </c>
      <c r="M47" s="11">
        <v>0</v>
      </c>
      <c r="N47" s="11">
        <v>0</v>
      </c>
      <c r="O47" s="11">
        <v>0</v>
      </c>
      <c r="P47" s="93"/>
      <c r="Q47" s="93"/>
    </row>
    <row r="48" spans="1:17" ht="36" x14ac:dyDescent="0.25">
      <c r="A48" s="186"/>
      <c r="B48" s="92"/>
      <c r="C48" s="93"/>
      <c r="D48" s="93"/>
      <c r="E48" s="93"/>
      <c r="F48" s="93"/>
      <c r="G48" s="93"/>
      <c r="H48" s="56" t="s">
        <v>366</v>
      </c>
      <c r="I48" s="11">
        <f t="shared" si="1"/>
        <v>13.9</v>
      </c>
      <c r="J48" s="11">
        <v>0</v>
      </c>
      <c r="K48" s="11">
        <v>0</v>
      </c>
      <c r="L48" s="11">
        <v>13.9</v>
      </c>
      <c r="M48" s="11">
        <v>0</v>
      </c>
      <c r="N48" s="11">
        <v>0</v>
      </c>
      <c r="O48" s="11">
        <v>0</v>
      </c>
      <c r="P48" s="93"/>
      <c r="Q48" s="93"/>
    </row>
    <row r="49" spans="1:17" x14ac:dyDescent="0.25">
      <c r="A49" s="186"/>
      <c r="B49" s="92"/>
      <c r="C49" s="93"/>
      <c r="D49" s="93"/>
      <c r="E49" s="93"/>
      <c r="F49" s="93"/>
      <c r="G49" s="93"/>
      <c r="H49" s="56" t="s">
        <v>24</v>
      </c>
      <c r="I49" s="11">
        <f t="shared" si="1"/>
        <v>1.1000000000000001</v>
      </c>
      <c r="J49" s="11">
        <v>0</v>
      </c>
      <c r="K49" s="11">
        <v>0</v>
      </c>
      <c r="L49" s="11">
        <v>1.1000000000000001</v>
      </c>
      <c r="M49" s="11">
        <v>0</v>
      </c>
      <c r="N49" s="11">
        <v>0</v>
      </c>
      <c r="O49" s="11">
        <v>0</v>
      </c>
      <c r="P49" s="93"/>
      <c r="Q49" s="93"/>
    </row>
    <row r="50" spans="1:17" ht="24" x14ac:dyDescent="0.25">
      <c r="A50" s="187"/>
      <c r="B50" s="92"/>
      <c r="C50" s="93"/>
      <c r="D50" s="93"/>
      <c r="E50" s="93"/>
      <c r="F50" s="93"/>
      <c r="G50" s="93"/>
      <c r="H50" s="56" t="s">
        <v>25</v>
      </c>
      <c r="I50" s="11">
        <f t="shared" si="1"/>
        <v>0</v>
      </c>
      <c r="J50" s="11">
        <v>0</v>
      </c>
      <c r="K50" s="11">
        <v>0</v>
      </c>
      <c r="L50" s="11">
        <v>0</v>
      </c>
      <c r="M50" s="11">
        <v>0</v>
      </c>
      <c r="N50" s="11">
        <v>0</v>
      </c>
      <c r="O50" s="11">
        <v>0</v>
      </c>
      <c r="P50" s="93"/>
      <c r="Q50" s="93"/>
    </row>
    <row r="51" spans="1:17" ht="36" customHeight="1" x14ac:dyDescent="0.25">
      <c r="A51" s="185">
        <v>10</v>
      </c>
      <c r="B51" s="92" t="s">
        <v>372</v>
      </c>
      <c r="C51" s="93" t="s">
        <v>350</v>
      </c>
      <c r="D51" s="93" t="s">
        <v>75</v>
      </c>
      <c r="E51" s="101">
        <v>2026</v>
      </c>
      <c r="F51" s="93">
        <v>100</v>
      </c>
      <c r="G51" s="93" t="s">
        <v>368</v>
      </c>
      <c r="H51" s="56" t="s">
        <v>20</v>
      </c>
      <c r="I51" s="11">
        <f>SUM(I52:I55)</f>
        <v>0.7</v>
      </c>
      <c r="J51" s="11">
        <f t="shared" si="2"/>
        <v>0</v>
      </c>
      <c r="K51" s="11">
        <f t="shared" si="2"/>
        <v>0.7</v>
      </c>
      <c r="L51" s="11">
        <f t="shared" si="2"/>
        <v>0</v>
      </c>
      <c r="M51" s="11">
        <f t="shared" si="2"/>
        <v>0</v>
      </c>
      <c r="N51" s="11">
        <f t="shared" si="2"/>
        <v>0</v>
      </c>
      <c r="O51" s="11">
        <f t="shared" si="2"/>
        <v>0</v>
      </c>
      <c r="P51" s="93">
        <v>427</v>
      </c>
      <c r="Q51" s="155" t="s">
        <v>373</v>
      </c>
    </row>
    <row r="52" spans="1:17" x14ac:dyDescent="0.25">
      <c r="A52" s="186"/>
      <c r="B52" s="92"/>
      <c r="C52" s="93"/>
      <c r="D52" s="93"/>
      <c r="E52" s="101"/>
      <c r="F52" s="93"/>
      <c r="G52" s="93"/>
      <c r="H52" s="56" t="s">
        <v>22</v>
      </c>
      <c r="I52" s="11">
        <f t="shared" si="1"/>
        <v>0</v>
      </c>
      <c r="J52" s="11">
        <v>0</v>
      </c>
      <c r="K52" s="11">
        <v>0</v>
      </c>
      <c r="L52" s="11">
        <v>0</v>
      </c>
      <c r="M52" s="11">
        <v>0</v>
      </c>
      <c r="N52" s="11">
        <v>0</v>
      </c>
      <c r="O52" s="11">
        <v>0</v>
      </c>
      <c r="P52" s="93"/>
      <c r="Q52" s="197"/>
    </row>
    <row r="53" spans="1:17" ht="36" x14ac:dyDescent="0.25">
      <c r="A53" s="186"/>
      <c r="B53" s="92"/>
      <c r="C53" s="93"/>
      <c r="D53" s="93"/>
      <c r="E53" s="101"/>
      <c r="F53" s="93"/>
      <c r="G53" s="93"/>
      <c r="H53" s="56" t="s">
        <v>366</v>
      </c>
      <c r="I53" s="11">
        <f t="shared" si="1"/>
        <v>0</v>
      </c>
      <c r="J53" s="11">
        <v>0</v>
      </c>
      <c r="K53" s="11">
        <v>0</v>
      </c>
      <c r="L53" s="11">
        <v>0</v>
      </c>
      <c r="M53" s="11">
        <v>0</v>
      </c>
      <c r="N53" s="11">
        <v>0</v>
      </c>
      <c r="O53" s="11">
        <v>0</v>
      </c>
      <c r="P53" s="93"/>
      <c r="Q53" s="197"/>
    </row>
    <row r="54" spans="1:17" x14ac:dyDescent="0.25">
      <c r="A54" s="186"/>
      <c r="B54" s="92"/>
      <c r="C54" s="93"/>
      <c r="D54" s="93"/>
      <c r="E54" s="101"/>
      <c r="F54" s="93"/>
      <c r="G54" s="93"/>
      <c r="H54" s="56" t="s">
        <v>24</v>
      </c>
      <c r="I54" s="11">
        <f t="shared" si="1"/>
        <v>0.7</v>
      </c>
      <c r="J54" s="11">
        <v>0</v>
      </c>
      <c r="K54" s="11">
        <v>0.7</v>
      </c>
      <c r="L54" s="11">
        <v>0</v>
      </c>
      <c r="M54" s="11">
        <v>0</v>
      </c>
      <c r="N54" s="11">
        <v>0</v>
      </c>
      <c r="O54" s="11">
        <v>0</v>
      </c>
      <c r="P54" s="93"/>
      <c r="Q54" s="197"/>
    </row>
    <row r="55" spans="1:17" ht="24" x14ac:dyDescent="0.25">
      <c r="A55" s="187"/>
      <c r="B55" s="92"/>
      <c r="C55" s="93"/>
      <c r="D55" s="93"/>
      <c r="E55" s="101"/>
      <c r="F55" s="93"/>
      <c r="G55" s="93"/>
      <c r="H55" s="56" t="s">
        <v>25</v>
      </c>
      <c r="I55" s="11">
        <f t="shared" si="1"/>
        <v>0</v>
      </c>
      <c r="J55" s="11">
        <v>0</v>
      </c>
      <c r="K55" s="11">
        <v>0</v>
      </c>
      <c r="L55" s="11">
        <v>0</v>
      </c>
      <c r="M55" s="11">
        <v>0</v>
      </c>
      <c r="N55" s="11">
        <v>0</v>
      </c>
      <c r="O55" s="11">
        <v>0</v>
      </c>
      <c r="P55" s="93"/>
      <c r="Q55" s="198"/>
    </row>
    <row r="56" spans="1:17" ht="36" customHeight="1" x14ac:dyDescent="0.25">
      <c r="A56" s="185">
        <v>11</v>
      </c>
      <c r="B56" s="92" t="s">
        <v>374</v>
      </c>
      <c r="C56" s="93" t="s">
        <v>346</v>
      </c>
      <c r="D56" s="93" t="s">
        <v>75</v>
      </c>
      <c r="E56" s="101">
        <v>2027</v>
      </c>
      <c r="F56" s="93">
        <v>100</v>
      </c>
      <c r="G56" s="93" t="s">
        <v>375</v>
      </c>
      <c r="H56" s="56" t="s">
        <v>20</v>
      </c>
      <c r="I56" s="11">
        <f>SUM(I57:I60)</f>
        <v>30</v>
      </c>
      <c r="J56" s="11">
        <f t="shared" si="2"/>
        <v>0</v>
      </c>
      <c r="K56" s="11">
        <f t="shared" si="2"/>
        <v>0</v>
      </c>
      <c r="L56" s="11">
        <f t="shared" si="2"/>
        <v>30</v>
      </c>
      <c r="M56" s="11">
        <f t="shared" si="2"/>
        <v>0</v>
      </c>
      <c r="N56" s="11">
        <f t="shared" si="2"/>
        <v>0</v>
      </c>
      <c r="O56" s="11">
        <f t="shared" si="2"/>
        <v>0</v>
      </c>
      <c r="P56" s="93">
        <v>427</v>
      </c>
      <c r="Q56" s="155" t="s">
        <v>373</v>
      </c>
    </row>
    <row r="57" spans="1:17" x14ac:dyDescent="0.25">
      <c r="A57" s="186"/>
      <c r="B57" s="92"/>
      <c r="C57" s="93"/>
      <c r="D57" s="93"/>
      <c r="E57" s="101"/>
      <c r="F57" s="93"/>
      <c r="G57" s="93"/>
      <c r="H57" s="56" t="s">
        <v>79</v>
      </c>
      <c r="I57" s="11">
        <f t="shared" si="1"/>
        <v>0</v>
      </c>
      <c r="J57" s="11">
        <v>0</v>
      </c>
      <c r="K57" s="11">
        <v>0</v>
      </c>
      <c r="L57" s="11">
        <v>0</v>
      </c>
      <c r="M57" s="11">
        <v>0</v>
      </c>
      <c r="N57" s="11">
        <v>0</v>
      </c>
      <c r="O57" s="11">
        <v>0</v>
      </c>
      <c r="P57" s="93"/>
      <c r="Q57" s="197"/>
    </row>
    <row r="58" spans="1:17" ht="36" x14ac:dyDescent="0.25">
      <c r="A58" s="186"/>
      <c r="B58" s="92"/>
      <c r="C58" s="93"/>
      <c r="D58" s="93"/>
      <c r="E58" s="101"/>
      <c r="F58" s="93"/>
      <c r="G58" s="93"/>
      <c r="H58" s="56" t="s">
        <v>254</v>
      </c>
      <c r="I58" s="11">
        <f t="shared" si="1"/>
        <v>27.9</v>
      </c>
      <c r="J58" s="11">
        <v>0</v>
      </c>
      <c r="K58" s="11">
        <v>0</v>
      </c>
      <c r="L58" s="11">
        <v>27.9</v>
      </c>
      <c r="M58" s="11">
        <v>0</v>
      </c>
      <c r="N58" s="11">
        <v>0</v>
      </c>
      <c r="O58" s="11">
        <v>0</v>
      </c>
      <c r="P58" s="93"/>
      <c r="Q58" s="197"/>
    </row>
    <row r="59" spans="1:17" x14ac:dyDescent="0.25">
      <c r="A59" s="186"/>
      <c r="B59" s="92"/>
      <c r="C59" s="93"/>
      <c r="D59" s="93"/>
      <c r="E59" s="101"/>
      <c r="F59" s="93"/>
      <c r="G59" s="93"/>
      <c r="H59" s="56" t="s">
        <v>24</v>
      </c>
      <c r="I59" s="11">
        <f t="shared" si="1"/>
        <v>2.1</v>
      </c>
      <c r="J59" s="11">
        <v>0</v>
      </c>
      <c r="K59" s="11">
        <v>0</v>
      </c>
      <c r="L59" s="11">
        <v>2.1</v>
      </c>
      <c r="M59" s="11">
        <v>0</v>
      </c>
      <c r="N59" s="11">
        <v>0</v>
      </c>
      <c r="O59" s="11">
        <v>0</v>
      </c>
      <c r="P59" s="93"/>
      <c r="Q59" s="197"/>
    </row>
    <row r="60" spans="1:17" ht="24" x14ac:dyDescent="0.25">
      <c r="A60" s="187"/>
      <c r="B60" s="92"/>
      <c r="C60" s="93"/>
      <c r="D60" s="93"/>
      <c r="E60" s="101"/>
      <c r="F60" s="93"/>
      <c r="G60" s="93"/>
      <c r="H60" s="56" t="s">
        <v>25</v>
      </c>
      <c r="I60" s="11">
        <f t="shared" si="1"/>
        <v>0</v>
      </c>
      <c r="J60" s="11">
        <v>0</v>
      </c>
      <c r="K60" s="11">
        <v>0</v>
      </c>
      <c r="L60" s="11">
        <v>0</v>
      </c>
      <c r="M60" s="11">
        <v>0</v>
      </c>
      <c r="N60" s="11">
        <v>0</v>
      </c>
      <c r="O60" s="11">
        <v>0</v>
      </c>
      <c r="P60" s="93"/>
      <c r="Q60" s="198"/>
    </row>
    <row r="61" spans="1:17" ht="36" customHeight="1" x14ac:dyDescent="0.25">
      <c r="A61" s="185">
        <v>12</v>
      </c>
      <c r="B61" s="92" t="s">
        <v>376</v>
      </c>
      <c r="C61" s="93" t="s">
        <v>350</v>
      </c>
      <c r="D61" s="93" t="s">
        <v>75</v>
      </c>
      <c r="E61" s="93">
        <v>2026</v>
      </c>
      <c r="F61" s="93" t="s">
        <v>377</v>
      </c>
      <c r="G61" s="93" t="s">
        <v>368</v>
      </c>
      <c r="H61" s="56" t="s">
        <v>20</v>
      </c>
      <c r="I61" s="11">
        <f>SUM(I62:I65)</f>
        <v>0.8</v>
      </c>
      <c r="J61" s="11">
        <f t="shared" si="2"/>
        <v>0</v>
      </c>
      <c r="K61" s="11">
        <f t="shared" si="2"/>
        <v>0.8</v>
      </c>
      <c r="L61" s="11">
        <f t="shared" si="2"/>
        <v>0</v>
      </c>
      <c r="M61" s="11">
        <f t="shared" si="2"/>
        <v>0</v>
      </c>
      <c r="N61" s="11">
        <f t="shared" si="2"/>
        <v>0</v>
      </c>
      <c r="O61" s="11">
        <f t="shared" si="2"/>
        <v>0</v>
      </c>
      <c r="P61" s="93"/>
      <c r="Q61" s="155" t="s">
        <v>378</v>
      </c>
    </row>
    <row r="62" spans="1:17" x14ac:dyDescent="0.25">
      <c r="A62" s="186"/>
      <c r="B62" s="92"/>
      <c r="C62" s="93"/>
      <c r="D62" s="93"/>
      <c r="E62" s="93"/>
      <c r="F62" s="93"/>
      <c r="G62" s="93"/>
      <c r="H62" s="56" t="s">
        <v>79</v>
      </c>
      <c r="I62" s="11">
        <f t="shared" si="1"/>
        <v>0</v>
      </c>
      <c r="J62" s="11">
        <v>0</v>
      </c>
      <c r="K62" s="11">
        <v>0</v>
      </c>
      <c r="L62" s="11">
        <v>0</v>
      </c>
      <c r="M62" s="11">
        <v>0</v>
      </c>
      <c r="N62" s="11">
        <v>0</v>
      </c>
      <c r="O62" s="11">
        <v>0</v>
      </c>
      <c r="P62" s="93"/>
      <c r="Q62" s="197"/>
    </row>
    <row r="63" spans="1:17" ht="36" x14ac:dyDescent="0.25">
      <c r="A63" s="186"/>
      <c r="B63" s="92"/>
      <c r="C63" s="93"/>
      <c r="D63" s="93"/>
      <c r="E63" s="93"/>
      <c r="F63" s="93"/>
      <c r="G63" s="93"/>
      <c r="H63" s="56" t="s">
        <v>366</v>
      </c>
      <c r="I63" s="11">
        <f t="shared" si="1"/>
        <v>0</v>
      </c>
      <c r="J63" s="11">
        <v>0</v>
      </c>
      <c r="K63" s="11">
        <v>0</v>
      </c>
      <c r="L63" s="11">
        <v>0</v>
      </c>
      <c r="M63" s="11">
        <v>0</v>
      </c>
      <c r="N63" s="11">
        <v>0</v>
      </c>
      <c r="O63" s="11">
        <v>0</v>
      </c>
      <c r="P63" s="93"/>
      <c r="Q63" s="197"/>
    </row>
    <row r="64" spans="1:17" x14ac:dyDescent="0.25">
      <c r="A64" s="186"/>
      <c r="B64" s="92"/>
      <c r="C64" s="93"/>
      <c r="D64" s="93"/>
      <c r="E64" s="93"/>
      <c r="F64" s="93"/>
      <c r="G64" s="93"/>
      <c r="H64" s="56" t="s">
        <v>24</v>
      </c>
      <c r="I64" s="11">
        <f t="shared" si="1"/>
        <v>0.8</v>
      </c>
      <c r="J64" s="11">
        <v>0</v>
      </c>
      <c r="K64" s="11">
        <v>0.8</v>
      </c>
      <c r="L64" s="11">
        <v>0</v>
      </c>
      <c r="M64" s="11">
        <v>0</v>
      </c>
      <c r="N64" s="11">
        <v>0</v>
      </c>
      <c r="O64" s="11">
        <v>0</v>
      </c>
      <c r="P64" s="93"/>
      <c r="Q64" s="197"/>
    </row>
    <row r="65" spans="1:17" ht="24" x14ac:dyDescent="0.25">
      <c r="A65" s="187"/>
      <c r="B65" s="92"/>
      <c r="C65" s="93"/>
      <c r="D65" s="93"/>
      <c r="E65" s="93"/>
      <c r="F65" s="93"/>
      <c r="G65" s="93"/>
      <c r="H65" s="56" t="s">
        <v>25</v>
      </c>
      <c r="I65" s="11">
        <f t="shared" si="1"/>
        <v>0</v>
      </c>
      <c r="J65" s="11">
        <v>0</v>
      </c>
      <c r="K65" s="11">
        <v>0</v>
      </c>
      <c r="L65" s="11">
        <v>0</v>
      </c>
      <c r="M65" s="11">
        <v>0</v>
      </c>
      <c r="N65" s="11">
        <v>0</v>
      </c>
      <c r="O65" s="11">
        <v>0</v>
      </c>
      <c r="P65" s="93"/>
      <c r="Q65" s="198"/>
    </row>
    <row r="66" spans="1:17" ht="36" customHeight="1" x14ac:dyDescent="0.25">
      <c r="A66" s="185">
        <v>13</v>
      </c>
      <c r="B66" s="92" t="s">
        <v>379</v>
      </c>
      <c r="C66" s="93" t="s">
        <v>346</v>
      </c>
      <c r="D66" s="93" t="s">
        <v>75</v>
      </c>
      <c r="E66" s="93">
        <v>2028</v>
      </c>
      <c r="F66" s="93" t="s">
        <v>377</v>
      </c>
      <c r="G66" s="93" t="s">
        <v>380</v>
      </c>
      <c r="H66" s="56" t="s">
        <v>20</v>
      </c>
      <c r="I66" s="11">
        <f>SUM(I67:I70)</f>
        <v>40</v>
      </c>
      <c r="J66" s="11">
        <f t="shared" si="2"/>
        <v>0</v>
      </c>
      <c r="K66" s="11">
        <f t="shared" si="2"/>
        <v>0</v>
      </c>
      <c r="L66" s="11">
        <f t="shared" si="2"/>
        <v>0</v>
      </c>
      <c r="M66" s="11">
        <f t="shared" si="2"/>
        <v>40</v>
      </c>
      <c r="N66" s="11">
        <f t="shared" si="2"/>
        <v>0</v>
      </c>
      <c r="O66" s="11">
        <f t="shared" si="2"/>
        <v>0</v>
      </c>
      <c r="P66" s="93"/>
      <c r="Q66" s="155" t="s">
        <v>381</v>
      </c>
    </row>
    <row r="67" spans="1:17" x14ac:dyDescent="0.25">
      <c r="A67" s="186"/>
      <c r="B67" s="92"/>
      <c r="C67" s="93"/>
      <c r="D67" s="93"/>
      <c r="E67" s="93"/>
      <c r="F67" s="93"/>
      <c r="G67" s="93"/>
      <c r="H67" s="56" t="s">
        <v>22</v>
      </c>
      <c r="I67" s="11">
        <f t="shared" si="1"/>
        <v>39.6</v>
      </c>
      <c r="J67" s="11">
        <v>0</v>
      </c>
      <c r="K67" s="11">
        <v>0</v>
      </c>
      <c r="L67" s="11">
        <v>0</v>
      </c>
      <c r="M67" s="11">
        <v>39.6</v>
      </c>
      <c r="N67" s="11">
        <v>0</v>
      </c>
      <c r="O67" s="11">
        <v>0</v>
      </c>
      <c r="P67" s="93"/>
      <c r="Q67" s="197"/>
    </row>
    <row r="68" spans="1:17" ht="60" x14ac:dyDescent="0.25">
      <c r="A68" s="186"/>
      <c r="B68" s="92"/>
      <c r="C68" s="93"/>
      <c r="D68" s="93"/>
      <c r="E68" s="93"/>
      <c r="F68" s="93"/>
      <c r="G68" s="93"/>
      <c r="H68" s="56" t="s">
        <v>382</v>
      </c>
      <c r="I68" s="11">
        <f t="shared" si="1"/>
        <v>0.4</v>
      </c>
      <c r="J68" s="11">
        <v>0</v>
      </c>
      <c r="K68" s="11">
        <v>0</v>
      </c>
      <c r="L68" s="11">
        <v>0</v>
      </c>
      <c r="M68" s="11">
        <v>0.4</v>
      </c>
      <c r="N68" s="11">
        <v>0</v>
      </c>
      <c r="O68" s="11">
        <v>0</v>
      </c>
      <c r="P68" s="93"/>
      <c r="Q68" s="197"/>
    </row>
    <row r="69" spans="1:17" x14ac:dyDescent="0.25">
      <c r="A69" s="186"/>
      <c r="B69" s="92"/>
      <c r="C69" s="93"/>
      <c r="D69" s="93"/>
      <c r="E69" s="93"/>
      <c r="F69" s="93"/>
      <c r="G69" s="93"/>
      <c r="H69" s="56" t="s">
        <v>24</v>
      </c>
      <c r="I69" s="11">
        <f t="shared" si="1"/>
        <v>0</v>
      </c>
      <c r="J69" s="11">
        <v>0</v>
      </c>
      <c r="K69" s="11">
        <v>0</v>
      </c>
      <c r="L69" s="11">
        <v>0</v>
      </c>
      <c r="M69" s="11">
        <v>0</v>
      </c>
      <c r="N69" s="11">
        <v>0</v>
      </c>
      <c r="O69" s="11">
        <v>0</v>
      </c>
      <c r="P69" s="93"/>
      <c r="Q69" s="197"/>
    </row>
    <row r="70" spans="1:17" ht="24" x14ac:dyDescent="0.25">
      <c r="A70" s="187"/>
      <c r="B70" s="92"/>
      <c r="C70" s="93"/>
      <c r="D70" s="93"/>
      <c r="E70" s="93"/>
      <c r="F70" s="93"/>
      <c r="G70" s="93"/>
      <c r="H70" s="56" t="s">
        <v>25</v>
      </c>
      <c r="I70" s="11">
        <f t="shared" si="1"/>
        <v>0</v>
      </c>
      <c r="J70" s="11">
        <v>0</v>
      </c>
      <c r="K70" s="11">
        <v>0</v>
      </c>
      <c r="L70" s="11">
        <v>0</v>
      </c>
      <c r="M70" s="11">
        <v>0</v>
      </c>
      <c r="N70" s="11">
        <v>0</v>
      </c>
      <c r="O70" s="11">
        <v>0</v>
      </c>
      <c r="P70" s="93"/>
      <c r="Q70" s="198"/>
    </row>
    <row r="71" spans="1:17" ht="36" customHeight="1" x14ac:dyDescent="0.25">
      <c r="A71" s="185">
        <v>14</v>
      </c>
      <c r="B71" s="92" t="s">
        <v>383</v>
      </c>
      <c r="C71" s="93" t="s">
        <v>346</v>
      </c>
      <c r="D71" s="93" t="s">
        <v>75</v>
      </c>
      <c r="E71" s="93">
        <v>2029</v>
      </c>
      <c r="F71" s="93" t="s">
        <v>384</v>
      </c>
      <c r="G71" s="93" t="s">
        <v>385</v>
      </c>
      <c r="H71" s="56" t="s">
        <v>20</v>
      </c>
      <c r="I71" s="11">
        <f>SUM(I72:I75)</f>
        <v>5.0999999999999996</v>
      </c>
      <c r="J71" s="11">
        <f t="shared" si="2"/>
        <v>0</v>
      </c>
      <c r="K71" s="11">
        <f t="shared" si="2"/>
        <v>0</v>
      </c>
      <c r="L71" s="11">
        <f t="shared" si="2"/>
        <v>0</v>
      </c>
      <c r="M71" s="11">
        <f t="shared" si="2"/>
        <v>0</v>
      </c>
      <c r="N71" s="11">
        <f t="shared" si="2"/>
        <v>5.0999999999999996</v>
      </c>
      <c r="O71" s="11">
        <f t="shared" si="2"/>
        <v>0</v>
      </c>
      <c r="P71" s="93"/>
      <c r="Q71" s="93" t="s">
        <v>386</v>
      </c>
    </row>
    <row r="72" spans="1:17" x14ac:dyDescent="0.25">
      <c r="A72" s="186"/>
      <c r="B72" s="92"/>
      <c r="C72" s="93"/>
      <c r="D72" s="93"/>
      <c r="E72" s="93"/>
      <c r="F72" s="93"/>
      <c r="G72" s="93"/>
      <c r="H72" s="56" t="s">
        <v>22</v>
      </c>
      <c r="I72" s="11">
        <f t="shared" ref="I72:I80" si="3">SUM(J72:O72)</f>
        <v>5</v>
      </c>
      <c r="J72" s="11">
        <v>0</v>
      </c>
      <c r="K72" s="11">
        <v>0</v>
      </c>
      <c r="L72" s="11">
        <v>0</v>
      </c>
      <c r="M72" s="11">
        <v>0</v>
      </c>
      <c r="N72" s="11">
        <v>5</v>
      </c>
      <c r="O72" s="11">
        <v>0</v>
      </c>
      <c r="P72" s="93"/>
      <c r="Q72" s="93"/>
    </row>
    <row r="73" spans="1:17" ht="36" x14ac:dyDescent="0.25">
      <c r="A73" s="186"/>
      <c r="B73" s="92"/>
      <c r="C73" s="93"/>
      <c r="D73" s="93"/>
      <c r="E73" s="93"/>
      <c r="F73" s="93"/>
      <c r="G73" s="93"/>
      <c r="H73" s="56" t="s">
        <v>366</v>
      </c>
      <c r="I73" s="11">
        <f t="shared" si="3"/>
        <v>0.1</v>
      </c>
      <c r="J73" s="11">
        <v>0</v>
      </c>
      <c r="K73" s="11">
        <v>0</v>
      </c>
      <c r="L73" s="11">
        <v>0</v>
      </c>
      <c r="M73" s="11">
        <v>0</v>
      </c>
      <c r="N73" s="11">
        <v>0.1</v>
      </c>
      <c r="O73" s="11">
        <v>0</v>
      </c>
      <c r="P73" s="93"/>
      <c r="Q73" s="93"/>
    </row>
    <row r="74" spans="1:17" x14ac:dyDescent="0.25">
      <c r="A74" s="186"/>
      <c r="B74" s="92"/>
      <c r="C74" s="93"/>
      <c r="D74" s="93"/>
      <c r="E74" s="93"/>
      <c r="F74" s="93"/>
      <c r="G74" s="93"/>
      <c r="H74" s="56" t="s">
        <v>24</v>
      </c>
      <c r="I74" s="11">
        <f t="shared" si="3"/>
        <v>0</v>
      </c>
      <c r="J74" s="11">
        <v>0</v>
      </c>
      <c r="K74" s="11">
        <v>0</v>
      </c>
      <c r="L74" s="11">
        <v>0</v>
      </c>
      <c r="M74" s="11">
        <v>0</v>
      </c>
      <c r="N74" s="11">
        <v>0</v>
      </c>
      <c r="O74" s="11">
        <v>0</v>
      </c>
      <c r="P74" s="93"/>
      <c r="Q74" s="93"/>
    </row>
    <row r="75" spans="1:17" s="64" customFormat="1" ht="24" x14ac:dyDescent="0.25">
      <c r="A75" s="187"/>
      <c r="B75" s="92"/>
      <c r="C75" s="93"/>
      <c r="D75" s="93"/>
      <c r="E75" s="93"/>
      <c r="F75" s="93"/>
      <c r="G75" s="93"/>
      <c r="H75" s="56" t="s">
        <v>25</v>
      </c>
      <c r="I75" s="11">
        <f t="shared" si="3"/>
        <v>0</v>
      </c>
      <c r="J75" s="11">
        <v>0</v>
      </c>
      <c r="K75" s="11">
        <v>0</v>
      </c>
      <c r="L75" s="11">
        <v>0</v>
      </c>
      <c r="M75" s="11">
        <v>0</v>
      </c>
      <c r="N75" s="11">
        <v>0</v>
      </c>
      <c r="O75" s="11">
        <v>0</v>
      </c>
      <c r="P75" s="93"/>
      <c r="Q75" s="93"/>
    </row>
    <row r="76" spans="1:17" ht="36" x14ac:dyDescent="0.25">
      <c r="A76" s="185"/>
      <c r="B76" s="207" t="s">
        <v>38</v>
      </c>
      <c r="C76" s="207"/>
      <c r="D76" s="207"/>
      <c r="E76" s="207"/>
      <c r="F76" s="207"/>
      <c r="G76" s="207"/>
      <c r="H76" s="65" t="s">
        <v>20</v>
      </c>
      <c r="I76" s="66">
        <f t="shared" ref="I76:O76" si="4">SUM(I77:I80)</f>
        <v>526.29999999999995</v>
      </c>
      <c r="J76" s="66">
        <f t="shared" si="4"/>
        <v>21.7</v>
      </c>
      <c r="K76" s="66">
        <f t="shared" si="4"/>
        <v>1.5</v>
      </c>
      <c r="L76" s="66">
        <f t="shared" si="4"/>
        <v>48</v>
      </c>
      <c r="M76" s="66">
        <f t="shared" si="4"/>
        <v>42</v>
      </c>
      <c r="N76" s="66">
        <f t="shared" si="4"/>
        <v>155.1</v>
      </c>
      <c r="O76" s="66">
        <f t="shared" si="4"/>
        <v>258</v>
      </c>
      <c r="P76" s="198"/>
      <c r="Q76" s="198"/>
    </row>
    <row r="77" spans="1:17" ht="39.75" customHeight="1" x14ac:dyDescent="0.25">
      <c r="A77" s="186"/>
      <c r="B77" s="188"/>
      <c r="C77" s="188"/>
      <c r="D77" s="188"/>
      <c r="E77" s="188"/>
      <c r="F77" s="188"/>
      <c r="G77" s="188"/>
      <c r="H77" s="13" t="s">
        <v>22</v>
      </c>
      <c r="I77" s="16">
        <f t="shared" si="3"/>
        <v>77.300000000000011</v>
      </c>
      <c r="J77" s="16">
        <f t="shared" ref="J77:J79" si="5">J7+J22+J37+J42+J47+J52+J57+J62+J67+J72+J32+J17+J12+J27</f>
        <v>0</v>
      </c>
      <c r="K77" s="16">
        <f>K7+K22+K37+K42+K47+K52+K57+K62+K67+K72+K32+K17+K12+K27</f>
        <v>0</v>
      </c>
      <c r="L77" s="16">
        <f t="shared" ref="L77:O80" si="6">L7+L22+L37+L42+L47+L52+L57+L62+L67+L72+L17+L32+L12+L27</f>
        <v>0</v>
      </c>
      <c r="M77" s="16">
        <f t="shared" si="6"/>
        <v>39.6</v>
      </c>
      <c r="N77" s="16">
        <f t="shared" si="6"/>
        <v>5</v>
      </c>
      <c r="O77" s="16">
        <f t="shared" si="6"/>
        <v>32.700000000000003</v>
      </c>
      <c r="P77" s="93"/>
      <c r="Q77" s="93"/>
    </row>
    <row r="78" spans="1:17" ht="60" x14ac:dyDescent="0.25">
      <c r="A78" s="186"/>
      <c r="B78" s="188"/>
      <c r="C78" s="188"/>
      <c r="D78" s="188"/>
      <c r="E78" s="188"/>
      <c r="F78" s="188"/>
      <c r="G78" s="188"/>
      <c r="H78" s="13" t="s">
        <v>382</v>
      </c>
      <c r="I78" s="16">
        <f t="shared" si="3"/>
        <v>404.5</v>
      </c>
      <c r="J78" s="16">
        <f t="shared" si="5"/>
        <v>19.899999999999999</v>
      </c>
      <c r="K78" s="16">
        <f t="shared" ref="K78:K79" si="7">K8+K23+K38+K43+K48+K53+K58+K63+K68+K73+K18+K33+K13+K28</f>
        <v>0</v>
      </c>
      <c r="L78" s="16">
        <f t="shared" si="6"/>
        <v>41.8</v>
      </c>
      <c r="M78" s="16">
        <f t="shared" si="6"/>
        <v>0.4</v>
      </c>
      <c r="N78" s="16">
        <f t="shared" si="6"/>
        <v>148.6</v>
      </c>
      <c r="O78" s="16">
        <f t="shared" si="6"/>
        <v>193.8</v>
      </c>
      <c r="P78" s="93"/>
      <c r="Q78" s="93"/>
    </row>
    <row r="79" spans="1:17" x14ac:dyDescent="0.25">
      <c r="A79" s="186"/>
      <c r="B79" s="188"/>
      <c r="C79" s="188"/>
      <c r="D79" s="188"/>
      <c r="E79" s="188"/>
      <c r="F79" s="188"/>
      <c r="G79" s="188"/>
      <c r="H79" s="13" t="s">
        <v>24</v>
      </c>
      <c r="I79" s="16">
        <f t="shared" si="3"/>
        <v>44.5</v>
      </c>
      <c r="J79" s="16">
        <f t="shared" si="5"/>
        <v>1.8</v>
      </c>
      <c r="K79" s="16">
        <f t="shared" si="7"/>
        <v>1.5</v>
      </c>
      <c r="L79" s="16">
        <f t="shared" si="6"/>
        <v>6.2</v>
      </c>
      <c r="M79" s="16">
        <f t="shared" si="6"/>
        <v>2</v>
      </c>
      <c r="N79" s="16">
        <f t="shared" si="6"/>
        <v>1.5</v>
      </c>
      <c r="O79" s="16">
        <f t="shared" si="6"/>
        <v>31.5</v>
      </c>
      <c r="P79" s="93"/>
      <c r="Q79" s="93"/>
    </row>
    <row r="80" spans="1:17" ht="24" x14ac:dyDescent="0.25">
      <c r="A80" s="187"/>
      <c r="B80" s="188"/>
      <c r="C80" s="188"/>
      <c r="D80" s="188"/>
      <c r="E80" s="188"/>
      <c r="F80" s="188"/>
      <c r="G80" s="188"/>
      <c r="H80" s="13" t="s">
        <v>25</v>
      </c>
      <c r="I80" s="16">
        <f t="shared" si="3"/>
        <v>0</v>
      </c>
      <c r="J80" s="16">
        <f>J10+J25+J40+J45+J50+J55+J60+J65+J70+J75+J20+J35+J15+J30</f>
        <v>0</v>
      </c>
      <c r="K80" s="16">
        <f>K10+K25+K40+K45+K50+K55+K60+K65+K70+K75+K20+K35+K15+K30</f>
        <v>0</v>
      </c>
      <c r="L80" s="16">
        <f t="shared" si="6"/>
        <v>0</v>
      </c>
      <c r="M80" s="16">
        <f t="shared" si="6"/>
        <v>0</v>
      </c>
      <c r="N80" s="16">
        <f t="shared" si="6"/>
        <v>0</v>
      </c>
      <c r="O80" s="16">
        <f t="shared" si="6"/>
        <v>0</v>
      </c>
      <c r="P80" s="93"/>
      <c r="Q80" s="93"/>
    </row>
  </sheetData>
  <mergeCells count="141">
    <mergeCell ref="E1:P1"/>
    <mergeCell ref="A3:A4"/>
    <mergeCell ref="B3:B4"/>
    <mergeCell ref="C3:C4"/>
    <mergeCell ref="D3:D4"/>
    <mergeCell ref="E3:E4"/>
    <mergeCell ref="F3:F4"/>
    <mergeCell ref="G3:G4"/>
    <mergeCell ref="H3:O3"/>
    <mergeCell ref="P3:P4"/>
    <mergeCell ref="Q3:Q4"/>
    <mergeCell ref="A6:A10"/>
    <mergeCell ref="B6:B10"/>
    <mergeCell ref="C6:C10"/>
    <mergeCell ref="D6:D10"/>
    <mergeCell ref="E6:E10"/>
    <mergeCell ref="F6:F10"/>
    <mergeCell ref="G6:G10"/>
    <mergeCell ref="P6:P10"/>
    <mergeCell ref="Q6:Q10"/>
    <mergeCell ref="A11:A15"/>
    <mergeCell ref="B11:B15"/>
    <mergeCell ref="C11:C15"/>
    <mergeCell ref="D11:D15"/>
    <mergeCell ref="E11:E15"/>
    <mergeCell ref="F11:F15"/>
    <mergeCell ref="G11:G15"/>
    <mergeCell ref="P11:P15"/>
    <mergeCell ref="Q11:Q15"/>
    <mergeCell ref="A16:A20"/>
    <mergeCell ref="B16:B20"/>
    <mergeCell ref="C16:C20"/>
    <mergeCell ref="D16:D20"/>
    <mergeCell ref="E16:E20"/>
    <mergeCell ref="F16:F20"/>
    <mergeCell ref="G16:G20"/>
    <mergeCell ref="P16:P20"/>
    <mergeCell ref="Q16:Q20"/>
    <mergeCell ref="A21:A25"/>
    <mergeCell ref="B21:B25"/>
    <mergeCell ref="C21:C25"/>
    <mergeCell ref="D21:D25"/>
    <mergeCell ref="E21:E25"/>
    <mergeCell ref="F21:F25"/>
    <mergeCell ref="G21:G25"/>
    <mergeCell ref="P21:P25"/>
    <mergeCell ref="Q21:Q25"/>
    <mergeCell ref="A26:A30"/>
    <mergeCell ref="B26:B30"/>
    <mergeCell ref="C26:C30"/>
    <mergeCell ref="D26:D30"/>
    <mergeCell ref="E26:E30"/>
    <mergeCell ref="F26:F30"/>
    <mergeCell ref="G26:G30"/>
    <mergeCell ref="P26:P30"/>
    <mergeCell ref="Q26:Q30"/>
    <mergeCell ref="A31:A35"/>
    <mergeCell ref="B31:B35"/>
    <mergeCell ref="C31:C35"/>
    <mergeCell ref="D31:D35"/>
    <mergeCell ref="E31:E35"/>
    <mergeCell ref="F31:F35"/>
    <mergeCell ref="G31:G35"/>
    <mergeCell ref="P31:P35"/>
    <mergeCell ref="Q31:Q35"/>
    <mergeCell ref="A36:A40"/>
    <mergeCell ref="B36:B40"/>
    <mergeCell ref="C36:C40"/>
    <mergeCell ref="D36:D40"/>
    <mergeCell ref="E36:E40"/>
    <mergeCell ref="F36:F40"/>
    <mergeCell ref="G36:G40"/>
    <mergeCell ref="P36:P40"/>
    <mergeCell ref="Q36:Q40"/>
    <mergeCell ref="A41:A45"/>
    <mergeCell ref="B41:B45"/>
    <mergeCell ref="C41:C45"/>
    <mergeCell ref="D41:D45"/>
    <mergeCell ref="E41:E45"/>
    <mergeCell ref="F41:F45"/>
    <mergeCell ref="G41:G45"/>
    <mergeCell ref="P41:P45"/>
    <mergeCell ref="Q41:Q45"/>
    <mergeCell ref="A46:A50"/>
    <mergeCell ref="B46:B50"/>
    <mergeCell ref="C46:C50"/>
    <mergeCell ref="D46:D50"/>
    <mergeCell ref="E46:E50"/>
    <mergeCell ref="F46:F50"/>
    <mergeCell ref="G46:G50"/>
    <mergeCell ref="P46:P50"/>
    <mergeCell ref="Q46:Q50"/>
    <mergeCell ref="A51:A55"/>
    <mergeCell ref="B51:B55"/>
    <mergeCell ref="C51:C55"/>
    <mergeCell ref="D51:D55"/>
    <mergeCell ref="E51:E55"/>
    <mergeCell ref="F51:F55"/>
    <mergeCell ref="G51:G55"/>
    <mergeCell ref="P51:P55"/>
    <mergeCell ref="Q51:Q55"/>
    <mergeCell ref="A56:A60"/>
    <mergeCell ref="B56:B60"/>
    <mergeCell ref="C56:C60"/>
    <mergeCell ref="D56:D60"/>
    <mergeCell ref="E56:E60"/>
    <mergeCell ref="F56:F60"/>
    <mergeCell ref="G56:G60"/>
    <mergeCell ref="P56:P60"/>
    <mergeCell ref="Q56:Q60"/>
    <mergeCell ref="A61:A65"/>
    <mergeCell ref="B61:B65"/>
    <mergeCell ref="C61:C65"/>
    <mergeCell ref="D61:D65"/>
    <mergeCell ref="E61:E65"/>
    <mergeCell ref="F61:F65"/>
    <mergeCell ref="G61:G65"/>
    <mergeCell ref="P61:P65"/>
    <mergeCell ref="Q61:Q65"/>
    <mergeCell ref="A66:A70"/>
    <mergeCell ref="B66:B70"/>
    <mergeCell ref="C66:C70"/>
    <mergeCell ref="D66:D70"/>
    <mergeCell ref="E66:E70"/>
    <mergeCell ref="F66:F70"/>
    <mergeCell ref="G66:G70"/>
    <mergeCell ref="P66:P70"/>
    <mergeCell ref="Q66:Q70"/>
    <mergeCell ref="A76:A80"/>
    <mergeCell ref="B76:G80"/>
    <mergeCell ref="P76:P80"/>
    <mergeCell ref="Q76:Q80"/>
    <mergeCell ref="A71:A75"/>
    <mergeCell ref="B71:B75"/>
    <mergeCell ref="C71:C75"/>
    <mergeCell ref="D71:D75"/>
    <mergeCell ref="E71:E75"/>
    <mergeCell ref="F71:F75"/>
    <mergeCell ref="G71:G75"/>
    <mergeCell ref="P71:P75"/>
    <mergeCell ref="Q71:Q75"/>
  </mergeCells>
  <pageMargins left="0.31496062992125984" right="0.31496062992125984" top="0.31496062992125984" bottom="0.31496062992125984" header="0.31496062992125984" footer="0.31496062992125984"/>
  <pageSetup paperSize="9" scale="56" fitToHeight="0"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90" workbookViewId="0">
      <selection activeCell="M23" sqref="M23"/>
    </sheetView>
  </sheetViews>
  <sheetFormatPr defaultRowHeight="15" x14ac:dyDescent="0.25"/>
  <cols>
    <col min="1" max="1" width="6" style="47" customWidth="1"/>
    <col min="2" max="2" width="23.42578125" style="1" customWidth="1"/>
    <col min="3" max="3" width="14" style="1" customWidth="1"/>
    <col min="4" max="4" width="16.85546875" style="1" customWidth="1"/>
    <col min="5" max="5" width="9.85546875" style="1" customWidth="1"/>
    <col min="6" max="6" width="11.140625" style="1" customWidth="1"/>
    <col min="7" max="7" width="20.42578125" style="1" customWidth="1"/>
    <col min="8" max="8" width="17.85546875" style="1" customWidth="1"/>
    <col min="9" max="15" width="12.140625" style="1" customWidth="1"/>
    <col min="16" max="16" width="13.42578125" style="1" customWidth="1"/>
    <col min="17" max="17" width="20.7109375" style="1" customWidth="1"/>
    <col min="18" max="16384" width="9.140625" style="1"/>
  </cols>
  <sheetData>
    <row r="1" spans="1:17" ht="18.75" x14ac:dyDescent="0.3">
      <c r="E1" s="184" t="s">
        <v>387</v>
      </c>
      <c r="F1" s="184"/>
      <c r="G1" s="184"/>
      <c r="H1" s="184"/>
      <c r="I1" s="184"/>
      <c r="J1" s="184"/>
      <c r="K1" s="184"/>
      <c r="L1" s="184"/>
    </row>
    <row r="3" spans="1:17" ht="68.25" customHeight="1" x14ac:dyDescent="0.25">
      <c r="A3" s="153" t="s">
        <v>72</v>
      </c>
      <c r="B3" s="15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153"/>
      <c r="B4" s="153"/>
      <c r="C4" s="93"/>
      <c r="D4" s="93"/>
      <c r="E4" s="93"/>
      <c r="F4" s="93"/>
      <c r="G4" s="93"/>
      <c r="H4" s="5" t="s">
        <v>11</v>
      </c>
      <c r="I4" s="5" t="s">
        <v>12</v>
      </c>
      <c r="J4" s="5">
        <v>2025</v>
      </c>
      <c r="K4" s="5">
        <v>2026</v>
      </c>
      <c r="L4" s="5">
        <v>2027</v>
      </c>
      <c r="M4" s="5">
        <v>2028</v>
      </c>
      <c r="N4" s="5">
        <v>2029</v>
      </c>
      <c r="O4" s="5">
        <v>2030</v>
      </c>
      <c r="P4" s="93"/>
      <c r="Q4" s="93"/>
    </row>
    <row r="5" spans="1:17" x14ac:dyDescent="0.25">
      <c r="A5" s="48">
        <v>1</v>
      </c>
      <c r="B5" s="48">
        <v>2</v>
      </c>
      <c r="C5" s="48">
        <v>3</v>
      </c>
      <c r="D5" s="48">
        <v>4</v>
      </c>
      <c r="E5" s="48">
        <v>5</v>
      </c>
      <c r="F5" s="48">
        <v>6</v>
      </c>
      <c r="G5" s="48">
        <v>7</v>
      </c>
      <c r="H5" s="48">
        <v>8</v>
      </c>
      <c r="I5" s="48">
        <v>9</v>
      </c>
      <c r="J5" s="48">
        <v>10</v>
      </c>
      <c r="K5" s="48">
        <v>11</v>
      </c>
      <c r="L5" s="48">
        <v>12</v>
      </c>
      <c r="M5" s="48">
        <v>13</v>
      </c>
      <c r="N5" s="48">
        <v>14</v>
      </c>
      <c r="O5" s="48">
        <v>15</v>
      </c>
      <c r="P5" s="48">
        <v>16</v>
      </c>
      <c r="Q5" s="49">
        <v>17</v>
      </c>
    </row>
    <row r="6" spans="1:17" ht="36" x14ac:dyDescent="0.25">
      <c r="A6" s="212">
        <v>1</v>
      </c>
      <c r="B6" s="172" t="s">
        <v>388</v>
      </c>
      <c r="C6" s="164"/>
      <c r="D6" s="164" t="s">
        <v>75</v>
      </c>
      <c r="E6" s="164">
        <v>2029</v>
      </c>
      <c r="F6" s="164"/>
      <c r="G6" s="164" t="s">
        <v>389</v>
      </c>
      <c r="H6" s="51" t="s">
        <v>20</v>
      </c>
      <c r="I6" s="52">
        <f>SUM(I7:I10)</f>
        <v>12.1</v>
      </c>
      <c r="J6" s="52">
        <f t="shared" ref="J6:O6" si="0">SUM(J7:J10)</f>
        <v>0</v>
      </c>
      <c r="K6" s="52">
        <f t="shared" si="0"/>
        <v>0</v>
      </c>
      <c r="L6" s="52">
        <f t="shared" si="0"/>
        <v>0</v>
      </c>
      <c r="M6" s="52">
        <f t="shared" si="0"/>
        <v>0</v>
      </c>
      <c r="N6" s="52">
        <f t="shared" si="0"/>
        <v>12.1</v>
      </c>
      <c r="O6" s="52">
        <f t="shared" si="0"/>
        <v>0</v>
      </c>
      <c r="P6" s="164">
        <v>30389</v>
      </c>
      <c r="Q6" s="167" t="s">
        <v>390</v>
      </c>
    </row>
    <row r="7" spans="1:17" x14ac:dyDescent="0.25">
      <c r="A7" s="213"/>
      <c r="B7" s="173"/>
      <c r="C7" s="165"/>
      <c r="D7" s="165"/>
      <c r="E7" s="165"/>
      <c r="F7" s="165"/>
      <c r="G7" s="165"/>
      <c r="H7" s="51" t="s">
        <v>22</v>
      </c>
      <c r="I7" s="52">
        <f t="shared" ref="I7:I9" si="1">SUM(J7:O7)</f>
        <v>0</v>
      </c>
      <c r="J7" s="52">
        <v>0</v>
      </c>
      <c r="K7" s="52">
        <v>0</v>
      </c>
      <c r="L7" s="52">
        <v>0</v>
      </c>
      <c r="M7" s="52">
        <v>0</v>
      </c>
      <c r="N7" s="52">
        <v>0</v>
      </c>
      <c r="O7" s="52">
        <v>0</v>
      </c>
      <c r="P7" s="165"/>
      <c r="Q7" s="168"/>
    </row>
    <row r="8" spans="1:17" ht="36" x14ac:dyDescent="0.25">
      <c r="A8" s="213"/>
      <c r="B8" s="173"/>
      <c r="C8" s="165"/>
      <c r="D8" s="165"/>
      <c r="E8" s="165"/>
      <c r="F8" s="165"/>
      <c r="G8" s="165"/>
      <c r="H8" s="51" t="s">
        <v>23</v>
      </c>
      <c r="I8" s="52">
        <f t="shared" si="1"/>
        <v>12.1</v>
      </c>
      <c r="J8" s="52">
        <v>0</v>
      </c>
      <c r="K8" s="52">
        <v>0</v>
      </c>
      <c r="L8" s="52">
        <v>0</v>
      </c>
      <c r="M8" s="52">
        <v>0</v>
      </c>
      <c r="N8" s="52">
        <v>12.1</v>
      </c>
      <c r="O8" s="52">
        <v>0</v>
      </c>
      <c r="P8" s="165"/>
      <c r="Q8" s="168"/>
    </row>
    <row r="9" spans="1:17" x14ac:dyDescent="0.25">
      <c r="A9" s="213"/>
      <c r="B9" s="173"/>
      <c r="C9" s="165"/>
      <c r="D9" s="165"/>
      <c r="E9" s="165"/>
      <c r="F9" s="165"/>
      <c r="G9" s="165"/>
      <c r="H9" s="51" t="s">
        <v>24</v>
      </c>
      <c r="I9" s="52">
        <f t="shared" si="1"/>
        <v>0</v>
      </c>
      <c r="J9" s="52">
        <v>0</v>
      </c>
      <c r="K9" s="52">
        <v>0</v>
      </c>
      <c r="L9" s="52">
        <v>0</v>
      </c>
      <c r="M9" s="52">
        <v>0</v>
      </c>
      <c r="N9" s="52">
        <v>0</v>
      </c>
      <c r="O9" s="52">
        <v>0</v>
      </c>
      <c r="P9" s="165"/>
      <c r="Q9" s="168"/>
    </row>
    <row r="10" spans="1:17" ht="24" x14ac:dyDescent="0.25">
      <c r="A10" s="221"/>
      <c r="B10" s="174"/>
      <c r="C10" s="166"/>
      <c r="D10" s="166"/>
      <c r="E10" s="166"/>
      <c r="F10" s="166"/>
      <c r="G10" s="166"/>
      <c r="H10" s="51" t="s">
        <v>25</v>
      </c>
      <c r="I10" s="52">
        <f>SUM(J10:O10)</f>
        <v>0</v>
      </c>
      <c r="J10" s="52">
        <v>0</v>
      </c>
      <c r="K10" s="52">
        <v>0</v>
      </c>
      <c r="L10" s="52">
        <v>0</v>
      </c>
      <c r="M10" s="52">
        <v>0</v>
      </c>
      <c r="N10" s="52">
        <v>0</v>
      </c>
      <c r="O10" s="52">
        <v>0</v>
      </c>
      <c r="P10" s="166"/>
      <c r="Q10" s="169"/>
    </row>
    <row r="11" spans="1:17" ht="36" x14ac:dyDescent="0.25">
      <c r="A11" s="212">
        <v>2</v>
      </c>
      <c r="B11" s="172" t="s">
        <v>391</v>
      </c>
      <c r="C11" s="164"/>
      <c r="D11" s="164" t="s">
        <v>75</v>
      </c>
      <c r="E11" s="164">
        <v>2028</v>
      </c>
      <c r="F11" s="164"/>
      <c r="G11" s="164" t="s">
        <v>389</v>
      </c>
      <c r="H11" s="51" t="s">
        <v>20</v>
      </c>
      <c r="I11" s="52">
        <f>SUM(I12:I15)</f>
        <v>5.5</v>
      </c>
      <c r="J11" s="52">
        <f t="shared" ref="J11:O21" si="2">SUM(J12:J15)</f>
        <v>0</v>
      </c>
      <c r="K11" s="52">
        <f t="shared" si="2"/>
        <v>0</v>
      </c>
      <c r="L11" s="52">
        <f t="shared" si="2"/>
        <v>0</v>
      </c>
      <c r="M11" s="52">
        <f t="shared" si="2"/>
        <v>5.5</v>
      </c>
      <c r="N11" s="52">
        <f t="shared" si="2"/>
        <v>0</v>
      </c>
      <c r="O11" s="52">
        <f t="shared" si="2"/>
        <v>0</v>
      </c>
      <c r="P11" s="164">
        <v>30389</v>
      </c>
      <c r="Q11" s="167" t="s">
        <v>390</v>
      </c>
    </row>
    <row r="12" spans="1:17" x14ac:dyDescent="0.25">
      <c r="A12" s="213"/>
      <c r="B12" s="173"/>
      <c r="C12" s="165"/>
      <c r="D12" s="165"/>
      <c r="E12" s="165"/>
      <c r="F12" s="165"/>
      <c r="G12" s="165"/>
      <c r="H12" s="51" t="s">
        <v>22</v>
      </c>
      <c r="I12" s="52">
        <f t="shared" ref="I12:I15" si="3">SUM(J12:O12)</f>
        <v>0</v>
      </c>
      <c r="J12" s="52">
        <v>0</v>
      </c>
      <c r="K12" s="52">
        <v>0</v>
      </c>
      <c r="L12" s="52">
        <v>0</v>
      </c>
      <c r="M12" s="52">
        <v>0</v>
      </c>
      <c r="N12" s="52">
        <v>0</v>
      </c>
      <c r="O12" s="52">
        <v>0</v>
      </c>
      <c r="P12" s="165"/>
      <c r="Q12" s="168"/>
    </row>
    <row r="13" spans="1:17" ht="36" x14ac:dyDescent="0.25">
      <c r="A13" s="213"/>
      <c r="B13" s="173"/>
      <c r="C13" s="165"/>
      <c r="D13" s="165"/>
      <c r="E13" s="165"/>
      <c r="F13" s="165"/>
      <c r="G13" s="165"/>
      <c r="H13" s="51" t="s">
        <v>23</v>
      </c>
      <c r="I13" s="52">
        <f t="shared" si="3"/>
        <v>5.5</v>
      </c>
      <c r="J13" s="52">
        <v>0</v>
      </c>
      <c r="K13" s="52">
        <v>0</v>
      </c>
      <c r="L13" s="52">
        <v>0</v>
      </c>
      <c r="M13" s="52">
        <v>5.5</v>
      </c>
      <c r="N13" s="52">
        <v>0</v>
      </c>
      <c r="O13" s="52">
        <v>0</v>
      </c>
      <c r="P13" s="165"/>
      <c r="Q13" s="168"/>
    </row>
    <row r="14" spans="1:17" x14ac:dyDescent="0.25">
      <c r="A14" s="213"/>
      <c r="B14" s="173"/>
      <c r="C14" s="165"/>
      <c r="D14" s="165"/>
      <c r="E14" s="165"/>
      <c r="F14" s="165"/>
      <c r="G14" s="165"/>
      <c r="H14" s="51" t="s">
        <v>24</v>
      </c>
      <c r="I14" s="52">
        <f t="shared" si="3"/>
        <v>0</v>
      </c>
      <c r="J14" s="52">
        <v>0</v>
      </c>
      <c r="K14" s="52">
        <v>0</v>
      </c>
      <c r="L14" s="52">
        <v>0</v>
      </c>
      <c r="M14" s="52">
        <v>0</v>
      </c>
      <c r="N14" s="52">
        <v>0</v>
      </c>
      <c r="O14" s="52">
        <v>0</v>
      </c>
      <c r="P14" s="165"/>
      <c r="Q14" s="168"/>
    </row>
    <row r="15" spans="1:17" ht="24" x14ac:dyDescent="0.25">
      <c r="A15" s="221"/>
      <c r="B15" s="174"/>
      <c r="C15" s="166"/>
      <c r="D15" s="166"/>
      <c r="E15" s="166"/>
      <c r="F15" s="166"/>
      <c r="G15" s="166"/>
      <c r="H15" s="51" t="s">
        <v>25</v>
      </c>
      <c r="I15" s="52">
        <f t="shared" si="3"/>
        <v>0</v>
      </c>
      <c r="J15" s="52">
        <v>0</v>
      </c>
      <c r="K15" s="52">
        <v>0</v>
      </c>
      <c r="L15" s="52">
        <v>0</v>
      </c>
      <c r="M15" s="52">
        <v>0</v>
      </c>
      <c r="N15" s="52">
        <v>0</v>
      </c>
      <c r="O15" s="52">
        <v>0</v>
      </c>
      <c r="P15" s="166"/>
      <c r="Q15" s="169"/>
    </row>
    <row r="16" spans="1:17" ht="60.75" customHeight="1" x14ac:dyDescent="0.25">
      <c r="A16" s="212">
        <v>3</v>
      </c>
      <c r="B16" s="172" t="s">
        <v>392</v>
      </c>
      <c r="C16" s="164" t="s">
        <v>393</v>
      </c>
      <c r="D16" s="164" t="s">
        <v>75</v>
      </c>
      <c r="E16" s="164">
        <v>2025</v>
      </c>
      <c r="F16" s="164"/>
      <c r="G16" s="164" t="s">
        <v>389</v>
      </c>
      <c r="H16" s="51" t="s">
        <v>20</v>
      </c>
      <c r="I16" s="52">
        <f>SUM(I17:I20)</f>
        <v>3.8</v>
      </c>
      <c r="J16" s="52">
        <f t="shared" si="2"/>
        <v>3.8</v>
      </c>
      <c r="K16" s="52">
        <f t="shared" si="2"/>
        <v>0</v>
      </c>
      <c r="L16" s="52">
        <f t="shared" si="2"/>
        <v>0</v>
      </c>
      <c r="M16" s="52">
        <f t="shared" si="2"/>
        <v>0</v>
      </c>
      <c r="N16" s="52">
        <f t="shared" si="2"/>
        <v>0</v>
      </c>
      <c r="O16" s="52">
        <f t="shared" si="2"/>
        <v>0</v>
      </c>
      <c r="P16" s="164">
        <v>30389</v>
      </c>
      <c r="Q16" s="167" t="s">
        <v>394</v>
      </c>
    </row>
    <row r="17" spans="1:17" x14ac:dyDescent="0.25">
      <c r="A17" s="213"/>
      <c r="B17" s="173"/>
      <c r="C17" s="165"/>
      <c r="D17" s="165"/>
      <c r="E17" s="165"/>
      <c r="F17" s="165"/>
      <c r="G17" s="165"/>
      <c r="H17" s="51" t="s">
        <v>22</v>
      </c>
      <c r="I17" s="52">
        <f t="shared" ref="I17:I20" si="4">SUM(J17:O17)</f>
        <v>0</v>
      </c>
      <c r="J17" s="52">
        <v>0</v>
      </c>
      <c r="K17" s="52">
        <v>0</v>
      </c>
      <c r="L17" s="52">
        <v>0</v>
      </c>
      <c r="M17" s="52">
        <v>0</v>
      </c>
      <c r="N17" s="52">
        <v>0</v>
      </c>
      <c r="O17" s="52">
        <v>0</v>
      </c>
      <c r="P17" s="165"/>
      <c r="Q17" s="168"/>
    </row>
    <row r="18" spans="1:17" ht="36" x14ac:dyDescent="0.25">
      <c r="A18" s="213"/>
      <c r="B18" s="173"/>
      <c r="C18" s="165"/>
      <c r="D18" s="165"/>
      <c r="E18" s="165"/>
      <c r="F18" s="165"/>
      <c r="G18" s="165"/>
      <c r="H18" s="51" t="s">
        <v>23</v>
      </c>
      <c r="I18" s="52">
        <f t="shared" si="4"/>
        <v>3.8</v>
      </c>
      <c r="J18" s="52">
        <v>3.8</v>
      </c>
      <c r="K18" s="52">
        <v>0</v>
      </c>
      <c r="L18" s="52">
        <v>0</v>
      </c>
      <c r="M18" s="52">
        <v>0</v>
      </c>
      <c r="N18" s="52">
        <v>0</v>
      </c>
      <c r="O18" s="52">
        <v>0</v>
      </c>
      <c r="P18" s="165"/>
      <c r="Q18" s="168"/>
    </row>
    <row r="19" spans="1:17" x14ac:dyDescent="0.25">
      <c r="A19" s="213"/>
      <c r="B19" s="173"/>
      <c r="C19" s="165"/>
      <c r="D19" s="165"/>
      <c r="E19" s="165"/>
      <c r="F19" s="165"/>
      <c r="G19" s="165"/>
      <c r="H19" s="51" t="s">
        <v>24</v>
      </c>
      <c r="I19" s="52">
        <f t="shared" si="4"/>
        <v>0</v>
      </c>
      <c r="J19" s="52">
        <v>0</v>
      </c>
      <c r="K19" s="52">
        <v>0</v>
      </c>
      <c r="L19" s="52">
        <v>0</v>
      </c>
      <c r="M19" s="52">
        <v>0</v>
      </c>
      <c r="N19" s="52">
        <v>0</v>
      </c>
      <c r="O19" s="52">
        <v>0</v>
      </c>
      <c r="P19" s="165"/>
      <c r="Q19" s="168"/>
    </row>
    <row r="20" spans="1:17" ht="24" x14ac:dyDescent="0.25">
      <c r="A20" s="221"/>
      <c r="B20" s="174"/>
      <c r="C20" s="166"/>
      <c r="D20" s="166"/>
      <c r="E20" s="166"/>
      <c r="F20" s="166"/>
      <c r="G20" s="166"/>
      <c r="H20" s="51" t="s">
        <v>25</v>
      </c>
      <c r="I20" s="52">
        <f t="shared" si="4"/>
        <v>0</v>
      </c>
      <c r="J20" s="52">
        <v>0</v>
      </c>
      <c r="K20" s="52">
        <v>0</v>
      </c>
      <c r="L20" s="52">
        <v>0</v>
      </c>
      <c r="M20" s="52">
        <v>0</v>
      </c>
      <c r="N20" s="52">
        <v>0</v>
      </c>
      <c r="O20" s="52">
        <v>0</v>
      </c>
      <c r="P20" s="166"/>
      <c r="Q20" s="169"/>
    </row>
    <row r="21" spans="1:17" ht="36" x14ac:dyDescent="0.25">
      <c r="A21" s="212">
        <v>4</v>
      </c>
      <c r="B21" s="172" t="s">
        <v>395</v>
      </c>
      <c r="C21" s="164" t="s">
        <v>396</v>
      </c>
      <c r="D21" s="164" t="s">
        <v>75</v>
      </c>
      <c r="E21" s="164" t="s">
        <v>397</v>
      </c>
      <c r="F21" s="164" t="s">
        <v>398</v>
      </c>
      <c r="G21" s="164" t="s">
        <v>399</v>
      </c>
      <c r="H21" s="51" t="s">
        <v>20</v>
      </c>
      <c r="I21" s="52">
        <f>SUM(I22:I25)</f>
        <v>0</v>
      </c>
      <c r="J21" s="52">
        <f t="shared" si="2"/>
        <v>0</v>
      </c>
      <c r="K21" s="52">
        <f t="shared" si="2"/>
        <v>0</v>
      </c>
      <c r="L21" s="52">
        <f t="shared" si="2"/>
        <v>0</v>
      </c>
      <c r="M21" s="52">
        <f t="shared" si="2"/>
        <v>0</v>
      </c>
      <c r="N21" s="52">
        <f t="shared" si="2"/>
        <v>0</v>
      </c>
      <c r="O21" s="52">
        <f t="shared" si="2"/>
        <v>0</v>
      </c>
      <c r="P21" s="164">
        <v>30389</v>
      </c>
      <c r="Q21" s="167" t="s">
        <v>394</v>
      </c>
    </row>
    <row r="22" spans="1:17" x14ac:dyDescent="0.25">
      <c r="A22" s="213"/>
      <c r="B22" s="173"/>
      <c r="C22" s="165"/>
      <c r="D22" s="165"/>
      <c r="E22" s="165"/>
      <c r="F22" s="165"/>
      <c r="G22" s="165"/>
      <c r="H22" s="51" t="s">
        <v>22</v>
      </c>
      <c r="I22" s="52">
        <f t="shared" ref="I22:I25" si="5">SUM(J22:O22)</f>
        <v>0</v>
      </c>
      <c r="J22" s="52">
        <v>0</v>
      </c>
      <c r="K22" s="52">
        <v>0</v>
      </c>
      <c r="L22" s="52">
        <v>0</v>
      </c>
      <c r="M22" s="52">
        <v>0</v>
      </c>
      <c r="N22" s="52">
        <v>0</v>
      </c>
      <c r="O22" s="52">
        <v>0</v>
      </c>
      <c r="P22" s="165"/>
      <c r="Q22" s="168"/>
    </row>
    <row r="23" spans="1:17" ht="36" x14ac:dyDescent="0.25">
      <c r="A23" s="213"/>
      <c r="B23" s="173"/>
      <c r="C23" s="165"/>
      <c r="D23" s="165"/>
      <c r="E23" s="165"/>
      <c r="F23" s="165"/>
      <c r="G23" s="165"/>
      <c r="H23" s="51" t="s">
        <v>23</v>
      </c>
      <c r="I23" s="52">
        <f t="shared" si="5"/>
        <v>0</v>
      </c>
      <c r="J23" s="52">
        <v>0</v>
      </c>
      <c r="K23" s="52">
        <v>0</v>
      </c>
      <c r="L23" s="52">
        <v>0</v>
      </c>
      <c r="M23" s="52">
        <v>0</v>
      </c>
      <c r="N23" s="52">
        <v>0</v>
      </c>
      <c r="O23" s="52">
        <v>0</v>
      </c>
      <c r="P23" s="165"/>
      <c r="Q23" s="168"/>
    </row>
    <row r="24" spans="1:17" x14ac:dyDescent="0.25">
      <c r="A24" s="213"/>
      <c r="B24" s="173"/>
      <c r="C24" s="165"/>
      <c r="D24" s="165"/>
      <c r="E24" s="165"/>
      <c r="F24" s="165"/>
      <c r="G24" s="165"/>
      <c r="H24" s="51" t="s">
        <v>24</v>
      </c>
      <c r="I24" s="52">
        <f t="shared" si="5"/>
        <v>0</v>
      </c>
      <c r="J24" s="52">
        <v>0</v>
      </c>
      <c r="K24" s="52">
        <v>0</v>
      </c>
      <c r="L24" s="52">
        <v>0</v>
      </c>
      <c r="M24" s="52">
        <v>0</v>
      </c>
      <c r="N24" s="52">
        <v>0</v>
      </c>
      <c r="O24" s="52">
        <v>0</v>
      </c>
      <c r="P24" s="165"/>
      <c r="Q24" s="168"/>
    </row>
    <row r="25" spans="1:17" ht="24" x14ac:dyDescent="0.25">
      <c r="A25" s="221"/>
      <c r="B25" s="174"/>
      <c r="C25" s="166"/>
      <c r="D25" s="166"/>
      <c r="E25" s="166"/>
      <c r="F25" s="166"/>
      <c r="G25" s="166"/>
      <c r="H25" s="51" t="s">
        <v>25</v>
      </c>
      <c r="I25" s="52">
        <f t="shared" si="5"/>
        <v>0</v>
      </c>
      <c r="J25" s="52">
        <v>0</v>
      </c>
      <c r="K25" s="52">
        <v>0</v>
      </c>
      <c r="L25" s="52">
        <v>0</v>
      </c>
      <c r="M25" s="52">
        <v>0</v>
      </c>
      <c r="N25" s="52">
        <v>0</v>
      </c>
      <c r="O25" s="52">
        <v>0</v>
      </c>
      <c r="P25" s="166"/>
      <c r="Q25" s="169"/>
    </row>
    <row r="26" spans="1:17" ht="36" x14ac:dyDescent="0.25">
      <c r="A26" s="212">
        <v>5</v>
      </c>
      <c r="B26" s="222" t="s">
        <v>400</v>
      </c>
      <c r="C26" s="155" t="s">
        <v>401</v>
      </c>
      <c r="D26" s="209" t="s">
        <v>402</v>
      </c>
      <c r="E26" s="155">
        <v>2026</v>
      </c>
      <c r="F26" s="155" t="s">
        <v>403</v>
      </c>
      <c r="G26" s="155" t="s">
        <v>404</v>
      </c>
      <c r="H26" s="10" t="s">
        <v>20</v>
      </c>
      <c r="I26" s="11">
        <f>SUM(I27:I30)</f>
        <v>0</v>
      </c>
      <c r="J26" s="11">
        <f t="shared" ref="J26:O26" si="6">J27+J28+J29+J30</f>
        <v>0</v>
      </c>
      <c r="K26" s="11">
        <f t="shared" si="6"/>
        <v>0</v>
      </c>
      <c r="L26" s="11">
        <f t="shared" si="6"/>
        <v>0</v>
      </c>
      <c r="M26" s="11">
        <f t="shared" si="6"/>
        <v>0</v>
      </c>
      <c r="N26" s="11">
        <f t="shared" si="6"/>
        <v>0</v>
      </c>
      <c r="O26" s="11">
        <f t="shared" si="6"/>
        <v>0</v>
      </c>
      <c r="P26" s="225">
        <v>30389</v>
      </c>
      <c r="Q26" s="155" t="s">
        <v>405</v>
      </c>
    </row>
    <row r="27" spans="1:17" x14ac:dyDescent="0.25">
      <c r="A27" s="213"/>
      <c r="B27" s="223"/>
      <c r="C27" s="197"/>
      <c r="D27" s="210"/>
      <c r="E27" s="197"/>
      <c r="F27" s="197"/>
      <c r="G27" s="197"/>
      <c r="H27" s="10" t="s">
        <v>22</v>
      </c>
      <c r="I27" s="11">
        <f t="shared" ref="I27:I30" si="7">SUM(J27:O27)</f>
        <v>0</v>
      </c>
      <c r="J27" s="11">
        <v>0</v>
      </c>
      <c r="K27" s="11">
        <v>0</v>
      </c>
      <c r="L27" s="11">
        <v>0</v>
      </c>
      <c r="M27" s="11">
        <v>0</v>
      </c>
      <c r="N27" s="11">
        <v>0</v>
      </c>
      <c r="O27" s="11">
        <v>0</v>
      </c>
      <c r="P27" s="226"/>
      <c r="Q27" s="197"/>
    </row>
    <row r="28" spans="1:17" ht="36" x14ac:dyDescent="0.25">
      <c r="A28" s="213"/>
      <c r="B28" s="223"/>
      <c r="C28" s="197"/>
      <c r="D28" s="210"/>
      <c r="E28" s="197"/>
      <c r="F28" s="197"/>
      <c r="G28" s="197"/>
      <c r="H28" s="10" t="s">
        <v>23</v>
      </c>
      <c r="I28" s="11">
        <f t="shared" si="7"/>
        <v>0</v>
      </c>
      <c r="J28" s="11">
        <v>0</v>
      </c>
      <c r="K28" s="11">
        <v>0</v>
      </c>
      <c r="L28" s="11">
        <v>0</v>
      </c>
      <c r="M28" s="11">
        <v>0</v>
      </c>
      <c r="N28" s="11">
        <v>0</v>
      </c>
      <c r="O28" s="11">
        <v>0</v>
      </c>
      <c r="P28" s="226"/>
      <c r="Q28" s="197"/>
    </row>
    <row r="29" spans="1:17" x14ac:dyDescent="0.25">
      <c r="A29" s="213"/>
      <c r="B29" s="223"/>
      <c r="C29" s="197"/>
      <c r="D29" s="210"/>
      <c r="E29" s="197"/>
      <c r="F29" s="197"/>
      <c r="G29" s="197"/>
      <c r="H29" s="10" t="s">
        <v>24</v>
      </c>
      <c r="I29" s="11">
        <f t="shared" si="7"/>
        <v>0</v>
      </c>
      <c r="J29" s="11">
        <v>0</v>
      </c>
      <c r="K29" s="11">
        <v>0</v>
      </c>
      <c r="L29" s="11">
        <v>0</v>
      </c>
      <c r="M29" s="11">
        <v>0</v>
      </c>
      <c r="N29" s="11">
        <v>0</v>
      </c>
      <c r="O29" s="11">
        <v>0</v>
      </c>
      <c r="P29" s="226"/>
      <c r="Q29" s="197"/>
    </row>
    <row r="30" spans="1:17" ht="24" x14ac:dyDescent="0.25">
      <c r="A30" s="221"/>
      <c r="B30" s="224"/>
      <c r="C30" s="197"/>
      <c r="D30" s="211"/>
      <c r="E30" s="198"/>
      <c r="F30" s="198"/>
      <c r="G30" s="197"/>
      <c r="H30" s="10" t="s">
        <v>25</v>
      </c>
      <c r="I30" s="11">
        <f t="shared" si="7"/>
        <v>0</v>
      </c>
      <c r="J30" s="11">
        <v>0</v>
      </c>
      <c r="K30" s="11">
        <v>0</v>
      </c>
      <c r="L30" s="11">
        <v>0</v>
      </c>
      <c r="M30" s="11">
        <v>0</v>
      </c>
      <c r="N30" s="11">
        <v>0</v>
      </c>
      <c r="O30" s="11">
        <v>0</v>
      </c>
      <c r="P30" s="227"/>
      <c r="Q30" s="198"/>
    </row>
    <row r="31" spans="1:17" ht="36" x14ac:dyDescent="0.25">
      <c r="A31" s="212"/>
      <c r="B31" s="215" t="s">
        <v>38</v>
      </c>
      <c r="C31" s="215"/>
      <c r="D31" s="215"/>
      <c r="E31" s="215"/>
      <c r="F31" s="215"/>
      <c r="G31" s="216"/>
      <c r="H31" s="51" t="s">
        <v>20</v>
      </c>
      <c r="I31" s="52">
        <f>SUM(I32:I35)</f>
        <v>21.4</v>
      </c>
      <c r="J31" s="52">
        <f t="shared" ref="J31:O31" si="8">SUM(J32:J35)</f>
        <v>3.8</v>
      </c>
      <c r="K31" s="52">
        <f t="shared" si="8"/>
        <v>0</v>
      </c>
      <c r="L31" s="52">
        <f t="shared" si="8"/>
        <v>0</v>
      </c>
      <c r="M31" s="52">
        <f t="shared" si="8"/>
        <v>5.5</v>
      </c>
      <c r="N31" s="52">
        <f t="shared" si="8"/>
        <v>12.1</v>
      </c>
      <c r="O31" s="52">
        <f t="shared" si="8"/>
        <v>0</v>
      </c>
      <c r="P31" s="164"/>
      <c r="Q31" s="167"/>
    </row>
    <row r="32" spans="1:17" x14ac:dyDescent="0.25">
      <c r="A32" s="213"/>
      <c r="B32" s="217"/>
      <c r="C32" s="217"/>
      <c r="D32" s="217"/>
      <c r="E32" s="217"/>
      <c r="F32" s="217"/>
      <c r="G32" s="218"/>
      <c r="H32" s="51" t="s">
        <v>22</v>
      </c>
      <c r="I32" s="52">
        <f t="shared" ref="I32:I35" si="9">SUM(J32:O32)</f>
        <v>0</v>
      </c>
      <c r="J32" s="52">
        <f t="shared" ref="J32:O34" si="10">J22+J17+J12+J7+J27</f>
        <v>0</v>
      </c>
      <c r="K32" s="52">
        <f t="shared" ref="K32:O32" si="11">K22+K17+K12+K7+K27</f>
        <v>0</v>
      </c>
      <c r="L32" s="52">
        <f t="shared" si="11"/>
        <v>0</v>
      </c>
      <c r="M32" s="52">
        <f t="shared" si="11"/>
        <v>0</v>
      </c>
      <c r="N32" s="52">
        <f t="shared" si="11"/>
        <v>0</v>
      </c>
      <c r="O32" s="52">
        <f t="shared" si="11"/>
        <v>0</v>
      </c>
      <c r="P32" s="165"/>
      <c r="Q32" s="168"/>
    </row>
    <row r="33" spans="1:17" ht="36" x14ac:dyDescent="0.25">
      <c r="A33" s="213"/>
      <c r="B33" s="217"/>
      <c r="C33" s="217"/>
      <c r="D33" s="217"/>
      <c r="E33" s="217"/>
      <c r="F33" s="217"/>
      <c r="G33" s="218"/>
      <c r="H33" s="51" t="s">
        <v>23</v>
      </c>
      <c r="I33" s="52">
        <f t="shared" si="9"/>
        <v>21.4</v>
      </c>
      <c r="J33" s="52">
        <f t="shared" si="10"/>
        <v>3.8</v>
      </c>
      <c r="K33" s="52">
        <f t="shared" si="10"/>
        <v>0</v>
      </c>
      <c r="L33" s="52">
        <f t="shared" si="10"/>
        <v>0</v>
      </c>
      <c r="M33" s="52">
        <f t="shared" si="10"/>
        <v>5.5</v>
      </c>
      <c r="N33" s="52">
        <f t="shared" si="10"/>
        <v>12.1</v>
      </c>
      <c r="O33" s="52">
        <f t="shared" si="10"/>
        <v>0</v>
      </c>
      <c r="P33" s="165"/>
      <c r="Q33" s="168"/>
    </row>
    <row r="34" spans="1:17" x14ac:dyDescent="0.25">
      <c r="A34" s="213"/>
      <c r="B34" s="217"/>
      <c r="C34" s="217"/>
      <c r="D34" s="217"/>
      <c r="E34" s="217"/>
      <c r="F34" s="217"/>
      <c r="G34" s="218"/>
      <c r="H34" s="51" t="s">
        <v>24</v>
      </c>
      <c r="I34" s="52">
        <f t="shared" si="9"/>
        <v>0</v>
      </c>
      <c r="J34" s="52">
        <f t="shared" si="10"/>
        <v>0</v>
      </c>
      <c r="K34" s="52">
        <f t="shared" si="10"/>
        <v>0</v>
      </c>
      <c r="L34" s="52">
        <f t="shared" si="10"/>
        <v>0</v>
      </c>
      <c r="M34" s="52">
        <f t="shared" si="10"/>
        <v>0</v>
      </c>
      <c r="N34" s="52">
        <f t="shared" si="10"/>
        <v>0</v>
      </c>
      <c r="O34" s="52">
        <f t="shared" si="10"/>
        <v>0</v>
      </c>
      <c r="P34" s="165"/>
      <c r="Q34" s="168"/>
    </row>
    <row r="35" spans="1:17" ht="24" x14ac:dyDescent="0.25">
      <c r="A35" s="214"/>
      <c r="B35" s="219"/>
      <c r="C35" s="219"/>
      <c r="D35" s="219"/>
      <c r="E35" s="219"/>
      <c r="F35" s="219"/>
      <c r="G35" s="220"/>
      <c r="H35" s="51" t="s">
        <v>25</v>
      </c>
      <c r="I35" s="52">
        <f t="shared" si="9"/>
        <v>0</v>
      </c>
      <c r="J35" s="52">
        <f t="shared" ref="J35:O35" si="12">J25+J20+J15+J10+J30</f>
        <v>0</v>
      </c>
      <c r="K35" s="52">
        <f t="shared" si="12"/>
        <v>0</v>
      </c>
      <c r="L35" s="52">
        <f t="shared" si="12"/>
        <v>0</v>
      </c>
      <c r="M35" s="52">
        <f t="shared" si="12"/>
        <v>0</v>
      </c>
      <c r="N35" s="52">
        <f t="shared" si="12"/>
        <v>0</v>
      </c>
      <c r="O35" s="52">
        <f t="shared" si="12"/>
        <v>0</v>
      </c>
      <c r="P35" s="166"/>
      <c r="Q35" s="169"/>
    </row>
  </sheetData>
  <mergeCells count="60">
    <mergeCell ref="E1:L1"/>
    <mergeCell ref="A3:A4"/>
    <mergeCell ref="B3:B4"/>
    <mergeCell ref="C3:C4"/>
    <mergeCell ref="D3:D4"/>
    <mergeCell ref="E3:E4"/>
    <mergeCell ref="F3:F4"/>
    <mergeCell ref="G3:G4"/>
    <mergeCell ref="H3:O3"/>
    <mergeCell ref="D11:D15"/>
    <mergeCell ref="E11:E15"/>
    <mergeCell ref="P3:P4"/>
    <mergeCell ref="Q3:Q4"/>
    <mergeCell ref="A6:A10"/>
    <mergeCell ref="B6:B10"/>
    <mergeCell ref="C6:C10"/>
    <mergeCell ref="D6:D10"/>
    <mergeCell ref="E6:E10"/>
    <mergeCell ref="F6:F10"/>
    <mergeCell ref="G6:G10"/>
    <mergeCell ref="P6:P10"/>
    <mergeCell ref="Q6:Q10"/>
    <mergeCell ref="F11:F15"/>
    <mergeCell ref="G11:G15"/>
    <mergeCell ref="P11:P15"/>
    <mergeCell ref="Q11:Q15"/>
    <mergeCell ref="A16:A20"/>
    <mergeCell ref="B16:B20"/>
    <mergeCell ref="C16:C20"/>
    <mergeCell ref="D16:D20"/>
    <mergeCell ref="E16:E20"/>
    <mergeCell ref="F16:F20"/>
    <mergeCell ref="G16:G20"/>
    <mergeCell ref="P16:P20"/>
    <mergeCell ref="Q16:Q20"/>
    <mergeCell ref="A11:A15"/>
    <mergeCell ref="B11:B15"/>
    <mergeCell ref="C11:C15"/>
    <mergeCell ref="Q26:Q30"/>
    <mergeCell ref="A21:A25"/>
    <mergeCell ref="B21:B25"/>
    <mergeCell ref="C21:C25"/>
    <mergeCell ref="D21:D25"/>
    <mergeCell ref="E21:E25"/>
    <mergeCell ref="A31:A35"/>
    <mergeCell ref="B31:G35"/>
    <mergeCell ref="P31:P35"/>
    <mergeCell ref="Q31:Q35"/>
    <mergeCell ref="F21:F25"/>
    <mergeCell ref="G21:G25"/>
    <mergeCell ref="P21:P25"/>
    <mergeCell ref="Q21:Q25"/>
    <mergeCell ref="A26:A30"/>
    <mergeCell ref="B26:B30"/>
    <mergeCell ref="C26:C30"/>
    <mergeCell ref="D26:D30"/>
    <mergeCell ref="E26:E30"/>
    <mergeCell ref="F26:F30"/>
    <mergeCell ref="G26:G30"/>
    <mergeCell ref="P26:P30"/>
  </mergeCells>
  <pageMargins left="0.31496062992125984" right="0.31496062992125984" top="0.31496062992125984" bottom="0.31496062992125984" header="0.31496062992125984" footer="0.31496062992125984"/>
  <pageSetup paperSize="9" scale="59" fitToHeight="0"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5"/>
  <sheetViews>
    <sheetView topLeftCell="A37" workbookViewId="0">
      <selection activeCell="J62" sqref="J62"/>
    </sheetView>
  </sheetViews>
  <sheetFormatPr defaultRowHeight="15" x14ac:dyDescent="0.25"/>
  <cols>
    <col min="1" max="1" width="5.7109375" style="47" customWidth="1"/>
    <col min="2" max="2" width="23.42578125" style="1" customWidth="1"/>
    <col min="3" max="3" width="14" style="1" customWidth="1"/>
    <col min="4" max="4" width="16.85546875" style="1" customWidth="1"/>
    <col min="5" max="5" width="9.85546875" style="1" customWidth="1"/>
    <col min="6" max="6" width="9.140625" style="1"/>
    <col min="7" max="7" width="20.42578125" style="1" customWidth="1"/>
    <col min="8" max="8" width="17.85546875" style="67" customWidth="1"/>
    <col min="9" max="15" width="12.140625" style="1" customWidth="1"/>
    <col min="16" max="16" width="13.42578125" style="1" customWidth="1"/>
    <col min="17" max="17" width="35.85546875" style="1" customWidth="1"/>
    <col min="18" max="16384" width="9.140625" style="1"/>
  </cols>
  <sheetData>
    <row r="1" spans="1:17" ht="18.75" x14ac:dyDescent="0.3">
      <c r="E1" s="184" t="s">
        <v>406</v>
      </c>
      <c r="F1" s="184"/>
      <c r="G1" s="184"/>
      <c r="H1" s="184"/>
      <c r="I1" s="184"/>
      <c r="J1" s="184"/>
      <c r="K1" s="184"/>
      <c r="L1" s="184"/>
      <c r="M1" s="184"/>
      <c r="N1" s="184"/>
    </row>
    <row r="3" spans="1:17" ht="69" customHeight="1" x14ac:dyDescent="0.25">
      <c r="A3" s="153" t="s">
        <v>72</v>
      </c>
      <c r="B3" s="15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153"/>
      <c r="B4" s="153"/>
      <c r="C4" s="93"/>
      <c r="D4" s="93"/>
      <c r="E4" s="93"/>
      <c r="F4" s="93"/>
      <c r="G4" s="93"/>
      <c r="H4" s="60" t="s">
        <v>11</v>
      </c>
      <c r="I4" s="5" t="s">
        <v>12</v>
      </c>
      <c r="J4" s="5">
        <v>2025</v>
      </c>
      <c r="K4" s="5">
        <v>2026</v>
      </c>
      <c r="L4" s="5">
        <v>2027</v>
      </c>
      <c r="M4" s="5">
        <v>2028</v>
      </c>
      <c r="N4" s="5">
        <v>2029</v>
      </c>
      <c r="O4" s="5">
        <v>2030</v>
      </c>
      <c r="P4" s="93"/>
      <c r="Q4" s="93"/>
    </row>
    <row r="5" spans="1:17" x14ac:dyDescent="0.25">
      <c r="A5" s="48">
        <v>1</v>
      </c>
      <c r="B5" s="48">
        <v>2</v>
      </c>
      <c r="C5" s="48">
        <v>3</v>
      </c>
      <c r="D5" s="48">
        <v>4</v>
      </c>
      <c r="E5" s="48">
        <v>5</v>
      </c>
      <c r="F5" s="48">
        <v>6</v>
      </c>
      <c r="G5" s="48">
        <v>7</v>
      </c>
      <c r="H5" s="48">
        <v>8</v>
      </c>
      <c r="I5" s="48">
        <v>9</v>
      </c>
      <c r="J5" s="48">
        <v>10</v>
      </c>
      <c r="K5" s="48">
        <v>11</v>
      </c>
      <c r="L5" s="48">
        <v>12</v>
      </c>
      <c r="M5" s="48">
        <v>13</v>
      </c>
      <c r="N5" s="48">
        <v>14</v>
      </c>
      <c r="O5" s="48">
        <v>15</v>
      </c>
      <c r="P5" s="48">
        <v>16</v>
      </c>
      <c r="Q5" s="68">
        <v>17</v>
      </c>
    </row>
    <row r="6" spans="1:17" ht="36" x14ac:dyDescent="0.25">
      <c r="A6" s="246">
        <v>1</v>
      </c>
      <c r="B6" s="172" t="s">
        <v>407</v>
      </c>
      <c r="C6" s="164" t="s">
        <v>408</v>
      </c>
      <c r="D6" s="164" t="s">
        <v>409</v>
      </c>
      <c r="E6" s="164">
        <v>2029</v>
      </c>
      <c r="F6" s="164" t="s">
        <v>410</v>
      </c>
      <c r="G6" s="164" t="s">
        <v>411</v>
      </c>
      <c r="H6" s="69" t="s">
        <v>412</v>
      </c>
      <c r="I6" s="52">
        <f>SUM(I7:I10)</f>
        <v>10.7</v>
      </c>
      <c r="J6" s="52">
        <f t="shared" ref="J6:O6" si="0">SUM(J7:J10)</f>
        <v>0</v>
      </c>
      <c r="K6" s="52">
        <f t="shared" si="0"/>
        <v>0</v>
      </c>
      <c r="L6" s="52">
        <f t="shared" si="0"/>
        <v>0</v>
      </c>
      <c r="M6" s="52">
        <v>0</v>
      </c>
      <c r="N6" s="52">
        <f>SUM(N7:N10)</f>
        <v>10.7</v>
      </c>
      <c r="O6" s="52">
        <f t="shared" si="0"/>
        <v>0</v>
      </c>
      <c r="P6" s="164">
        <v>202</v>
      </c>
      <c r="Q6" s="167" t="s">
        <v>413</v>
      </c>
    </row>
    <row r="7" spans="1:17" x14ac:dyDescent="0.25">
      <c r="A7" s="241"/>
      <c r="B7" s="173"/>
      <c r="C7" s="165"/>
      <c r="D7" s="165"/>
      <c r="E7" s="165"/>
      <c r="F7" s="165"/>
      <c r="G7" s="165"/>
      <c r="H7" s="69" t="s">
        <v>414</v>
      </c>
      <c r="I7" s="52">
        <f t="shared" ref="I7:I9" si="1">SUM(J7:O7)</f>
        <v>10.6</v>
      </c>
      <c r="J7" s="52">
        <v>0</v>
      </c>
      <c r="K7" s="52">
        <v>0</v>
      </c>
      <c r="L7" s="52">
        <v>0</v>
      </c>
      <c r="M7" s="52">
        <v>0</v>
      </c>
      <c r="N7" s="52">
        <v>10.6</v>
      </c>
      <c r="O7" s="52">
        <v>0</v>
      </c>
      <c r="P7" s="165"/>
      <c r="Q7" s="168"/>
    </row>
    <row r="8" spans="1:17" ht="36" x14ac:dyDescent="0.25">
      <c r="A8" s="241"/>
      <c r="B8" s="173"/>
      <c r="C8" s="165"/>
      <c r="D8" s="165"/>
      <c r="E8" s="165"/>
      <c r="F8" s="165"/>
      <c r="G8" s="165"/>
      <c r="H8" s="69" t="s">
        <v>415</v>
      </c>
      <c r="I8" s="52">
        <f t="shared" si="1"/>
        <v>0.1</v>
      </c>
      <c r="J8" s="52">
        <v>0</v>
      </c>
      <c r="K8" s="52">
        <v>0</v>
      </c>
      <c r="L8" s="52">
        <v>0</v>
      </c>
      <c r="M8" s="52">
        <v>0</v>
      </c>
      <c r="N8" s="52">
        <v>0.1</v>
      </c>
      <c r="O8" s="52">
        <v>0</v>
      </c>
      <c r="P8" s="165"/>
      <c r="Q8" s="168"/>
    </row>
    <row r="9" spans="1:17" x14ac:dyDescent="0.25">
      <c r="A9" s="241"/>
      <c r="B9" s="173"/>
      <c r="C9" s="165"/>
      <c r="D9" s="165"/>
      <c r="E9" s="165"/>
      <c r="F9" s="165"/>
      <c r="G9" s="165"/>
      <c r="H9" s="69" t="s">
        <v>416</v>
      </c>
      <c r="I9" s="52">
        <f t="shared" si="1"/>
        <v>0</v>
      </c>
      <c r="J9" s="52">
        <v>0</v>
      </c>
      <c r="K9" s="52">
        <v>0</v>
      </c>
      <c r="L9" s="52">
        <v>0</v>
      </c>
      <c r="M9" s="52">
        <v>0</v>
      </c>
      <c r="N9" s="52">
        <v>0</v>
      </c>
      <c r="O9" s="52">
        <v>0</v>
      </c>
      <c r="P9" s="165"/>
      <c r="Q9" s="168"/>
    </row>
    <row r="10" spans="1:17" ht="24" x14ac:dyDescent="0.25">
      <c r="A10" s="242"/>
      <c r="B10" s="174"/>
      <c r="C10" s="166"/>
      <c r="D10" s="166"/>
      <c r="E10" s="166"/>
      <c r="F10" s="166"/>
      <c r="G10" s="166"/>
      <c r="H10" s="69" t="s">
        <v>417</v>
      </c>
      <c r="I10" s="52">
        <f>SUM(J10:O10)</f>
        <v>0</v>
      </c>
      <c r="J10" s="52">
        <v>0</v>
      </c>
      <c r="K10" s="52">
        <v>0</v>
      </c>
      <c r="L10" s="52">
        <v>0</v>
      </c>
      <c r="M10" s="52">
        <v>0</v>
      </c>
      <c r="N10" s="52">
        <v>0</v>
      </c>
      <c r="O10" s="52">
        <v>0</v>
      </c>
      <c r="P10" s="166"/>
      <c r="Q10" s="169"/>
    </row>
    <row r="11" spans="1:17" ht="36" x14ac:dyDescent="0.25">
      <c r="A11" s="246">
        <v>2</v>
      </c>
      <c r="B11" s="172" t="s">
        <v>418</v>
      </c>
      <c r="C11" s="164" t="s">
        <v>408</v>
      </c>
      <c r="D11" s="164" t="s">
        <v>409</v>
      </c>
      <c r="E11" s="164">
        <v>2029</v>
      </c>
      <c r="F11" s="164" t="s">
        <v>410</v>
      </c>
      <c r="G11" s="164" t="s">
        <v>411</v>
      </c>
      <c r="H11" s="69" t="s">
        <v>412</v>
      </c>
      <c r="I11" s="52">
        <f>SUM(I12:I15)</f>
        <v>11.8</v>
      </c>
      <c r="J11" s="52">
        <f t="shared" ref="J11:O51" si="2">SUM(J12:J15)</f>
        <v>0</v>
      </c>
      <c r="K11" s="52">
        <f t="shared" si="2"/>
        <v>0</v>
      </c>
      <c r="L11" s="52">
        <f t="shared" si="2"/>
        <v>0</v>
      </c>
      <c r="M11" s="52">
        <f t="shared" si="2"/>
        <v>0</v>
      </c>
      <c r="N11" s="52">
        <f>SUM(N12:N15)</f>
        <v>11.8</v>
      </c>
      <c r="O11" s="52">
        <f t="shared" si="2"/>
        <v>0</v>
      </c>
      <c r="P11" s="164">
        <v>211</v>
      </c>
      <c r="Q11" s="253" t="s">
        <v>419</v>
      </c>
    </row>
    <row r="12" spans="1:17" x14ac:dyDescent="0.25">
      <c r="A12" s="241"/>
      <c r="B12" s="173"/>
      <c r="C12" s="165"/>
      <c r="D12" s="165"/>
      <c r="E12" s="165"/>
      <c r="F12" s="165"/>
      <c r="G12" s="165"/>
      <c r="H12" s="69" t="s">
        <v>414</v>
      </c>
      <c r="I12" s="52">
        <f t="shared" ref="I12:I15" si="3">SUM(J12:O12)</f>
        <v>11</v>
      </c>
      <c r="J12" s="52">
        <v>0</v>
      </c>
      <c r="K12" s="52">
        <v>0</v>
      </c>
      <c r="L12" s="52">
        <v>0</v>
      </c>
      <c r="M12" s="52">
        <v>0</v>
      </c>
      <c r="N12" s="52">
        <v>11</v>
      </c>
      <c r="O12" s="52">
        <v>0</v>
      </c>
      <c r="P12" s="165"/>
      <c r="Q12" s="254"/>
    </row>
    <row r="13" spans="1:17" ht="36" x14ac:dyDescent="0.25">
      <c r="A13" s="241"/>
      <c r="B13" s="173"/>
      <c r="C13" s="165"/>
      <c r="D13" s="165"/>
      <c r="E13" s="165"/>
      <c r="F13" s="165"/>
      <c r="G13" s="165"/>
      <c r="H13" s="69" t="s">
        <v>415</v>
      </c>
      <c r="I13" s="52">
        <f t="shared" si="3"/>
        <v>0.8</v>
      </c>
      <c r="J13" s="52">
        <v>0</v>
      </c>
      <c r="K13" s="52">
        <v>0</v>
      </c>
      <c r="L13" s="52">
        <v>0</v>
      </c>
      <c r="M13" s="52">
        <v>0</v>
      </c>
      <c r="N13" s="52">
        <v>0.8</v>
      </c>
      <c r="O13" s="52">
        <v>0</v>
      </c>
      <c r="P13" s="165"/>
      <c r="Q13" s="254"/>
    </row>
    <row r="14" spans="1:17" x14ac:dyDescent="0.25">
      <c r="A14" s="241"/>
      <c r="B14" s="173"/>
      <c r="C14" s="165"/>
      <c r="D14" s="165"/>
      <c r="E14" s="165"/>
      <c r="F14" s="165"/>
      <c r="G14" s="165"/>
      <c r="H14" s="69" t="s">
        <v>416</v>
      </c>
      <c r="I14" s="52">
        <f t="shared" si="3"/>
        <v>0</v>
      </c>
      <c r="J14" s="52">
        <v>0</v>
      </c>
      <c r="K14" s="52">
        <v>0</v>
      </c>
      <c r="L14" s="52">
        <v>0</v>
      </c>
      <c r="M14" s="52">
        <v>0</v>
      </c>
      <c r="N14" s="52">
        <v>0</v>
      </c>
      <c r="O14" s="52">
        <v>0</v>
      </c>
      <c r="P14" s="165"/>
      <c r="Q14" s="254"/>
    </row>
    <row r="15" spans="1:17" ht="24" x14ac:dyDescent="0.25">
      <c r="A15" s="242"/>
      <c r="B15" s="174"/>
      <c r="C15" s="166"/>
      <c r="D15" s="166"/>
      <c r="E15" s="166"/>
      <c r="F15" s="166"/>
      <c r="G15" s="166"/>
      <c r="H15" s="69" t="s">
        <v>417</v>
      </c>
      <c r="I15" s="52">
        <f t="shared" si="3"/>
        <v>0</v>
      </c>
      <c r="J15" s="52">
        <v>0</v>
      </c>
      <c r="K15" s="52">
        <v>0</v>
      </c>
      <c r="L15" s="52">
        <v>0</v>
      </c>
      <c r="M15" s="52">
        <v>0</v>
      </c>
      <c r="N15" s="52">
        <v>0</v>
      </c>
      <c r="O15" s="52">
        <v>0</v>
      </c>
      <c r="P15" s="166"/>
      <c r="Q15" s="255"/>
    </row>
    <row r="16" spans="1:17" ht="36" x14ac:dyDescent="0.25">
      <c r="A16" s="246">
        <v>3</v>
      </c>
      <c r="B16" s="172" t="s">
        <v>420</v>
      </c>
      <c r="C16" s="164" t="s">
        <v>408</v>
      </c>
      <c r="D16" s="164" t="s">
        <v>409</v>
      </c>
      <c r="E16" s="164" t="s">
        <v>421</v>
      </c>
      <c r="F16" s="164" t="s">
        <v>410</v>
      </c>
      <c r="G16" s="164" t="s">
        <v>422</v>
      </c>
      <c r="H16" s="69" t="s">
        <v>412</v>
      </c>
      <c r="I16" s="52">
        <f>SUM(I17:I20)</f>
        <v>14.9</v>
      </c>
      <c r="J16" s="52">
        <f t="shared" si="2"/>
        <v>0</v>
      </c>
      <c r="K16" s="52">
        <f t="shared" si="2"/>
        <v>0</v>
      </c>
      <c r="L16" s="52">
        <f t="shared" si="2"/>
        <v>0</v>
      </c>
      <c r="M16" s="52">
        <f t="shared" si="2"/>
        <v>1.8</v>
      </c>
      <c r="N16" s="52">
        <f t="shared" si="2"/>
        <v>13.1</v>
      </c>
      <c r="O16" s="52">
        <f t="shared" si="2"/>
        <v>0</v>
      </c>
      <c r="P16" s="164">
        <v>381</v>
      </c>
      <c r="Q16" s="250" t="s">
        <v>423</v>
      </c>
    </row>
    <row r="17" spans="1:17" x14ac:dyDescent="0.25">
      <c r="A17" s="241"/>
      <c r="B17" s="173"/>
      <c r="C17" s="165"/>
      <c r="D17" s="165"/>
      <c r="E17" s="165"/>
      <c r="F17" s="165"/>
      <c r="G17" s="165"/>
      <c r="H17" s="69" t="s">
        <v>414</v>
      </c>
      <c r="I17" s="52">
        <f t="shared" ref="I17:I20" si="4">SUM(J17:O17)</f>
        <v>12.1</v>
      </c>
      <c r="J17" s="52">
        <v>0</v>
      </c>
      <c r="K17" s="52">
        <v>0</v>
      </c>
      <c r="L17" s="52">
        <v>0</v>
      </c>
      <c r="M17" s="52">
        <v>0</v>
      </c>
      <c r="N17" s="52">
        <v>12.1</v>
      </c>
      <c r="O17" s="52">
        <v>0</v>
      </c>
      <c r="P17" s="165"/>
      <c r="Q17" s="251"/>
    </row>
    <row r="18" spans="1:17" ht="36" x14ac:dyDescent="0.25">
      <c r="A18" s="241"/>
      <c r="B18" s="173"/>
      <c r="C18" s="165"/>
      <c r="D18" s="165"/>
      <c r="E18" s="165"/>
      <c r="F18" s="165"/>
      <c r="G18" s="165"/>
      <c r="H18" s="69" t="s">
        <v>415</v>
      </c>
      <c r="I18" s="52">
        <f t="shared" si="4"/>
        <v>0.9</v>
      </c>
      <c r="J18" s="52">
        <v>0</v>
      </c>
      <c r="K18" s="52">
        <v>0</v>
      </c>
      <c r="L18" s="52">
        <v>0</v>
      </c>
      <c r="M18" s="52">
        <v>0</v>
      </c>
      <c r="N18" s="52">
        <v>0.9</v>
      </c>
      <c r="O18" s="52">
        <v>0</v>
      </c>
      <c r="P18" s="165"/>
      <c r="Q18" s="251"/>
    </row>
    <row r="19" spans="1:17" x14ac:dyDescent="0.25">
      <c r="A19" s="241"/>
      <c r="B19" s="173"/>
      <c r="C19" s="165"/>
      <c r="D19" s="165"/>
      <c r="E19" s="165"/>
      <c r="F19" s="165"/>
      <c r="G19" s="165"/>
      <c r="H19" s="69" t="s">
        <v>416</v>
      </c>
      <c r="I19" s="52">
        <f t="shared" si="4"/>
        <v>1.9000000000000001</v>
      </c>
      <c r="J19" s="52">
        <v>0</v>
      </c>
      <c r="K19" s="52">
        <v>0</v>
      </c>
      <c r="L19" s="52">
        <v>0</v>
      </c>
      <c r="M19" s="52">
        <v>1.8</v>
      </c>
      <c r="N19" s="52">
        <v>0.1</v>
      </c>
      <c r="O19" s="52">
        <v>0</v>
      </c>
      <c r="P19" s="165"/>
      <c r="Q19" s="251"/>
    </row>
    <row r="20" spans="1:17" ht="24" x14ac:dyDescent="0.25">
      <c r="A20" s="242"/>
      <c r="B20" s="174"/>
      <c r="C20" s="166"/>
      <c r="D20" s="166"/>
      <c r="E20" s="166"/>
      <c r="F20" s="166"/>
      <c r="G20" s="166"/>
      <c r="H20" s="69" t="s">
        <v>417</v>
      </c>
      <c r="I20" s="52">
        <f t="shared" si="4"/>
        <v>0</v>
      </c>
      <c r="J20" s="52">
        <v>0</v>
      </c>
      <c r="K20" s="52">
        <v>0</v>
      </c>
      <c r="L20" s="52">
        <v>0</v>
      </c>
      <c r="M20" s="52">
        <v>0</v>
      </c>
      <c r="N20" s="52">
        <v>0</v>
      </c>
      <c r="O20" s="52">
        <v>0</v>
      </c>
      <c r="P20" s="166"/>
      <c r="Q20" s="252"/>
    </row>
    <row r="21" spans="1:17" ht="36" x14ac:dyDescent="0.25">
      <c r="A21" s="246">
        <v>4</v>
      </c>
      <c r="B21" s="172" t="s">
        <v>424</v>
      </c>
      <c r="C21" s="164" t="s">
        <v>408</v>
      </c>
      <c r="D21" s="164" t="s">
        <v>409</v>
      </c>
      <c r="E21" s="164" t="s">
        <v>421</v>
      </c>
      <c r="F21" s="164" t="s">
        <v>410</v>
      </c>
      <c r="G21" s="164" t="s">
        <v>422</v>
      </c>
      <c r="H21" s="69" t="s">
        <v>412</v>
      </c>
      <c r="I21" s="52">
        <f>SUM(I22:I25)</f>
        <v>19.5</v>
      </c>
      <c r="J21" s="52">
        <f t="shared" si="2"/>
        <v>0</v>
      </c>
      <c r="K21" s="52">
        <f t="shared" si="2"/>
        <v>0</v>
      </c>
      <c r="L21" s="52">
        <f t="shared" si="2"/>
        <v>0</v>
      </c>
      <c r="M21" s="52">
        <f t="shared" si="2"/>
        <v>3.5</v>
      </c>
      <c r="N21" s="52">
        <f t="shared" si="2"/>
        <v>16</v>
      </c>
      <c r="O21" s="52">
        <f t="shared" si="2"/>
        <v>0</v>
      </c>
      <c r="P21" s="247">
        <v>2431</v>
      </c>
      <c r="Q21" s="167" t="s">
        <v>425</v>
      </c>
    </row>
    <row r="22" spans="1:17" x14ac:dyDescent="0.25">
      <c r="A22" s="241"/>
      <c r="B22" s="173"/>
      <c r="C22" s="165"/>
      <c r="D22" s="165"/>
      <c r="E22" s="165"/>
      <c r="F22" s="165"/>
      <c r="G22" s="165"/>
      <c r="H22" s="69" t="s">
        <v>414</v>
      </c>
      <c r="I22" s="52">
        <f t="shared" ref="I22:I25" si="5">SUM(J22:O22)</f>
        <v>14.9</v>
      </c>
      <c r="J22" s="52">
        <v>0</v>
      </c>
      <c r="K22" s="52">
        <v>0</v>
      </c>
      <c r="L22" s="52">
        <v>0</v>
      </c>
      <c r="M22" s="52">
        <v>0</v>
      </c>
      <c r="N22" s="52">
        <v>14.9</v>
      </c>
      <c r="O22" s="52">
        <v>0</v>
      </c>
      <c r="P22" s="248"/>
      <c r="Q22" s="168"/>
    </row>
    <row r="23" spans="1:17" ht="36" x14ac:dyDescent="0.25">
      <c r="A23" s="241"/>
      <c r="B23" s="173"/>
      <c r="C23" s="165"/>
      <c r="D23" s="165"/>
      <c r="E23" s="165"/>
      <c r="F23" s="165"/>
      <c r="G23" s="165"/>
      <c r="H23" s="69" t="s">
        <v>415</v>
      </c>
      <c r="I23" s="52">
        <f t="shared" si="5"/>
        <v>1</v>
      </c>
      <c r="J23" s="52">
        <v>0</v>
      </c>
      <c r="K23" s="52">
        <v>0</v>
      </c>
      <c r="L23" s="52">
        <v>0</v>
      </c>
      <c r="M23" s="52">
        <v>0</v>
      </c>
      <c r="N23" s="52">
        <v>1</v>
      </c>
      <c r="O23" s="52">
        <v>0</v>
      </c>
      <c r="P23" s="248"/>
      <c r="Q23" s="168"/>
    </row>
    <row r="24" spans="1:17" x14ac:dyDescent="0.25">
      <c r="A24" s="241"/>
      <c r="B24" s="173"/>
      <c r="C24" s="165"/>
      <c r="D24" s="165"/>
      <c r="E24" s="165"/>
      <c r="F24" s="165"/>
      <c r="G24" s="165"/>
      <c r="H24" s="69" t="s">
        <v>416</v>
      </c>
      <c r="I24" s="52">
        <f t="shared" si="5"/>
        <v>3.6</v>
      </c>
      <c r="J24" s="52">
        <v>0</v>
      </c>
      <c r="K24" s="52">
        <v>0</v>
      </c>
      <c r="L24" s="52">
        <v>0</v>
      </c>
      <c r="M24" s="52">
        <v>3.5</v>
      </c>
      <c r="N24" s="52">
        <v>0.1</v>
      </c>
      <c r="O24" s="52">
        <v>0</v>
      </c>
      <c r="P24" s="248"/>
      <c r="Q24" s="168"/>
    </row>
    <row r="25" spans="1:17" ht="24" x14ac:dyDescent="0.25">
      <c r="A25" s="242"/>
      <c r="B25" s="174"/>
      <c r="C25" s="166"/>
      <c r="D25" s="166"/>
      <c r="E25" s="166"/>
      <c r="F25" s="166"/>
      <c r="G25" s="166"/>
      <c r="H25" s="69" t="s">
        <v>417</v>
      </c>
      <c r="I25" s="52">
        <f t="shared" si="5"/>
        <v>0</v>
      </c>
      <c r="J25" s="52">
        <v>0</v>
      </c>
      <c r="K25" s="52">
        <v>0</v>
      </c>
      <c r="L25" s="52">
        <v>0</v>
      </c>
      <c r="M25" s="52">
        <v>0</v>
      </c>
      <c r="N25" s="52">
        <v>0</v>
      </c>
      <c r="O25" s="52">
        <v>0</v>
      </c>
      <c r="P25" s="249"/>
      <c r="Q25" s="169"/>
    </row>
    <row r="26" spans="1:17" ht="39" customHeight="1" x14ac:dyDescent="0.25">
      <c r="A26" s="246">
        <v>5</v>
      </c>
      <c r="B26" s="172" t="s">
        <v>426</v>
      </c>
      <c r="C26" s="164" t="s">
        <v>408</v>
      </c>
      <c r="D26" s="164" t="s">
        <v>409</v>
      </c>
      <c r="E26" s="164" t="s">
        <v>427</v>
      </c>
      <c r="F26" s="164" t="s">
        <v>410</v>
      </c>
      <c r="G26" s="164" t="s">
        <v>410</v>
      </c>
      <c r="H26" s="69" t="s">
        <v>412</v>
      </c>
      <c r="I26" s="52">
        <f>SUM(I27:I30)</f>
        <v>25.3</v>
      </c>
      <c r="J26" s="52">
        <f t="shared" si="2"/>
        <v>25.3</v>
      </c>
      <c r="K26" s="52">
        <f t="shared" si="2"/>
        <v>0</v>
      </c>
      <c r="L26" s="52">
        <f t="shared" si="2"/>
        <v>0</v>
      </c>
      <c r="M26" s="52">
        <f t="shared" si="2"/>
        <v>0</v>
      </c>
      <c r="N26" s="52">
        <f t="shared" ref="N26:O26" si="6">SUM(N27:N30)</f>
        <v>0</v>
      </c>
      <c r="O26" s="52">
        <f t="shared" si="6"/>
        <v>0</v>
      </c>
      <c r="P26" s="164">
        <v>30389</v>
      </c>
      <c r="Q26" s="167" t="s">
        <v>428</v>
      </c>
    </row>
    <row r="27" spans="1:17" x14ac:dyDescent="0.25">
      <c r="A27" s="241"/>
      <c r="B27" s="173"/>
      <c r="C27" s="165"/>
      <c r="D27" s="165"/>
      <c r="E27" s="165"/>
      <c r="F27" s="165"/>
      <c r="G27" s="165"/>
      <c r="H27" s="69" t="s">
        <v>414</v>
      </c>
      <c r="I27" s="52">
        <f t="shared" ref="I27:I30" si="7">SUM(J27:O27)</f>
        <v>0</v>
      </c>
      <c r="J27" s="52">
        <v>0</v>
      </c>
      <c r="K27" s="52">
        <v>0</v>
      </c>
      <c r="L27" s="52">
        <v>0</v>
      </c>
      <c r="M27" s="52">
        <v>0</v>
      </c>
      <c r="N27" s="52">
        <v>0</v>
      </c>
      <c r="O27" s="52">
        <v>0</v>
      </c>
      <c r="P27" s="165"/>
      <c r="Q27" s="168"/>
    </row>
    <row r="28" spans="1:17" ht="36" x14ac:dyDescent="0.25">
      <c r="A28" s="241"/>
      <c r="B28" s="173"/>
      <c r="C28" s="165"/>
      <c r="D28" s="165"/>
      <c r="E28" s="165"/>
      <c r="F28" s="165"/>
      <c r="G28" s="165"/>
      <c r="H28" s="69" t="s">
        <v>415</v>
      </c>
      <c r="I28" s="52">
        <f t="shared" si="7"/>
        <v>25.3</v>
      </c>
      <c r="J28" s="52">
        <v>25.3</v>
      </c>
      <c r="K28" s="52">
        <v>0</v>
      </c>
      <c r="L28" s="52">
        <v>0</v>
      </c>
      <c r="M28" s="52">
        <v>0</v>
      </c>
      <c r="N28" s="52">
        <v>0</v>
      </c>
      <c r="O28" s="52">
        <v>0</v>
      </c>
      <c r="P28" s="165"/>
      <c r="Q28" s="168"/>
    </row>
    <row r="29" spans="1:17" ht="35.25" customHeight="1" x14ac:dyDescent="0.25">
      <c r="A29" s="241"/>
      <c r="B29" s="173"/>
      <c r="C29" s="165"/>
      <c r="D29" s="165"/>
      <c r="E29" s="165"/>
      <c r="F29" s="165"/>
      <c r="G29" s="165"/>
      <c r="H29" s="69" t="s">
        <v>416</v>
      </c>
      <c r="I29" s="52">
        <f t="shared" si="7"/>
        <v>0</v>
      </c>
      <c r="J29" s="52">
        <v>0</v>
      </c>
      <c r="K29" s="52">
        <v>0</v>
      </c>
      <c r="L29" s="52">
        <v>0</v>
      </c>
      <c r="M29" s="52">
        <v>0</v>
      </c>
      <c r="N29" s="52">
        <v>0</v>
      </c>
      <c r="O29" s="52">
        <v>0</v>
      </c>
      <c r="P29" s="165"/>
      <c r="Q29" s="168"/>
    </row>
    <row r="30" spans="1:17" ht="24" x14ac:dyDescent="0.25">
      <c r="A30" s="242"/>
      <c r="B30" s="174"/>
      <c r="C30" s="166"/>
      <c r="D30" s="166"/>
      <c r="E30" s="166"/>
      <c r="F30" s="166"/>
      <c r="G30" s="166"/>
      <c r="H30" s="69" t="s">
        <v>417</v>
      </c>
      <c r="I30" s="52">
        <f t="shared" si="7"/>
        <v>0</v>
      </c>
      <c r="J30" s="52">
        <v>0</v>
      </c>
      <c r="K30" s="52">
        <v>0</v>
      </c>
      <c r="L30" s="52">
        <v>0</v>
      </c>
      <c r="M30" s="52">
        <v>0</v>
      </c>
      <c r="N30" s="52">
        <v>0</v>
      </c>
      <c r="O30" s="52">
        <v>0</v>
      </c>
      <c r="P30" s="166"/>
      <c r="Q30" s="169"/>
    </row>
    <row r="31" spans="1:17" ht="36" x14ac:dyDescent="0.25">
      <c r="A31" s="246">
        <v>6</v>
      </c>
      <c r="B31" s="172" t="s">
        <v>429</v>
      </c>
      <c r="C31" s="164" t="s">
        <v>410</v>
      </c>
      <c r="D31" s="164" t="s">
        <v>409</v>
      </c>
      <c r="E31" s="164" t="s">
        <v>355</v>
      </c>
      <c r="F31" s="164" t="s">
        <v>410</v>
      </c>
      <c r="G31" s="164" t="s">
        <v>430</v>
      </c>
      <c r="H31" s="69" t="s">
        <v>412</v>
      </c>
      <c r="I31" s="52">
        <f>SUM(I32:I35)</f>
        <v>2</v>
      </c>
      <c r="J31" s="52">
        <f t="shared" si="2"/>
        <v>0</v>
      </c>
      <c r="K31" s="52">
        <f t="shared" si="2"/>
        <v>0</v>
      </c>
      <c r="L31" s="52">
        <f t="shared" si="2"/>
        <v>0</v>
      </c>
      <c r="M31" s="52">
        <f t="shared" si="2"/>
        <v>0</v>
      </c>
      <c r="N31" s="52">
        <f t="shared" si="2"/>
        <v>1</v>
      </c>
      <c r="O31" s="52">
        <f t="shared" si="2"/>
        <v>1</v>
      </c>
      <c r="P31" s="164">
        <v>30389</v>
      </c>
      <c r="Q31" s="167" t="s">
        <v>431</v>
      </c>
    </row>
    <row r="32" spans="1:17" x14ac:dyDescent="0.25">
      <c r="A32" s="241"/>
      <c r="B32" s="173"/>
      <c r="C32" s="165"/>
      <c r="D32" s="165"/>
      <c r="E32" s="165"/>
      <c r="F32" s="165"/>
      <c r="G32" s="165"/>
      <c r="H32" s="69" t="s">
        <v>414</v>
      </c>
      <c r="I32" s="52">
        <f t="shared" ref="I32:I35" si="8">SUM(J32:O32)</f>
        <v>0</v>
      </c>
      <c r="J32" s="52">
        <v>0</v>
      </c>
      <c r="K32" s="52">
        <v>0</v>
      </c>
      <c r="L32" s="52">
        <v>0</v>
      </c>
      <c r="M32" s="52">
        <v>0</v>
      </c>
      <c r="N32" s="52">
        <v>0</v>
      </c>
      <c r="O32" s="52">
        <v>0</v>
      </c>
      <c r="P32" s="165"/>
      <c r="Q32" s="168"/>
    </row>
    <row r="33" spans="1:17" ht="36" x14ac:dyDescent="0.25">
      <c r="A33" s="241"/>
      <c r="B33" s="173"/>
      <c r="C33" s="165"/>
      <c r="D33" s="165"/>
      <c r="E33" s="165"/>
      <c r="F33" s="165"/>
      <c r="G33" s="165"/>
      <c r="H33" s="69" t="s">
        <v>415</v>
      </c>
      <c r="I33" s="52">
        <f t="shared" si="8"/>
        <v>0</v>
      </c>
      <c r="J33" s="52">
        <v>0</v>
      </c>
      <c r="K33" s="52">
        <v>0</v>
      </c>
      <c r="L33" s="52">
        <v>0</v>
      </c>
      <c r="M33" s="52">
        <v>0</v>
      </c>
      <c r="N33" s="52">
        <v>0</v>
      </c>
      <c r="O33" s="52">
        <v>0</v>
      </c>
      <c r="P33" s="165"/>
      <c r="Q33" s="168"/>
    </row>
    <row r="34" spans="1:17" x14ac:dyDescent="0.25">
      <c r="A34" s="241"/>
      <c r="B34" s="173"/>
      <c r="C34" s="165"/>
      <c r="D34" s="165"/>
      <c r="E34" s="165"/>
      <c r="F34" s="165"/>
      <c r="G34" s="165"/>
      <c r="H34" s="69" t="s">
        <v>416</v>
      </c>
      <c r="I34" s="52">
        <f t="shared" si="8"/>
        <v>2</v>
      </c>
      <c r="J34" s="52">
        <v>0</v>
      </c>
      <c r="K34" s="52">
        <v>0</v>
      </c>
      <c r="L34" s="52">
        <v>0</v>
      </c>
      <c r="M34" s="52">
        <v>0</v>
      </c>
      <c r="N34" s="52">
        <v>1</v>
      </c>
      <c r="O34" s="52">
        <v>1</v>
      </c>
      <c r="P34" s="165"/>
      <c r="Q34" s="168"/>
    </row>
    <row r="35" spans="1:17" ht="24" x14ac:dyDescent="0.25">
      <c r="A35" s="242"/>
      <c r="B35" s="174"/>
      <c r="C35" s="166"/>
      <c r="D35" s="166"/>
      <c r="E35" s="166"/>
      <c r="F35" s="166"/>
      <c r="G35" s="166"/>
      <c r="H35" s="69" t="s">
        <v>417</v>
      </c>
      <c r="I35" s="52">
        <f t="shared" si="8"/>
        <v>0</v>
      </c>
      <c r="J35" s="52">
        <v>0</v>
      </c>
      <c r="K35" s="52">
        <v>0</v>
      </c>
      <c r="L35" s="52">
        <v>0</v>
      </c>
      <c r="M35" s="52">
        <v>0</v>
      </c>
      <c r="N35" s="52">
        <v>0</v>
      </c>
      <c r="O35" s="52">
        <v>0</v>
      </c>
      <c r="P35" s="166"/>
      <c r="Q35" s="169"/>
    </row>
    <row r="36" spans="1:17" ht="36" x14ac:dyDescent="0.25">
      <c r="A36" s="246">
        <v>7</v>
      </c>
      <c r="B36" s="172" t="s">
        <v>432</v>
      </c>
      <c r="C36" s="164" t="s">
        <v>408</v>
      </c>
      <c r="D36" s="164" t="s">
        <v>409</v>
      </c>
      <c r="E36" s="164" t="s">
        <v>355</v>
      </c>
      <c r="F36" s="164" t="s">
        <v>410</v>
      </c>
      <c r="G36" s="164" t="s">
        <v>422</v>
      </c>
      <c r="H36" s="69" t="s">
        <v>412</v>
      </c>
      <c r="I36" s="52">
        <f>SUM(I37:I40)</f>
        <v>42.7</v>
      </c>
      <c r="J36" s="52">
        <f t="shared" si="2"/>
        <v>0</v>
      </c>
      <c r="K36" s="52">
        <f t="shared" si="2"/>
        <v>0</v>
      </c>
      <c r="L36" s="52">
        <f t="shared" si="2"/>
        <v>0</v>
      </c>
      <c r="M36" s="52">
        <f t="shared" si="2"/>
        <v>0</v>
      </c>
      <c r="N36" s="52">
        <f t="shared" ref="N36:O51" si="9">SUM(N37:N40)</f>
        <v>2.7</v>
      </c>
      <c r="O36" s="52">
        <f t="shared" si="9"/>
        <v>40</v>
      </c>
      <c r="P36" s="247">
        <v>3806</v>
      </c>
      <c r="Q36" s="167" t="s">
        <v>433</v>
      </c>
    </row>
    <row r="37" spans="1:17" x14ac:dyDescent="0.25">
      <c r="A37" s="241"/>
      <c r="B37" s="173"/>
      <c r="C37" s="165"/>
      <c r="D37" s="165"/>
      <c r="E37" s="165"/>
      <c r="F37" s="165"/>
      <c r="G37" s="165"/>
      <c r="H37" s="69" t="s">
        <v>414</v>
      </c>
      <c r="I37" s="52">
        <f t="shared" ref="I37:I40" si="10">SUM(J37:O37)</f>
        <v>39.6</v>
      </c>
      <c r="J37" s="52">
        <v>0</v>
      </c>
      <c r="K37" s="52">
        <v>0</v>
      </c>
      <c r="L37" s="52">
        <v>0</v>
      </c>
      <c r="M37" s="52">
        <v>0</v>
      </c>
      <c r="N37" s="52">
        <v>0</v>
      </c>
      <c r="O37" s="52">
        <v>39.6</v>
      </c>
      <c r="P37" s="248"/>
      <c r="Q37" s="168"/>
    </row>
    <row r="38" spans="1:17" ht="36" x14ac:dyDescent="0.25">
      <c r="A38" s="241"/>
      <c r="B38" s="173"/>
      <c r="C38" s="165"/>
      <c r="D38" s="165"/>
      <c r="E38" s="165"/>
      <c r="F38" s="165"/>
      <c r="G38" s="165"/>
      <c r="H38" s="69" t="s">
        <v>415</v>
      </c>
      <c r="I38" s="52">
        <f t="shared" si="10"/>
        <v>2.9</v>
      </c>
      <c r="J38" s="52">
        <v>0</v>
      </c>
      <c r="K38" s="52">
        <v>0</v>
      </c>
      <c r="L38" s="52">
        <v>0</v>
      </c>
      <c r="M38" s="52">
        <v>0</v>
      </c>
      <c r="N38" s="52">
        <v>2.5</v>
      </c>
      <c r="O38" s="52">
        <v>0.4</v>
      </c>
      <c r="P38" s="248"/>
      <c r="Q38" s="168"/>
    </row>
    <row r="39" spans="1:17" x14ac:dyDescent="0.25">
      <c r="A39" s="241"/>
      <c r="B39" s="173"/>
      <c r="C39" s="165"/>
      <c r="D39" s="165"/>
      <c r="E39" s="165"/>
      <c r="F39" s="165"/>
      <c r="G39" s="165"/>
      <c r="H39" s="69" t="s">
        <v>416</v>
      </c>
      <c r="I39" s="52">
        <f t="shared" si="10"/>
        <v>0.2</v>
      </c>
      <c r="J39" s="52">
        <v>0</v>
      </c>
      <c r="K39" s="52">
        <v>0</v>
      </c>
      <c r="L39" s="52">
        <v>0</v>
      </c>
      <c r="M39" s="52">
        <v>0</v>
      </c>
      <c r="N39" s="52">
        <v>0.2</v>
      </c>
      <c r="O39" s="52">
        <v>0</v>
      </c>
      <c r="P39" s="248"/>
      <c r="Q39" s="168"/>
    </row>
    <row r="40" spans="1:17" ht="24" x14ac:dyDescent="0.25">
      <c r="A40" s="242"/>
      <c r="B40" s="174"/>
      <c r="C40" s="166"/>
      <c r="D40" s="166"/>
      <c r="E40" s="166"/>
      <c r="F40" s="166"/>
      <c r="G40" s="166"/>
      <c r="H40" s="69" t="s">
        <v>417</v>
      </c>
      <c r="I40" s="52">
        <f t="shared" si="10"/>
        <v>0</v>
      </c>
      <c r="J40" s="52">
        <v>0</v>
      </c>
      <c r="K40" s="52">
        <v>0</v>
      </c>
      <c r="L40" s="52">
        <v>0</v>
      </c>
      <c r="M40" s="52">
        <v>0</v>
      </c>
      <c r="N40" s="52">
        <v>0</v>
      </c>
      <c r="O40" s="52">
        <v>0</v>
      </c>
      <c r="P40" s="249"/>
      <c r="Q40" s="169"/>
    </row>
    <row r="41" spans="1:17" ht="36" x14ac:dyDescent="0.25">
      <c r="A41" s="246">
        <v>8</v>
      </c>
      <c r="B41" s="172" t="s">
        <v>434</v>
      </c>
      <c r="C41" s="164" t="s">
        <v>408</v>
      </c>
      <c r="D41" s="164" t="s">
        <v>409</v>
      </c>
      <c r="E41" s="164" t="s">
        <v>355</v>
      </c>
      <c r="F41" s="164" t="s">
        <v>410</v>
      </c>
      <c r="G41" s="164" t="s">
        <v>422</v>
      </c>
      <c r="H41" s="69" t="s">
        <v>412</v>
      </c>
      <c r="I41" s="52">
        <f>SUM(I42:I45)</f>
        <v>62.699999999999996</v>
      </c>
      <c r="J41" s="52">
        <f t="shared" si="2"/>
        <v>0</v>
      </c>
      <c r="K41" s="52">
        <f t="shared" si="2"/>
        <v>0</v>
      </c>
      <c r="L41" s="52">
        <f t="shared" si="2"/>
        <v>0</v>
      </c>
      <c r="M41" s="52">
        <f t="shared" si="2"/>
        <v>0</v>
      </c>
      <c r="N41" s="52">
        <f t="shared" si="9"/>
        <v>2.7</v>
      </c>
      <c r="O41" s="52">
        <f t="shared" si="9"/>
        <v>60</v>
      </c>
      <c r="P41" s="164">
        <v>699</v>
      </c>
      <c r="Q41" s="250" t="s">
        <v>435</v>
      </c>
    </row>
    <row r="42" spans="1:17" x14ac:dyDescent="0.25">
      <c r="A42" s="241"/>
      <c r="B42" s="173"/>
      <c r="C42" s="165"/>
      <c r="D42" s="165"/>
      <c r="E42" s="165"/>
      <c r="F42" s="165"/>
      <c r="G42" s="165"/>
      <c r="H42" s="69" t="s">
        <v>414</v>
      </c>
      <c r="I42" s="52">
        <f t="shared" ref="I42:I45" si="11">SUM(J42:O42)</f>
        <v>59.4</v>
      </c>
      <c r="J42" s="52">
        <v>0</v>
      </c>
      <c r="K42" s="52">
        <v>0</v>
      </c>
      <c r="L42" s="52">
        <v>0</v>
      </c>
      <c r="M42" s="52">
        <v>0</v>
      </c>
      <c r="N42" s="52">
        <v>0</v>
      </c>
      <c r="O42" s="52">
        <v>59.4</v>
      </c>
      <c r="P42" s="165"/>
      <c r="Q42" s="251"/>
    </row>
    <row r="43" spans="1:17" ht="36" x14ac:dyDescent="0.25">
      <c r="A43" s="241"/>
      <c r="B43" s="173"/>
      <c r="C43" s="165"/>
      <c r="D43" s="165"/>
      <c r="E43" s="165"/>
      <c r="F43" s="165"/>
      <c r="G43" s="165"/>
      <c r="H43" s="69" t="s">
        <v>415</v>
      </c>
      <c r="I43" s="52">
        <f t="shared" si="11"/>
        <v>3</v>
      </c>
      <c r="J43" s="52">
        <v>0</v>
      </c>
      <c r="K43" s="52">
        <v>0</v>
      </c>
      <c r="L43" s="52">
        <v>0</v>
      </c>
      <c r="M43" s="52">
        <v>0</v>
      </c>
      <c r="N43" s="52">
        <v>2.5</v>
      </c>
      <c r="O43" s="52">
        <v>0.5</v>
      </c>
      <c r="P43" s="165"/>
      <c r="Q43" s="251"/>
    </row>
    <row r="44" spans="1:17" x14ac:dyDescent="0.25">
      <c r="A44" s="241"/>
      <c r="B44" s="173"/>
      <c r="C44" s="165"/>
      <c r="D44" s="165"/>
      <c r="E44" s="165"/>
      <c r="F44" s="165"/>
      <c r="G44" s="165"/>
      <c r="H44" s="69" t="s">
        <v>416</v>
      </c>
      <c r="I44" s="52">
        <f t="shared" si="11"/>
        <v>0.30000000000000004</v>
      </c>
      <c r="J44" s="52">
        <v>0</v>
      </c>
      <c r="K44" s="52">
        <v>0</v>
      </c>
      <c r="L44" s="52">
        <v>0</v>
      </c>
      <c r="M44" s="52">
        <v>0</v>
      </c>
      <c r="N44" s="52">
        <v>0.2</v>
      </c>
      <c r="O44" s="52">
        <v>0.1</v>
      </c>
      <c r="P44" s="165"/>
      <c r="Q44" s="251"/>
    </row>
    <row r="45" spans="1:17" ht="24" x14ac:dyDescent="0.25">
      <c r="A45" s="242"/>
      <c r="B45" s="174"/>
      <c r="C45" s="166"/>
      <c r="D45" s="166"/>
      <c r="E45" s="166"/>
      <c r="F45" s="166"/>
      <c r="G45" s="166"/>
      <c r="H45" s="69" t="s">
        <v>417</v>
      </c>
      <c r="I45" s="52">
        <f t="shared" si="11"/>
        <v>0</v>
      </c>
      <c r="J45" s="52">
        <v>0</v>
      </c>
      <c r="K45" s="52">
        <v>0</v>
      </c>
      <c r="L45" s="52">
        <v>0</v>
      </c>
      <c r="M45" s="52">
        <v>0</v>
      </c>
      <c r="N45" s="52">
        <v>0</v>
      </c>
      <c r="O45" s="52">
        <v>0</v>
      </c>
      <c r="P45" s="166"/>
      <c r="Q45" s="252"/>
    </row>
    <row r="46" spans="1:17" ht="36" x14ac:dyDescent="0.25">
      <c r="A46" s="246">
        <v>9</v>
      </c>
      <c r="B46" s="172" t="s">
        <v>436</v>
      </c>
      <c r="C46" s="164" t="s">
        <v>408</v>
      </c>
      <c r="D46" s="164" t="s">
        <v>409</v>
      </c>
      <c r="E46" s="164" t="s">
        <v>355</v>
      </c>
      <c r="F46" s="164" t="s">
        <v>410</v>
      </c>
      <c r="G46" s="164" t="s">
        <v>422</v>
      </c>
      <c r="H46" s="69" t="s">
        <v>412</v>
      </c>
      <c r="I46" s="52">
        <f>SUM(I47:I50)</f>
        <v>42.7</v>
      </c>
      <c r="J46" s="52">
        <f t="shared" si="2"/>
        <v>0</v>
      </c>
      <c r="K46" s="52">
        <f t="shared" si="2"/>
        <v>0</v>
      </c>
      <c r="L46" s="52">
        <f t="shared" si="2"/>
        <v>0</v>
      </c>
      <c r="M46" s="52">
        <f>SUM(M47:M50)</f>
        <v>0</v>
      </c>
      <c r="N46" s="52">
        <f t="shared" si="9"/>
        <v>2.7</v>
      </c>
      <c r="O46" s="52">
        <f t="shared" si="9"/>
        <v>40</v>
      </c>
      <c r="P46" s="164">
        <v>699</v>
      </c>
      <c r="Q46" s="167" t="s">
        <v>437</v>
      </c>
    </row>
    <row r="47" spans="1:17" x14ac:dyDescent="0.25">
      <c r="A47" s="241"/>
      <c r="B47" s="173"/>
      <c r="C47" s="165"/>
      <c r="D47" s="165"/>
      <c r="E47" s="165"/>
      <c r="F47" s="165"/>
      <c r="G47" s="165"/>
      <c r="H47" s="69" t="s">
        <v>414</v>
      </c>
      <c r="I47" s="52">
        <f t="shared" ref="I47:I50" si="12">SUM(J47:O47)</f>
        <v>39.6</v>
      </c>
      <c r="J47" s="52">
        <v>0</v>
      </c>
      <c r="K47" s="52">
        <v>0</v>
      </c>
      <c r="L47" s="52">
        <v>0</v>
      </c>
      <c r="M47" s="52">
        <v>0</v>
      </c>
      <c r="N47" s="52">
        <v>0</v>
      </c>
      <c r="O47" s="52">
        <v>39.6</v>
      </c>
      <c r="P47" s="165"/>
      <c r="Q47" s="168"/>
    </row>
    <row r="48" spans="1:17" ht="36" x14ac:dyDescent="0.25">
      <c r="A48" s="241"/>
      <c r="B48" s="173"/>
      <c r="C48" s="165"/>
      <c r="D48" s="165"/>
      <c r="E48" s="165"/>
      <c r="F48" s="165"/>
      <c r="G48" s="165"/>
      <c r="H48" s="69" t="s">
        <v>415</v>
      </c>
      <c r="I48" s="52">
        <f t="shared" si="12"/>
        <v>2.9</v>
      </c>
      <c r="J48" s="52">
        <v>0</v>
      </c>
      <c r="K48" s="52">
        <v>0</v>
      </c>
      <c r="L48" s="52">
        <v>0</v>
      </c>
      <c r="M48" s="52">
        <v>0</v>
      </c>
      <c r="N48" s="52">
        <v>2.5</v>
      </c>
      <c r="O48" s="52">
        <v>0.4</v>
      </c>
      <c r="P48" s="165"/>
      <c r="Q48" s="168"/>
    </row>
    <row r="49" spans="1:17" x14ac:dyDescent="0.25">
      <c r="A49" s="241"/>
      <c r="B49" s="173"/>
      <c r="C49" s="165"/>
      <c r="D49" s="165"/>
      <c r="E49" s="165"/>
      <c r="F49" s="165"/>
      <c r="G49" s="165"/>
      <c r="H49" s="69" t="s">
        <v>416</v>
      </c>
      <c r="I49" s="52">
        <f t="shared" si="12"/>
        <v>0.2</v>
      </c>
      <c r="J49" s="52">
        <v>0</v>
      </c>
      <c r="K49" s="52">
        <v>0</v>
      </c>
      <c r="L49" s="52">
        <v>0</v>
      </c>
      <c r="M49" s="52">
        <v>0</v>
      </c>
      <c r="N49" s="52">
        <v>0.2</v>
      </c>
      <c r="O49" s="52">
        <v>0</v>
      </c>
      <c r="P49" s="165"/>
      <c r="Q49" s="168"/>
    </row>
    <row r="50" spans="1:17" ht="24" x14ac:dyDescent="0.25">
      <c r="A50" s="242"/>
      <c r="B50" s="174"/>
      <c r="C50" s="166"/>
      <c r="D50" s="166"/>
      <c r="E50" s="166"/>
      <c r="F50" s="166"/>
      <c r="G50" s="166"/>
      <c r="H50" s="69" t="s">
        <v>417</v>
      </c>
      <c r="I50" s="52">
        <f t="shared" si="12"/>
        <v>0</v>
      </c>
      <c r="J50" s="52">
        <v>0</v>
      </c>
      <c r="K50" s="52">
        <v>0</v>
      </c>
      <c r="L50" s="52">
        <v>0</v>
      </c>
      <c r="M50" s="52">
        <v>0</v>
      </c>
      <c r="N50" s="52">
        <v>0</v>
      </c>
      <c r="O50" s="52">
        <v>0</v>
      </c>
      <c r="P50" s="166"/>
      <c r="Q50" s="169"/>
    </row>
    <row r="51" spans="1:17" ht="36" x14ac:dyDescent="0.25">
      <c r="A51" s="246">
        <v>10</v>
      </c>
      <c r="B51" s="172" t="s">
        <v>438</v>
      </c>
      <c r="C51" s="164" t="s">
        <v>408</v>
      </c>
      <c r="D51" s="164" t="s">
        <v>409</v>
      </c>
      <c r="E51" s="164" t="s">
        <v>355</v>
      </c>
      <c r="F51" s="164" t="s">
        <v>410</v>
      </c>
      <c r="G51" s="164" t="s">
        <v>422</v>
      </c>
      <c r="H51" s="69" t="s">
        <v>412</v>
      </c>
      <c r="I51" s="52">
        <f>SUM(I52:I55)</f>
        <v>12.7</v>
      </c>
      <c r="J51" s="52">
        <f t="shared" si="2"/>
        <v>0</v>
      </c>
      <c r="K51" s="52">
        <f t="shared" si="2"/>
        <v>0</v>
      </c>
      <c r="L51" s="52">
        <f t="shared" si="2"/>
        <v>0</v>
      </c>
      <c r="M51" s="52">
        <v>0</v>
      </c>
      <c r="N51" s="52">
        <f t="shared" si="9"/>
        <v>2.7</v>
      </c>
      <c r="O51" s="52">
        <f t="shared" si="9"/>
        <v>10</v>
      </c>
      <c r="P51" s="164">
        <v>420</v>
      </c>
      <c r="Q51" s="167" t="s">
        <v>439</v>
      </c>
    </row>
    <row r="52" spans="1:17" x14ac:dyDescent="0.25">
      <c r="A52" s="241"/>
      <c r="B52" s="173"/>
      <c r="C52" s="165"/>
      <c r="D52" s="165"/>
      <c r="E52" s="165"/>
      <c r="F52" s="165"/>
      <c r="G52" s="165"/>
      <c r="H52" s="69" t="s">
        <v>414</v>
      </c>
      <c r="I52" s="52">
        <f t="shared" ref="I52:I55" si="13">SUM(J52:O52)</f>
        <v>9.9</v>
      </c>
      <c r="J52" s="52">
        <v>0</v>
      </c>
      <c r="K52" s="52">
        <v>0</v>
      </c>
      <c r="L52" s="52">
        <v>0</v>
      </c>
      <c r="M52" s="52">
        <v>0</v>
      </c>
      <c r="N52" s="52">
        <v>0</v>
      </c>
      <c r="O52" s="52">
        <v>9.9</v>
      </c>
      <c r="P52" s="165"/>
      <c r="Q52" s="168"/>
    </row>
    <row r="53" spans="1:17" ht="36" x14ac:dyDescent="0.25">
      <c r="A53" s="241"/>
      <c r="B53" s="173"/>
      <c r="C53" s="165"/>
      <c r="D53" s="165"/>
      <c r="E53" s="165"/>
      <c r="F53" s="165"/>
      <c r="G53" s="165"/>
      <c r="H53" s="69" t="s">
        <v>415</v>
      </c>
      <c r="I53" s="52">
        <f t="shared" si="13"/>
        <v>2.6</v>
      </c>
      <c r="J53" s="52">
        <v>0</v>
      </c>
      <c r="K53" s="52">
        <v>0</v>
      </c>
      <c r="L53" s="52">
        <v>0</v>
      </c>
      <c r="M53" s="52">
        <v>0</v>
      </c>
      <c r="N53" s="52">
        <v>2.5</v>
      </c>
      <c r="O53" s="52">
        <v>0.1</v>
      </c>
      <c r="P53" s="165"/>
      <c r="Q53" s="168"/>
    </row>
    <row r="54" spans="1:17" x14ac:dyDescent="0.25">
      <c r="A54" s="241"/>
      <c r="B54" s="173"/>
      <c r="C54" s="165"/>
      <c r="D54" s="165"/>
      <c r="E54" s="165"/>
      <c r="F54" s="165"/>
      <c r="G54" s="165"/>
      <c r="H54" s="69" t="s">
        <v>416</v>
      </c>
      <c r="I54" s="52">
        <f t="shared" si="13"/>
        <v>0.2</v>
      </c>
      <c r="J54" s="52">
        <v>0</v>
      </c>
      <c r="K54" s="52">
        <v>0</v>
      </c>
      <c r="L54" s="52">
        <v>0</v>
      </c>
      <c r="M54" s="52">
        <v>0</v>
      </c>
      <c r="N54" s="52">
        <v>0.2</v>
      </c>
      <c r="O54" s="52">
        <v>0</v>
      </c>
      <c r="P54" s="165"/>
      <c r="Q54" s="168"/>
    </row>
    <row r="55" spans="1:17" ht="24" x14ac:dyDescent="0.25">
      <c r="A55" s="242"/>
      <c r="B55" s="174"/>
      <c r="C55" s="166"/>
      <c r="D55" s="166"/>
      <c r="E55" s="166"/>
      <c r="F55" s="166"/>
      <c r="G55" s="166"/>
      <c r="H55" s="69" t="s">
        <v>417</v>
      </c>
      <c r="I55" s="52">
        <f t="shared" si="13"/>
        <v>0</v>
      </c>
      <c r="J55" s="52">
        <v>0</v>
      </c>
      <c r="K55" s="52">
        <v>0</v>
      </c>
      <c r="L55" s="52">
        <v>0</v>
      </c>
      <c r="M55" s="52">
        <v>0</v>
      </c>
      <c r="N55" s="52">
        <v>0</v>
      </c>
      <c r="O55" s="52">
        <v>0</v>
      </c>
      <c r="P55" s="166"/>
      <c r="Q55" s="169"/>
    </row>
    <row r="56" spans="1:17" ht="36" x14ac:dyDescent="0.25">
      <c r="A56" s="246">
        <v>11</v>
      </c>
      <c r="B56" s="172" t="s">
        <v>440</v>
      </c>
      <c r="C56" s="164" t="s">
        <v>408</v>
      </c>
      <c r="D56" s="164" t="s">
        <v>409</v>
      </c>
      <c r="E56" s="164" t="s">
        <v>355</v>
      </c>
      <c r="F56" s="164" t="s">
        <v>410</v>
      </c>
      <c r="G56" s="164" t="s">
        <v>422</v>
      </c>
      <c r="H56" s="69" t="s">
        <v>412</v>
      </c>
      <c r="I56" s="52">
        <f t="shared" ref="I56:O56" si="14">SUM(I57:I60)</f>
        <v>12.7</v>
      </c>
      <c r="J56" s="52">
        <f t="shared" si="14"/>
        <v>0</v>
      </c>
      <c r="K56" s="52">
        <f t="shared" si="14"/>
        <v>0</v>
      </c>
      <c r="L56" s="52">
        <f t="shared" si="14"/>
        <v>0</v>
      </c>
      <c r="M56" s="52">
        <f t="shared" si="14"/>
        <v>0</v>
      </c>
      <c r="N56" s="52">
        <f t="shared" si="14"/>
        <v>2.7</v>
      </c>
      <c r="O56" s="52">
        <f t="shared" si="14"/>
        <v>10</v>
      </c>
      <c r="P56" s="247">
        <v>3850</v>
      </c>
      <c r="Q56" s="167" t="s">
        <v>441</v>
      </c>
    </row>
    <row r="57" spans="1:17" x14ac:dyDescent="0.25">
      <c r="A57" s="241"/>
      <c r="B57" s="173"/>
      <c r="C57" s="165"/>
      <c r="D57" s="165"/>
      <c r="E57" s="165"/>
      <c r="F57" s="165"/>
      <c r="G57" s="165"/>
      <c r="H57" s="69" t="s">
        <v>414</v>
      </c>
      <c r="I57" s="52">
        <f t="shared" ref="I57:I60" si="15">SUM(J57:O57)</f>
        <v>9.9</v>
      </c>
      <c r="J57" s="52">
        <v>0</v>
      </c>
      <c r="K57" s="52">
        <v>0</v>
      </c>
      <c r="L57" s="52">
        <v>0</v>
      </c>
      <c r="M57" s="52">
        <v>0</v>
      </c>
      <c r="N57" s="52">
        <v>0</v>
      </c>
      <c r="O57" s="52">
        <v>9.9</v>
      </c>
      <c r="P57" s="248"/>
      <c r="Q57" s="168"/>
    </row>
    <row r="58" spans="1:17" ht="36" x14ac:dyDescent="0.25">
      <c r="A58" s="241"/>
      <c r="B58" s="173"/>
      <c r="C58" s="165"/>
      <c r="D58" s="165"/>
      <c r="E58" s="165"/>
      <c r="F58" s="165"/>
      <c r="G58" s="165"/>
      <c r="H58" s="69" t="s">
        <v>415</v>
      </c>
      <c r="I58" s="52">
        <f t="shared" si="15"/>
        <v>2.6</v>
      </c>
      <c r="J58" s="52">
        <v>0</v>
      </c>
      <c r="K58" s="52">
        <v>0</v>
      </c>
      <c r="L58" s="52">
        <v>0</v>
      </c>
      <c r="M58" s="52">
        <v>0</v>
      </c>
      <c r="N58" s="52">
        <v>2.5</v>
      </c>
      <c r="O58" s="52">
        <v>0.1</v>
      </c>
      <c r="P58" s="248"/>
      <c r="Q58" s="168"/>
    </row>
    <row r="59" spans="1:17" x14ac:dyDescent="0.25">
      <c r="A59" s="241"/>
      <c r="B59" s="173"/>
      <c r="C59" s="165"/>
      <c r="D59" s="165"/>
      <c r="E59" s="165"/>
      <c r="F59" s="165"/>
      <c r="G59" s="165"/>
      <c r="H59" s="69" t="s">
        <v>416</v>
      </c>
      <c r="I59" s="52">
        <f t="shared" si="15"/>
        <v>0.2</v>
      </c>
      <c r="J59" s="52">
        <v>0</v>
      </c>
      <c r="K59" s="52">
        <v>0</v>
      </c>
      <c r="L59" s="52">
        <v>0</v>
      </c>
      <c r="M59" s="52">
        <v>0</v>
      </c>
      <c r="N59" s="52">
        <v>0.2</v>
      </c>
      <c r="O59" s="52">
        <v>0</v>
      </c>
      <c r="P59" s="248"/>
      <c r="Q59" s="168"/>
    </row>
    <row r="60" spans="1:17" ht="24" x14ac:dyDescent="0.25">
      <c r="A60" s="242"/>
      <c r="B60" s="174"/>
      <c r="C60" s="166"/>
      <c r="D60" s="166"/>
      <c r="E60" s="166"/>
      <c r="F60" s="166"/>
      <c r="G60" s="166"/>
      <c r="H60" s="69" t="s">
        <v>417</v>
      </c>
      <c r="I60" s="52">
        <f t="shared" si="15"/>
        <v>0</v>
      </c>
      <c r="J60" s="52">
        <v>0</v>
      </c>
      <c r="K60" s="52">
        <v>0</v>
      </c>
      <c r="L60" s="52">
        <v>0</v>
      </c>
      <c r="M60" s="52">
        <v>0</v>
      </c>
      <c r="N60" s="52">
        <v>0</v>
      </c>
      <c r="O60" s="52">
        <v>0</v>
      </c>
      <c r="P60" s="249"/>
      <c r="Q60" s="169"/>
    </row>
    <row r="61" spans="1:17" ht="36.75" customHeight="1" x14ac:dyDescent="0.25">
      <c r="A61" s="240">
        <v>12</v>
      </c>
      <c r="B61" s="172" t="s">
        <v>442</v>
      </c>
      <c r="C61" s="243" t="s">
        <v>443</v>
      </c>
      <c r="D61" s="243" t="s">
        <v>75</v>
      </c>
      <c r="E61" s="164" t="s">
        <v>209</v>
      </c>
      <c r="F61" s="164" t="s">
        <v>444</v>
      </c>
      <c r="G61" s="243" t="s">
        <v>445</v>
      </c>
      <c r="H61" s="51" t="s">
        <v>20</v>
      </c>
      <c r="I61" s="52">
        <f t="shared" ref="I61:M61" si="16">SUM(I62:I65)</f>
        <v>17.100000000000001</v>
      </c>
      <c r="J61" s="52">
        <f t="shared" si="16"/>
        <v>0</v>
      </c>
      <c r="K61" s="52">
        <f t="shared" si="16"/>
        <v>0</v>
      </c>
      <c r="L61" s="52">
        <f t="shared" si="16"/>
        <v>0</v>
      </c>
      <c r="M61" s="52">
        <f t="shared" si="16"/>
        <v>0</v>
      </c>
      <c r="N61" s="52">
        <f t="shared" ref="N61:O61" si="17">SUM(N62:N65)</f>
        <v>8.6000000000000014</v>
      </c>
      <c r="O61" s="52">
        <f t="shared" si="17"/>
        <v>8.5</v>
      </c>
      <c r="P61" s="164">
        <v>30389</v>
      </c>
      <c r="Q61" s="167" t="s">
        <v>428</v>
      </c>
    </row>
    <row r="62" spans="1:17" x14ac:dyDescent="0.25">
      <c r="A62" s="241"/>
      <c r="B62" s="173"/>
      <c r="C62" s="244"/>
      <c r="D62" s="244"/>
      <c r="E62" s="165"/>
      <c r="F62" s="165"/>
      <c r="G62" s="244"/>
      <c r="H62" s="51" t="s">
        <v>79</v>
      </c>
      <c r="I62" s="52">
        <f t="shared" ref="I62:I65" si="18">SUM(J62:O62)</f>
        <v>0</v>
      </c>
      <c r="J62" s="52">
        <v>0</v>
      </c>
      <c r="K62" s="52">
        <v>0</v>
      </c>
      <c r="L62" s="52">
        <v>0</v>
      </c>
      <c r="M62" s="52">
        <v>0</v>
      </c>
      <c r="N62" s="52">
        <v>0</v>
      </c>
      <c r="O62" s="52">
        <v>0</v>
      </c>
      <c r="P62" s="165"/>
      <c r="Q62" s="168"/>
    </row>
    <row r="63" spans="1:17" ht="36" x14ac:dyDescent="0.25">
      <c r="A63" s="241"/>
      <c r="B63" s="173"/>
      <c r="C63" s="244"/>
      <c r="D63" s="244"/>
      <c r="E63" s="165"/>
      <c r="F63" s="165"/>
      <c r="G63" s="244"/>
      <c r="H63" s="51" t="s">
        <v>23</v>
      </c>
      <c r="I63" s="52">
        <f t="shared" si="18"/>
        <v>16.5</v>
      </c>
      <c r="J63" s="52">
        <v>0</v>
      </c>
      <c r="K63" s="52">
        <v>0</v>
      </c>
      <c r="L63" s="52">
        <v>0</v>
      </c>
      <c r="M63" s="52">
        <v>0</v>
      </c>
      <c r="N63" s="52">
        <v>8.3000000000000007</v>
      </c>
      <c r="O63" s="52">
        <v>8.1999999999999993</v>
      </c>
      <c r="P63" s="165"/>
      <c r="Q63" s="168"/>
    </row>
    <row r="64" spans="1:17" x14ac:dyDescent="0.25">
      <c r="A64" s="241"/>
      <c r="B64" s="173"/>
      <c r="C64" s="244"/>
      <c r="D64" s="244"/>
      <c r="E64" s="165"/>
      <c r="F64" s="165"/>
      <c r="G64" s="244"/>
      <c r="H64" s="51" t="s">
        <v>24</v>
      </c>
      <c r="I64" s="52">
        <f t="shared" si="18"/>
        <v>0.6</v>
      </c>
      <c r="J64" s="52">
        <v>0</v>
      </c>
      <c r="K64" s="52">
        <v>0</v>
      </c>
      <c r="L64" s="52">
        <v>0</v>
      </c>
      <c r="M64" s="52">
        <v>0</v>
      </c>
      <c r="N64" s="52">
        <v>0.3</v>
      </c>
      <c r="O64" s="52">
        <v>0.3</v>
      </c>
      <c r="P64" s="165"/>
      <c r="Q64" s="168"/>
    </row>
    <row r="65" spans="1:17" ht="24" x14ac:dyDescent="0.25">
      <c r="A65" s="242"/>
      <c r="B65" s="174"/>
      <c r="C65" s="245"/>
      <c r="D65" s="245"/>
      <c r="E65" s="166"/>
      <c r="F65" s="166"/>
      <c r="G65" s="245"/>
      <c r="H65" s="51" t="s">
        <v>25</v>
      </c>
      <c r="I65" s="52">
        <f t="shared" si="18"/>
        <v>0</v>
      </c>
      <c r="J65" s="52">
        <v>0</v>
      </c>
      <c r="K65" s="52">
        <v>0</v>
      </c>
      <c r="L65" s="52">
        <v>0</v>
      </c>
      <c r="M65" s="52">
        <v>0</v>
      </c>
      <c r="N65" s="52">
        <v>0</v>
      </c>
      <c r="O65" s="52">
        <v>0</v>
      </c>
      <c r="P65" s="166"/>
      <c r="Q65" s="169"/>
    </row>
    <row r="66" spans="1:17" ht="36.75" customHeight="1" x14ac:dyDescent="0.25">
      <c r="A66" s="240">
        <v>13</v>
      </c>
      <c r="B66" s="172" t="s">
        <v>446</v>
      </c>
      <c r="C66" s="243" t="s">
        <v>447</v>
      </c>
      <c r="D66" s="243" t="s">
        <v>75</v>
      </c>
      <c r="E66" s="164">
        <v>2026</v>
      </c>
      <c r="F66" s="164" t="s">
        <v>448</v>
      </c>
      <c r="G66" s="243" t="s">
        <v>225</v>
      </c>
      <c r="H66" s="51" t="s">
        <v>20</v>
      </c>
      <c r="I66" s="52">
        <f t="shared" ref="I66:O66" si="19">SUM(I67:I70)</f>
        <v>25.2</v>
      </c>
      <c r="J66" s="52">
        <f t="shared" si="19"/>
        <v>0</v>
      </c>
      <c r="K66" s="52">
        <f t="shared" si="19"/>
        <v>25.2</v>
      </c>
      <c r="L66" s="52">
        <f t="shared" si="19"/>
        <v>0</v>
      </c>
      <c r="M66" s="52">
        <f t="shared" si="19"/>
        <v>0</v>
      </c>
      <c r="N66" s="52">
        <f t="shared" si="19"/>
        <v>0</v>
      </c>
      <c r="O66" s="52">
        <f t="shared" si="19"/>
        <v>0</v>
      </c>
      <c r="P66" s="164">
        <v>30389</v>
      </c>
      <c r="Q66" s="167" t="s">
        <v>449</v>
      </c>
    </row>
    <row r="67" spans="1:17" x14ac:dyDescent="0.25">
      <c r="A67" s="241"/>
      <c r="B67" s="173"/>
      <c r="C67" s="244"/>
      <c r="D67" s="244"/>
      <c r="E67" s="165"/>
      <c r="F67" s="165"/>
      <c r="G67" s="244"/>
      <c r="H67" s="51" t="s">
        <v>79</v>
      </c>
      <c r="I67" s="52">
        <f t="shared" ref="I67:I70" si="20">SUM(J67:O67)</f>
        <v>0</v>
      </c>
      <c r="J67" s="52">
        <v>0</v>
      </c>
      <c r="K67" s="52">
        <v>0</v>
      </c>
      <c r="L67" s="52">
        <v>0</v>
      </c>
      <c r="M67" s="52">
        <v>0</v>
      </c>
      <c r="N67" s="52">
        <v>0</v>
      </c>
      <c r="O67" s="52">
        <v>0</v>
      </c>
      <c r="P67" s="165"/>
      <c r="Q67" s="168"/>
    </row>
    <row r="68" spans="1:17" ht="36" x14ac:dyDescent="0.25">
      <c r="A68" s="241"/>
      <c r="B68" s="173"/>
      <c r="C68" s="244"/>
      <c r="D68" s="244"/>
      <c r="E68" s="165"/>
      <c r="F68" s="165"/>
      <c r="G68" s="244"/>
      <c r="H68" s="51" t="s">
        <v>23</v>
      </c>
      <c r="I68" s="52">
        <f t="shared" si="20"/>
        <v>23.4</v>
      </c>
      <c r="J68" s="52">
        <v>0</v>
      </c>
      <c r="K68" s="52">
        <v>23.4</v>
      </c>
      <c r="L68" s="52">
        <v>0</v>
      </c>
      <c r="M68" s="52">
        <v>0</v>
      </c>
      <c r="N68" s="52">
        <v>0</v>
      </c>
      <c r="O68" s="52">
        <v>0</v>
      </c>
      <c r="P68" s="165"/>
      <c r="Q68" s="168"/>
    </row>
    <row r="69" spans="1:17" x14ac:dyDescent="0.25">
      <c r="A69" s="241"/>
      <c r="B69" s="173"/>
      <c r="C69" s="244"/>
      <c r="D69" s="244"/>
      <c r="E69" s="165"/>
      <c r="F69" s="165"/>
      <c r="G69" s="244"/>
      <c r="H69" s="51" t="s">
        <v>24</v>
      </c>
      <c r="I69" s="52">
        <f t="shared" si="20"/>
        <v>1.8</v>
      </c>
      <c r="J69" s="52">
        <v>0</v>
      </c>
      <c r="K69" s="52">
        <v>1.8</v>
      </c>
      <c r="L69" s="52">
        <v>0</v>
      </c>
      <c r="M69" s="52">
        <v>0</v>
      </c>
      <c r="N69" s="52">
        <v>0</v>
      </c>
      <c r="O69" s="52">
        <v>0</v>
      </c>
      <c r="P69" s="165"/>
      <c r="Q69" s="168"/>
    </row>
    <row r="70" spans="1:17" ht="24" x14ac:dyDescent="0.25">
      <c r="A70" s="242"/>
      <c r="B70" s="174"/>
      <c r="C70" s="245"/>
      <c r="D70" s="245"/>
      <c r="E70" s="166"/>
      <c r="F70" s="166"/>
      <c r="G70" s="245"/>
      <c r="H70" s="51" t="s">
        <v>25</v>
      </c>
      <c r="I70" s="52">
        <f t="shared" si="20"/>
        <v>0</v>
      </c>
      <c r="J70" s="52">
        <v>0</v>
      </c>
      <c r="K70" s="52">
        <v>0</v>
      </c>
      <c r="L70" s="52">
        <v>0</v>
      </c>
      <c r="M70" s="52">
        <v>0</v>
      </c>
      <c r="N70" s="52">
        <v>0</v>
      </c>
      <c r="O70" s="52">
        <v>0</v>
      </c>
      <c r="P70" s="166"/>
      <c r="Q70" s="169"/>
    </row>
    <row r="71" spans="1:17" ht="36" x14ac:dyDescent="0.25">
      <c r="A71" s="185"/>
      <c r="B71" s="228" t="s">
        <v>450</v>
      </c>
      <c r="C71" s="228"/>
      <c r="D71" s="228"/>
      <c r="E71" s="228"/>
      <c r="F71" s="228"/>
      <c r="G71" s="229"/>
      <c r="H71" s="70" t="s">
        <v>412</v>
      </c>
      <c r="I71" s="54">
        <f>SUM(I72:I75)</f>
        <v>257.7</v>
      </c>
      <c r="J71" s="54">
        <f t="shared" ref="J71:O71" si="21">SUM(J72:J75)</f>
        <v>25.3</v>
      </c>
      <c r="K71" s="54">
        <f t="shared" si="21"/>
        <v>0</v>
      </c>
      <c r="L71" s="54">
        <f t="shared" si="21"/>
        <v>0</v>
      </c>
      <c r="M71" s="54">
        <f t="shared" si="21"/>
        <v>5.3</v>
      </c>
      <c r="N71" s="54">
        <f t="shared" si="21"/>
        <v>66.100000000000009</v>
      </c>
      <c r="O71" s="54">
        <f t="shared" si="21"/>
        <v>161</v>
      </c>
      <c r="P71" s="234">
        <v>30389</v>
      </c>
      <c r="Q71" s="237" t="s">
        <v>410</v>
      </c>
    </row>
    <row r="72" spans="1:17" ht="24" x14ac:dyDescent="0.25">
      <c r="A72" s="186"/>
      <c r="B72" s="230"/>
      <c r="C72" s="230"/>
      <c r="D72" s="230"/>
      <c r="E72" s="230"/>
      <c r="F72" s="230"/>
      <c r="G72" s="231"/>
      <c r="H72" s="70" t="s">
        <v>414</v>
      </c>
      <c r="I72" s="54">
        <f t="shared" ref="I72:I75" si="22">SUM(J72:O72)</f>
        <v>207</v>
      </c>
      <c r="J72" s="54">
        <f t="shared" ref="J72:O75" si="23">J57+J52+J47+J42+J37+J32+J27+J22+J17+J12+J7</f>
        <v>0</v>
      </c>
      <c r="K72" s="54">
        <f t="shared" si="23"/>
        <v>0</v>
      </c>
      <c r="L72" s="54">
        <f t="shared" si="23"/>
        <v>0</v>
      </c>
      <c r="M72" s="54">
        <f t="shared" si="23"/>
        <v>0</v>
      </c>
      <c r="N72" s="54">
        <f t="shared" si="23"/>
        <v>48.6</v>
      </c>
      <c r="O72" s="54">
        <f t="shared" si="23"/>
        <v>158.4</v>
      </c>
      <c r="P72" s="235"/>
      <c r="Q72" s="238"/>
    </row>
    <row r="73" spans="1:17" ht="36" x14ac:dyDescent="0.25">
      <c r="A73" s="186"/>
      <c r="B73" s="230"/>
      <c r="C73" s="230"/>
      <c r="D73" s="230"/>
      <c r="E73" s="230"/>
      <c r="F73" s="230"/>
      <c r="G73" s="231"/>
      <c r="H73" s="70" t="s">
        <v>415</v>
      </c>
      <c r="I73" s="54">
        <f t="shared" si="22"/>
        <v>42.1</v>
      </c>
      <c r="J73" s="54">
        <f t="shared" si="23"/>
        <v>25.3</v>
      </c>
      <c r="K73" s="54">
        <f t="shared" si="23"/>
        <v>0</v>
      </c>
      <c r="L73" s="54">
        <f t="shared" si="23"/>
        <v>0</v>
      </c>
      <c r="M73" s="54">
        <f t="shared" si="23"/>
        <v>0</v>
      </c>
      <c r="N73" s="54">
        <f t="shared" si="23"/>
        <v>15.3</v>
      </c>
      <c r="O73" s="54">
        <f t="shared" si="23"/>
        <v>1.5</v>
      </c>
      <c r="P73" s="235"/>
      <c r="Q73" s="238"/>
    </row>
    <row r="74" spans="1:17" x14ac:dyDescent="0.25">
      <c r="A74" s="186"/>
      <c r="B74" s="230"/>
      <c r="C74" s="230"/>
      <c r="D74" s="230"/>
      <c r="E74" s="230"/>
      <c r="F74" s="230"/>
      <c r="G74" s="231"/>
      <c r="H74" s="70" t="s">
        <v>416</v>
      </c>
      <c r="I74" s="54">
        <f t="shared" si="22"/>
        <v>8.6</v>
      </c>
      <c r="J74" s="54">
        <f t="shared" si="23"/>
        <v>0</v>
      </c>
      <c r="K74" s="54">
        <f t="shared" si="23"/>
        <v>0</v>
      </c>
      <c r="L74" s="54">
        <f t="shared" si="23"/>
        <v>0</v>
      </c>
      <c r="M74" s="54">
        <f t="shared" si="23"/>
        <v>5.3</v>
      </c>
      <c r="N74" s="54">
        <f t="shared" si="23"/>
        <v>2.2000000000000002</v>
      </c>
      <c r="O74" s="54">
        <f t="shared" si="23"/>
        <v>1.1000000000000001</v>
      </c>
      <c r="P74" s="235"/>
      <c r="Q74" s="238"/>
    </row>
    <row r="75" spans="1:17" ht="24" x14ac:dyDescent="0.25">
      <c r="A75" s="187"/>
      <c r="B75" s="232"/>
      <c r="C75" s="232"/>
      <c r="D75" s="232"/>
      <c r="E75" s="232"/>
      <c r="F75" s="232"/>
      <c r="G75" s="233"/>
      <c r="H75" s="70" t="s">
        <v>417</v>
      </c>
      <c r="I75" s="54">
        <f t="shared" si="22"/>
        <v>0</v>
      </c>
      <c r="J75" s="54">
        <f t="shared" si="23"/>
        <v>0</v>
      </c>
      <c r="K75" s="54">
        <f t="shared" si="23"/>
        <v>0</v>
      </c>
      <c r="L75" s="54">
        <f t="shared" si="23"/>
        <v>0</v>
      </c>
      <c r="M75" s="54">
        <f t="shared" si="23"/>
        <v>0</v>
      </c>
      <c r="N75" s="54">
        <f t="shared" si="23"/>
        <v>0</v>
      </c>
      <c r="O75" s="54">
        <f t="shared" si="23"/>
        <v>0</v>
      </c>
      <c r="P75" s="236"/>
      <c r="Q75" s="239"/>
    </row>
  </sheetData>
  <mergeCells count="132">
    <mergeCell ref="E1:N1"/>
    <mergeCell ref="A3:A4"/>
    <mergeCell ref="B3:B4"/>
    <mergeCell ref="C3:C4"/>
    <mergeCell ref="D3:D4"/>
    <mergeCell ref="E3:E4"/>
    <mergeCell ref="F3:F4"/>
    <mergeCell ref="G3:G4"/>
    <mergeCell ref="H3:O3"/>
    <mergeCell ref="P3:P4"/>
    <mergeCell ref="Q3:Q4"/>
    <mergeCell ref="A6:A10"/>
    <mergeCell ref="B6:B10"/>
    <mergeCell ref="C6:C10"/>
    <mergeCell ref="D6:D10"/>
    <mergeCell ref="E6:E10"/>
    <mergeCell ref="F6:F10"/>
    <mergeCell ref="G6:G10"/>
    <mergeCell ref="P6:P10"/>
    <mergeCell ref="Q6:Q10"/>
    <mergeCell ref="A11:A15"/>
    <mergeCell ref="B11:B15"/>
    <mergeCell ref="C11:C15"/>
    <mergeCell ref="D11:D15"/>
    <mergeCell ref="E11:E15"/>
    <mergeCell ref="F11:F15"/>
    <mergeCell ref="G11:G15"/>
    <mergeCell ref="P11:P15"/>
    <mergeCell ref="Q11:Q15"/>
    <mergeCell ref="A16:A20"/>
    <mergeCell ref="B16:B20"/>
    <mergeCell ref="C16:C20"/>
    <mergeCell ref="D16:D20"/>
    <mergeCell ref="E16:E20"/>
    <mergeCell ref="F16:F20"/>
    <mergeCell ref="G16:G20"/>
    <mergeCell ref="P16:P20"/>
    <mergeCell ref="Q16:Q20"/>
    <mergeCell ref="A21:A25"/>
    <mergeCell ref="B21:B25"/>
    <mergeCell ref="C21:C25"/>
    <mergeCell ref="D21:D25"/>
    <mergeCell ref="E21:E25"/>
    <mergeCell ref="F21:F25"/>
    <mergeCell ref="G21:G25"/>
    <mergeCell ref="P21:P25"/>
    <mergeCell ref="Q21:Q25"/>
    <mergeCell ref="A26:A30"/>
    <mergeCell ref="B26:B30"/>
    <mergeCell ref="C26:C30"/>
    <mergeCell ref="D26:D30"/>
    <mergeCell ref="E26:E30"/>
    <mergeCell ref="F26:F30"/>
    <mergeCell ref="G26:G30"/>
    <mergeCell ref="P26:P30"/>
    <mergeCell ref="Q26:Q30"/>
    <mergeCell ref="A31:A35"/>
    <mergeCell ref="B31:B35"/>
    <mergeCell ref="C31:C35"/>
    <mergeCell ref="D31:D35"/>
    <mergeCell ref="E31:E35"/>
    <mergeCell ref="F31:F35"/>
    <mergeCell ref="G31:G35"/>
    <mergeCell ref="P31:P35"/>
    <mergeCell ref="Q31:Q35"/>
    <mergeCell ref="A36:A40"/>
    <mergeCell ref="B36:B40"/>
    <mergeCell ref="C36:C40"/>
    <mergeCell ref="D36:D40"/>
    <mergeCell ref="E36:E40"/>
    <mergeCell ref="F36:F40"/>
    <mergeCell ref="G36:G40"/>
    <mergeCell ref="P36:P40"/>
    <mergeCell ref="Q36:Q40"/>
    <mergeCell ref="A41:A45"/>
    <mergeCell ref="B41:B45"/>
    <mergeCell ref="C41:C45"/>
    <mergeCell ref="D41:D45"/>
    <mergeCell ref="E41:E45"/>
    <mergeCell ref="F41:F45"/>
    <mergeCell ref="G41:G45"/>
    <mergeCell ref="P41:P45"/>
    <mergeCell ref="Q41:Q45"/>
    <mergeCell ref="A46:A50"/>
    <mergeCell ref="B46:B50"/>
    <mergeCell ref="C46:C50"/>
    <mergeCell ref="D46:D50"/>
    <mergeCell ref="E46:E50"/>
    <mergeCell ref="F46:F50"/>
    <mergeCell ref="G46:G50"/>
    <mergeCell ref="P46:P50"/>
    <mergeCell ref="Q46:Q50"/>
    <mergeCell ref="A51:A55"/>
    <mergeCell ref="B51:B55"/>
    <mergeCell ref="C51:C55"/>
    <mergeCell ref="D51:D55"/>
    <mergeCell ref="E51:E55"/>
    <mergeCell ref="F51:F55"/>
    <mergeCell ref="G51:G55"/>
    <mergeCell ref="P51:P55"/>
    <mergeCell ref="Q51:Q55"/>
    <mergeCell ref="A56:A60"/>
    <mergeCell ref="B56:B60"/>
    <mergeCell ref="C56:C60"/>
    <mergeCell ref="D56:D60"/>
    <mergeCell ref="E56:E60"/>
    <mergeCell ref="F56:F60"/>
    <mergeCell ref="G56:G60"/>
    <mergeCell ref="P56:P60"/>
    <mergeCell ref="Q56:Q60"/>
    <mergeCell ref="A61:A65"/>
    <mergeCell ref="B61:B65"/>
    <mergeCell ref="C61:C65"/>
    <mergeCell ref="D61:D65"/>
    <mergeCell ref="E61:E65"/>
    <mergeCell ref="F61:F65"/>
    <mergeCell ref="G61:G65"/>
    <mergeCell ref="P61:P65"/>
    <mergeCell ref="Q61:Q65"/>
    <mergeCell ref="A71:A75"/>
    <mergeCell ref="B71:G75"/>
    <mergeCell ref="P71:P75"/>
    <mergeCell ref="Q71:Q75"/>
    <mergeCell ref="A66:A70"/>
    <mergeCell ref="B66:B70"/>
    <mergeCell ref="C66:C70"/>
    <mergeCell ref="D66:D70"/>
    <mergeCell ref="E66:E70"/>
    <mergeCell ref="F66:F70"/>
    <mergeCell ref="G66:G70"/>
    <mergeCell ref="P66:P70"/>
    <mergeCell ref="Q66:Q70"/>
  </mergeCells>
  <pageMargins left="0.31496062992125984" right="0.31496062992125984" top="0.31496062992125984" bottom="0.31496062992125984" header="0.31496062992125984" footer="0.31496062992125984"/>
  <pageSetup paperSize="9" scale="56" fitToHeight="0"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5"/>
  <sheetViews>
    <sheetView workbookViewId="0">
      <selection activeCell="H9" sqref="A9:XFD9"/>
    </sheetView>
  </sheetViews>
  <sheetFormatPr defaultRowHeight="15" x14ac:dyDescent="0.25"/>
  <cols>
    <col min="1" max="1" width="5.42578125" style="47" customWidth="1"/>
    <col min="2" max="2" width="23.42578125" style="1" customWidth="1"/>
    <col min="3" max="3" width="14" style="1" customWidth="1"/>
    <col min="4" max="4" width="16.85546875" style="1" customWidth="1"/>
    <col min="5" max="5" width="9.85546875" style="1" customWidth="1"/>
    <col min="6" max="6" width="9.140625" style="1"/>
    <col min="7" max="7" width="20.42578125" style="1" customWidth="1"/>
    <col min="8" max="8" width="17.85546875" style="1" customWidth="1"/>
    <col min="9" max="9" width="11" style="1" customWidth="1"/>
    <col min="10" max="10" width="10.7109375" style="1" customWidth="1"/>
    <col min="11" max="11" width="10" style="1" customWidth="1"/>
    <col min="12" max="12" width="10.42578125" style="1" customWidth="1"/>
    <col min="13" max="13" width="9.85546875" style="1" customWidth="1"/>
    <col min="14" max="14" width="10.140625" style="1" customWidth="1"/>
    <col min="15" max="15" width="10.28515625" style="1" customWidth="1"/>
    <col min="16" max="16" width="10" style="1" customWidth="1"/>
    <col min="17" max="17" width="18.140625" style="1" customWidth="1"/>
    <col min="18" max="16384" width="9.140625" style="1"/>
  </cols>
  <sheetData>
    <row r="1" spans="1:17" ht="18.75" x14ac:dyDescent="0.3">
      <c r="E1" s="184" t="s">
        <v>451</v>
      </c>
      <c r="F1" s="184"/>
      <c r="G1" s="184"/>
      <c r="H1" s="184"/>
      <c r="I1" s="184"/>
      <c r="J1" s="184"/>
      <c r="K1" s="184"/>
      <c r="L1" s="184"/>
    </row>
    <row r="3" spans="1:17" ht="68.25" customHeight="1" x14ac:dyDescent="0.25">
      <c r="A3" s="153" t="s">
        <v>72</v>
      </c>
      <c r="B3" s="153" t="s">
        <v>2</v>
      </c>
      <c r="C3" s="93" t="s">
        <v>3</v>
      </c>
      <c r="D3" s="93" t="s">
        <v>4</v>
      </c>
      <c r="E3" s="93" t="s">
        <v>5</v>
      </c>
      <c r="F3" s="93" t="s">
        <v>6</v>
      </c>
      <c r="G3" s="93" t="s">
        <v>7</v>
      </c>
      <c r="H3" s="93" t="s">
        <v>8</v>
      </c>
      <c r="I3" s="93"/>
      <c r="J3" s="93"/>
      <c r="K3" s="93"/>
      <c r="L3" s="93"/>
      <c r="M3" s="93"/>
      <c r="N3" s="93"/>
      <c r="O3" s="93"/>
      <c r="P3" s="93" t="s">
        <v>9</v>
      </c>
      <c r="Q3" s="93" t="s">
        <v>10</v>
      </c>
    </row>
    <row r="4" spans="1:17" ht="24" x14ac:dyDescent="0.25">
      <c r="A4" s="153"/>
      <c r="B4" s="153"/>
      <c r="C4" s="93"/>
      <c r="D4" s="93"/>
      <c r="E4" s="93"/>
      <c r="F4" s="93"/>
      <c r="G4" s="93"/>
      <c r="H4" s="5" t="s">
        <v>11</v>
      </c>
      <c r="I4" s="5" t="s">
        <v>12</v>
      </c>
      <c r="J4" s="5">
        <v>2025</v>
      </c>
      <c r="K4" s="5">
        <v>2026</v>
      </c>
      <c r="L4" s="5">
        <v>2027</v>
      </c>
      <c r="M4" s="5">
        <v>2028</v>
      </c>
      <c r="N4" s="5">
        <v>2029</v>
      </c>
      <c r="O4" s="5">
        <v>2030</v>
      </c>
      <c r="P4" s="93"/>
      <c r="Q4" s="93"/>
    </row>
    <row r="5" spans="1:17" x14ac:dyDescent="0.25">
      <c r="A5" s="55">
        <v>1</v>
      </c>
      <c r="B5" s="48">
        <v>2</v>
      </c>
      <c r="C5" s="48">
        <v>3</v>
      </c>
      <c r="D5" s="48">
        <v>4</v>
      </c>
      <c r="E5" s="48">
        <v>5</v>
      </c>
      <c r="F5" s="48">
        <v>6</v>
      </c>
      <c r="G5" s="48">
        <v>7</v>
      </c>
      <c r="H5" s="48">
        <v>8</v>
      </c>
      <c r="I5" s="48">
        <v>9</v>
      </c>
      <c r="J5" s="48">
        <v>10</v>
      </c>
      <c r="K5" s="48">
        <v>11</v>
      </c>
      <c r="L5" s="48">
        <v>12</v>
      </c>
      <c r="M5" s="48">
        <v>13</v>
      </c>
      <c r="N5" s="48">
        <v>14</v>
      </c>
      <c r="O5" s="48">
        <v>15</v>
      </c>
      <c r="P5" s="48">
        <v>16</v>
      </c>
      <c r="Q5" s="71">
        <v>17</v>
      </c>
    </row>
    <row r="6" spans="1:17" ht="36" x14ac:dyDescent="0.25">
      <c r="A6" s="185">
        <v>1</v>
      </c>
      <c r="B6" s="172" t="s">
        <v>452</v>
      </c>
      <c r="C6" s="259"/>
      <c r="D6" s="164" t="s">
        <v>75</v>
      </c>
      <c r="E6" s="164" t="s">
        <v>453</v>
      </c>
      <c r="F6" s="164"/>
      <c r="G6" s="164" t="s">
        <v>454</v>
      </c>
      <c r="H6" s="51" t="s">
        <v>20</v>
      </c>
      <c r="I6" s="52">
        <f>SUM(I7:I10)</f>
        <v>0</v>
      </c>
      <c r="J6" s="52">
        <f t="shared" ref="J6:O6" si="0">SUM(J7:J10)</f>
        <v>0</v>
      </c>
      <c r="K6" s="52">
        <f t="shared" si="0"/>
        <v>0</v>
      </c>
      <c r="L6" s="52">
        <v>0</v>
      </c>
      <c r="M6" s="52">
        <v>0</v>
      </c>
      <c r="N6" s="52">
        <f t="shared" si="0"/>
        <v>0</v>
      </c>
      <c r="O6" s="52">
        <f t="shared" si="0"/>
        <v>0</v>
      </c>
      <c r="P6" s="164">
        <v>2128</v>
      </c>
      <c r="Q6" s="167" t="s">
        <v>455</v>
      </c>
    </row>
    <row r="7" spans="1:17" x14ac:dyDescent="0.25">
      <c r="A7" s="186"/>
      <c r="B7" s="173"/>
      <c r="C7" s="260"/>
      <c r="D7" s="165"/>
      <c r="E7" s="165"/>
      <c r="F7" s="165"/>
      <c r="G7" s="165"/>
      <c r="H7" s="51" t="s">
        <v>79</v>
      </c>
      <c r="I7" s="52">
        <f t="shared" ref="I7:I9" si="1">SUM(J7:O7)</f>
        <v>0</v>
      </c>
      <c r="J7" s="52">
        <v>0</v>
      </c>
      <c r="K7" s="52">
        <v>0</v>
      </c>
      <c r="L7" s="52">
        <v>0</v>
      </c>
      <c r="M7" s="52">
        <v>0</v>
      </c>
      <c r="N7" s="52">
        <v>0</v>
      </c>
      <c r="O7" s="52">
        <v>0</v>
      </c>
      <c r="P7" s="165"/>
      <c r="Q7" s="168"/>
    </row>
    <row r="8" spans="1:17" ht="41.25" customHeight="1" x14ac:dyDescent="0.25">
      <c r="A8" s="186"/>
      <c r="B8" s="173"/>
      <c r="C8" s="260"/>
      <c r="D8" s="165"/>
      <c r="E8" s="165"/>
      <c r="F8" s="165"/>
      <c r="G8" s="165"/>
      <c r="H8" s="51" t="s">
        <v>23</v>
      </c>
      <c r="I8" s="52">
        <f t="shared" si="1"/>
        <v>0</v>
      </c>
      <c r="J8" s="52">
        <v>0</v>
      </c>
      <c r="K8" s="52">
        <v>0</v>
      </c>
      <c r="L8" s="52">
        <v>0</v>
      </c>
      <c r="M8" s="52">
        <v>0</v>
      </c>
      <c r="N8" s="52">
        <v>0</v>
      </c>
      <c r="O8" s="52">
        <v>0</v>
      </c>
      <c r="P8" s="165"/>
      <c r="Q8" s="168"/>
    </row>
    <row r="9" spans="1:17" ht="22.5" customHeight="1" x14ac:dyDescent="0.25">
      <c r="A9" s="186"/>
      <c r="B9" s="173"/>
      <c r="C9" s="260"/>
      <c r="D9" s="165"/>
      <c r="E9" s="165"/>
      <c r="F9" s="165"/>
      <c r="G9" s="165"/>
      <c r="H9" s="51" t="s">
        <v>24</v>
      </c>
      <c r="I9" s="52">
        <f t="shared" si="1"/>
        <v>0</v>
      </c>
      <c r="J9" s="72">
        <v>0</v>
      </c>
      <c r="K9" s="72">
        <v>0</v>
      </c>
      <c r="L9" s="72">
        <v>0</v>
      </c>
      <c r="M9" s="72">
        <v>0</v>
      </c>
      <c r="N9" s="72">
        <v>0</v>
      </c>
      <c r="O9" s="72">
        <v>0</v>
      </c>
      <c r="P9" s="165"/>
      <c r="Q9" s="168"/>
    </row>
    <row r="10" spans="1:17" ht="46.5" customHeight="1" x14ac:dyDescent="0.25">
      <c r="A10" s="187"/>
      <c r="B10" s="174"/>
      <c r="C10" s="261"/>
      <c r="D10" s="166"/>
      <c r="E10" s="166"/>
      <c r="F10" s="166"/>
      <c r="G10" s="166"/>
      <c r="H10" s="51" t="s">
        <v>25</v>
      </c>
      <c r="I10" s="52">
        <f>SUM(J10:O10)</f>
        <v>0</v>
      </c>
      <c r="J10" s="52">
        <v>0</v>
      </c>
      <c r="K10" s="52">
        <v>0</v>
      </c>
      <c r="L10" s="52">
        <v>0</v>
      </c>
      <c r="M10" s="52">
        <v>0</v>
      </c>
      <c r="N10" s="52">
        <v>0</v>
      </c>
      <c r="O10" s="52">
        <v>0</v>
      </c>
      <c r="P10" s="166"/>
      <c r="Q10" s="169"/>
    </row>
    <row r="11" spans="1:17" ht="36" x14ac:dyDescent="0.25">
      <c r="A11" s="185"/>
      <c r="B11" s="228" t="s">
        <v>38</v>
      </c>
      <c r="C11" s="228"/>
      <c r="D11" s="228"/>
      <c r="E11" s="228"/>
      <c r="F11" s="228"/>
      <c r="G11" s="229"/>
      <c r="H11" s="51" t="s">
        <v>20</v>
      </c>
      <c r="I11" s="52">
        <f>SUM(I12:I15)</f>
        <v>0</v>
      </c>
      <c r="J11" s="52">
        <f t="shared" ref="J11:O11" si="2">SUM(J12:J15)</f>
        <v>0</v>
      </c>
      <c r="K11" s="52">
        <f t="shared" si="2"/>
        <v>0</v>
      </c>
      <c r="L11" s="52">
        <f t="shared" si="2"/>
        <v>0</v>
      </c>
      <c r="M11" s="52">
        <f t="shared" si="2"/>
        <v>0</v>
      </c>
      <c r="N11" s="52">
        <f t="shared" si="2"/>
        <v>0</v>
      </c>
      <c r="O11" s="52">
        <f t="shared" si="2"/>
        <v>0</v>
      </c>
      <c r="P11" s="164"/>
      <c r="Q11" s="256"/>
    </row>
    <row r="12" spans="1:17" x14ac:dyDescent="0.25">
      <c r="A12" s="186"/>
      <c r="B12" s="230"/>
      <c r="C12" s="230"/>
      <c r="D12" s="230"/>
      <c r="E12" s="230"/>
      <c r="F12" s="230"/>
      <c r="G12" s="231"/>
      <c r="H12" s="51" t="s">
        <v>79</v>
      </c>
      <c r="I12" s="52">
        <f t="shared" ref="I12:I15" si="3">SUM(J12:O12)</f>
        <v>0</v>
      </c>
      <c r="J12" s="52">
        <f t="shared" ref="J12:O15" si="4">J7</f>
        <v>0</v>
      </c>
      <c r="K12" s="52">
        <f t="shared" si="4"/>
        <v>0</v>
      </c>
      <c r="L12" s="52">
        <f t="shared" si="4"/>
        <v>0</v>
      </c>
      <c r="M12" s="52">
        <f t="shared" si="4"/>
        <v>0</v>
      </c>
      <c r="N12" s="52">
        <f t="shared" si="4"/>
        <v>0</v>
      </c>
      <c r="O12" s="52">
        <f t="shared" si="4"/>
        <v>0</v>
      </c>
      <c r="P12" s="165"/>
      <c r="Q12" s="257"/>
    </row>
    <row r="13" spans="1:17" ht="36" x14ac:dyDescent="0.25">
      <c r="A13" s="186"/>
      <c r="B13" s="230"/>
      <c r="C13" s="230"/>
      <c r="D13" s="230"/>
      <c r="E13" s="230"/>
      <c r="F13" s="230"/>
      <c r="G13" s="231"/>
      <c r="H13" s="51" t="s">
        <v>23</v>
      </c>
      <c r="I13" s="52">
        <f t="shared" si="3"/>
        <v>0</v>
      </c>
      <c r="J13" s="52">
        <f t="shared" si="4"/>
        <v>0</v>
      </c>
      <c r="K13" s="52">
        <f t="shared" si="4"/>
        <v>0</v>
      </c>
      <c r="L13" s="52">
        <f t="shared" si="4"/>
        <v>0</v>
      </c>
      <c r="M13" s="52">
        <f t="shared" si="4"/>
        <v>0</v>
      </c>
      <c r="N13" s="52">
        <f t="shared" si="4"/>
        <v>0</v>
      </c>
      <c r="O13" s="52">
        <f t="shared" si="4"/>
        <v>0</v>
      </c>
      <c r="P13" s="165"/>
      <c r="Q13" s="257"/>
    </row>
    <row r="14" spans="1:17" x14ac:dyDescent="0.25">
      <c r="A14" s="186"/>
      <c r="B14" s="230"/>
      <c r="C14" s="230"/>
      <c r="D14" s="230"/>
      <c r="E14" s="230"/>
      <c r="F14" s="230"/>
      <c r="G14" s="231"/>
      <c r="H14" s="51" t="s">
        <v>24</v>
      </c>
      <c r="I14" s="52">
        <f t="shared" si="3"/>
        <v>0</v>
      </c>
      <c r="J14" s="52">
        <f t="shared" si="4"/>
        <v>0</v>
      </c>
      <c r="K14" s="52">
        <f t="shared" si="4"/>
        <v>0</v>
      </c>
      <c r="L14" s="52">
        <f t="shared" si="4"/>
        <v>0</v>
      </c>
      <c r="M14" s="52">
        <f t="shared" si="4"/>
        <v>0</v>
      </c>
      <c r="N14" s="52">
        <f t="shared" si="4"/>
        <v>0</v>
      </c>
      <c r="O14" s="52">
        <f t="shared" si="4"/>
        <v>0</v>
      </c>
      <c r="P14" s="165"/>
      <c r="Q14" s="257"/>
    </row>
    <row r="15" spans="1:17" ht="24" x14ac:dyDescent="0.25">
      <c r="A15" s="187"/>
      <c r="B15" s="232"/>
      <c r="C15" s="232"/>
      <c r="D15" s="232"/>
      <c r="E15" s="232"/>
      <c r="F15" s="232"/>
      <c r="G15" s="233"/>
      <c r="H15" s="51" t="s">
        <v>25</v>
      </c>
      <c r="I15" s="52">
        <f t="shared" si="3"/>
        <v>0</v>
      </c>
      <c r="J15" s="52">
        <f t="shared" si="4"/>
        <v>0</v>
      </c>
      <c r="K15" s="52">
        <f t="shared" si="4"/>
        <v>0</v>
      </c>
      <c r="L15" s="52">
        <f t="shared" si="4"/>
        <v>0</v>
      </c>
      <c r="M15" s="52">
        <f t="shared" si="4"/>
        <v>0</v>
      </c>
      <c r="N15" s="52">
        <f t="shared" si="4"/>
        <v>0</v>
      </c>
      <c r="O15" s="52">
        <f t="shared" si="4"/>
        <v>0</v>
      </c>
      <c r="P15" s="166"/>
      <c r="Q15" s="258"/>
    </row>
  </sheetData>
  <mergeCells count="24">
    <mergeCell ref="E1:L1"/>
    <mergeCell ref="A3:A4"/>
    <mergeCell ref="B3:B4"/>
    <mergeCell ref="C3:C4"/>
    <mergeCell ref="D3:D4"/>
    <mergeCell ref="E3:E4"/>
    <mergeCell ref="F3:F4"/>
    <mergeCell ref="G3:G4"/>
    <mergeCell ref="H3:O3"/>
    <mergeCell ref="A11:A15"/>
    <mergeCell ref="B11:G15"/>
    <mergeCell ref="P11:P15"/>
    <mergeCell ref="Q11:Q15"/>
    <mergeCell ref="P3:P4"/>
    <mergeCell ref="Q3:Q4"/>
    <mergeCell ref="A6:A10"/>
    <mergeCell ref="B6:B10"/>
    <mergeCell ref="C6:C10"/>
    <mergeCell ref="D6:D10"/>
    <mergeCell ref="E6:E10"/>
    <mergeCell ref="F6:F10"/>
    <mergeCell ref="G6:G10"/>
    <mergeCell ref="P6:P10"/>
    <mergeCell ref="Q6:Q10"/>
  </mergeCells>
  <pageMargins left="0.31496062992125984" right="0.31496062992125984" top="0.31496062992125984" bottom="0.31496062992125984" header="0.31496062992125984" footer="0.31496062992125984"/>
  <pageSetup paperSize="9" scale="64" fitToHeight="0"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tabSelected="1" workbookViewId="0">
      <selection activeCell="M10" sqref="M10"/>
    </sheetView>
  </sheetViews>
  <sheetFormatPr defaultRowHeight="15" x14ac:dyDescent="0.25"/>
  <cols>
    <col min="1" max="1" width="4.7109375" customWidth="1"/>
    <col min="3" max="3" width="7" customWidth="1"/>
    <col min="4" max="4" width="2.42578125" hidden="1" customWidth="1"/>
    <col min="5" max="5" width="0.42578125" hidden="1" customWidth="1"/>
    <col min="6" max="7" width="9.140625" hidden="1" customWidth="1"/>
    <col min="8" max="8" width="18.85546875" customWidth="1"/>
    <col min="9" max="9" width="12.28515625" customWidth="1"/>
    <col min="10" max="10" width="11.5703125" customWidth="1"/>
    <col min="11" max="12" width="11" customWidth="1"/>
    <col min="13" max="13" width="11.140625" customWidth="1"/>
    <col min="14" max="15" width="11.5703125" customWidth="1"/>
    <col min="16" max="16" width="11" customWidth="1"/>
  </cols>
  <sheetData>
    <row r="1" spans="1:16" ht="18.75" x14ac:dyDescent="0.3">
      <c r="A1" s="73"/>
      <c r="B1" s="1"/>
      <c r="C1" s="1"/>
      <c r="D1" s="1"/>
      <c r="E1" s="74" t="s">
        <v>456</v>
      </c>
      <c r="F1" s="74"/>
      <c r="G1" s="74"/>
      <c r="H1" s="74"/>
      <c r="I1" s="74"/>
      <c r="J1" s="74"/>
      <c r="K1" s="74"/>
      <c r="L1" s="74"/>
      <c r="M1" s="1"/>
      <c r="N1" s="1"/>
      <c r="O1" s="1"/>
      <c r="P1" s="1"/>
    </row>
    <row r="2" spans="1:16" x14ac:dyDescent="0.25">
      <c r="A2" s="47"/>
      <c r="B2" s="1"/>
      <c r="C2" s="1"/>
      <c r="D2" s="1"/>
      <c r="E2" s="1"/>
      <c r="F2" s="1"/>
      <c r="G2" s="1"/>
      <c r="H2" s="1"/>
      <c r="I2" s="1"/>
      <c r="J2" s="1"/>
      <c r="K2" s="1"/>
      <c r="L2" s="1"/>
      <c r="M2" s="1"/>
      <c r="N2" s="1"/>
      <c r="O2" s="1"/>
      <c r="P2" s="1"/>
    </row>
    <row r="3" spans="1:16" ht="15" customHeight="1" x14ac:dyDescent="0.25">
      <c r="A3" s="266" t="s">
        <v>72</v>
      </c>
      <c r="B3" s="267"/>
      <c r="C3" s="268"/>
      <c r="D3" s="268"/>
      <c r="E3" s="268"/>
      <c r="F3" s="268"/>
      <c r="G3" s="269"/>
      <c r="H3" s="273" t="s">
        <v>8</v>
      </c>
      <c r="I3" s="273"/>
      <c r="J3" s="273"/>
      <c r="K3" s="273"/>
      <c r="L3" s="273"/>
      <c r="M3" s="273"/>
      <c r="N3" s="273"/>
      <c r="O3" s="273"/>
      <c r="P3" s="273" t="s">
        <v>9</v>
      </c>
    </row>
    <row r="4" spans="1:16" ht="73.5" customHeight="1" x14ac:dyDescent="0.25">
      <c r="A4" s="266"/>
      <c r="B4" s="270"/>
      <c r="C4" s="271"/>
      <c r="D4" s="271"/>
      <c r="E4" s="271"/>
      <c r="F4" s="271"/>
      <c r="G4" s="272"/>
      <c r="H4" s="78" t="s">
        <v>11</v>
      </c>
      <c r="I4" s="78" t="s">
        <v>12</v>
      </c>
      <c r="J4" s="78">
        <v>2025</v>
      </c>
      <c r="K4" s="78">
        <v>2026</v>
      </c>
      <c r="L4" s="78">
        <v>2027</v>
      </c>
      <c r="M4" s="78">
        <v>2028</v>
      </c>
      <c r="N4" s="78">
        <v>2029</v>
      </c>
      <c r="O4" s="78">
        <v>2030</v>
      </c>
      <c r="P4" s="273"/>
    </row>
    <row r="5" spans="1:16" x14ac:dyDescent="0.25">
      <c r="A5" s="55">
        <v>1</v>
      </c>
      <c r="B5" s="274">
        <v>2</v>
      </c>
      <c r="C5" s="275"/>
      <c r="D5" s="275"/>
      <c r="E5" s="275"/>
      <c r="F5" s="275"/>
      <c r="G5" s="276"/>
      <c r="H5" s="75">
        <v>3</v>
      </c>
      <c r="I5" s="48">
        <v>4</v>
      </c>
      <c r="J5" s="48">
        <v>5</v>
      </c>
      <c r="K5" s="48">
        <v>6</v>
      </c>
      <c r="L5" s="48">
        <v>7</v>
      </c>
      <c r="M5" s="48">
        <v>8</v>
      </c>
      <c r="N5" s="48">
        <v>9</v>
      </c>
      <c r="O5" s="48">
        <v>10</v>
      </c>
      <c r="P5" s="48">
        <v>11</v>
      </c>
    </row>
    <row r="6" spans="1:16" ht="38.25" x14ac:dyDescent="0.25">
      <c r="A6" s="185"/>
      <c r="B6" s="262" t="s">
        <v>38</v>
      </c>
      <c r="C6" s="262"/>
      <c r="D6" s="262"/>
      <c r="E6" s="262"/>
      <c r="F6" s="262"/>
      <c r="G6" s="262"/>
      <c r="H6" s="76" t="s">
        <v>20</v>
      </c>
      <c r="I6" s="77">
        <v>5989.6</v>
      </c>
      <c r="J6" s="77">
        <v>760.2</v>
      </c>
      <c r="K6" s="77">
        <v>394.3</v>
      </c>
      <c r="L6" s="77">
        <v>110.9</v>
      </c>
      <c r="M6" s="77">
        <v>119.9</v>
      </c>
      <c r="N6" s="77">
        <v>3402.1</v>
      </c>
      <c r="O6" s="77">
        <v>1202.0999999999999</v>
      </c>
      <c r="P6" s="263">
        <v>30389</v>
      </c>
    </row>
    <row r="7" spans="1:16" ht="21" customHeight="1" x14ac:dyDescent="0.25">
      <c r="A7" s="186"/>
      <c r="B7" s="262"/>
      <c r="C7" s="262"/>
      <c r="D7" s="262"/>
      <c r="E7" s="262"/>
      <c r="F7" s="262"/>
      <c r="G7" s="262"/>
      <c r="H7" s="76" t="s">
        <v>22</v>
      </c>
      <c r="I7" s="77">
        <v>1367.8</v>
      </c>
      <c r="J7" s="77">
        <v>128.6</v>
      </c>
      <c r="K7" s="77">
        <v>108</v>
      </c>
      <c r="L7" s="77">
        <v>0</v>
      </c>
      <c r="M7" s="77">
        <v>39.6</v>
      </c>
      <c r="N7" s="77">
        <v>645.6</v>
      </c>
      <c r="O7" s="77">
        <v>446</v>
      </c>
      <c r="P7" s="264"/>
    </row>
    <row r="8" spans="1:16" ht="38.25" x14ac:dyDescent="0.25">
      <c r="A8" s="186"/>
      <c r="B8" s="262"/>
      <c r="C8" s="262"/>
      <c r="D8" s="262"/>
      <c r="E8" s="262"/>
      <c r="F8" s="262"/>
      <c r="G8" s="262"/>
      <c r="H8" s="76" t="s">
        <v>23</v>
      </c>
      <c r="I8" s="277">
        <v>4322.8999999999996</v>
      </c>
      <c r="J8" s="77">
        <v>606.4</v>
      </c>
      <c r="K8" s="77">
        <v>276.5</v>
      </c>
      <c r="L8" s="77">
        <v>101.4</v>
      </c>
      <c r="M8" s="77">
        <v>67.3</v>
      </c>
      <c r="N8" s="77">
        <v>2581</v>
      </c>
      <c r="O8" s="77">
        <v>690.3</v>
      </c>
      <c r="P8" s="264"/>
    </row>
    <row r="9" spans="1:16" ht="24.75" customHeight="1" x14ac:dyDescent="0.25">
      <c r="A9" s="186"/>
      <c r="B9" s="262"/>
      <c r="C9" s="262"/>
      <c r="D9" s="262"/>
      <c r="E9" s="262"/>
      <c r="F9" s="262"/>
      <c r="G9" s="262"/>
      <c r="H9" s="76" t="s">
        <v>24</v>
      </c>
      <c r="I9" s="77">
        <v>296.89999999999998</v>
      </c>
      <c r="J9" s="77">
        <v>25.3</v>
      </c>
      <c r="K9" s="77">
        <v>9.6999999999999993</v>
      </c>
      <c r="L9" s="77">
        <v>9.5</v>
      </c>
      <c r="M9" s="77">
        <v>11</v>
      </c>
      <c r="N9" s="77">
        <v>175.5</v>
      </c>
      <c r="O9" s="77">
        <v>65.8</v>
      </c>
      <c r="P9" s="264"/>
    </row>
    <row r="10" spans="1:16" ht="25.5" x14ac:dyDescent="0.25">
      <c r="A10" s="187"/>
      <c r="B10" s="262"/>
      <c r="C10" s="262"/>
      <c r="D10" s="262"/>
      <c r="E10" s="262"/>
      <c r="F10" s="262"/>
      <c r="G10" s="262"/>
      <c r="H10" s="76" t="s">
        <v>25</v>
      </c>
      <c r="I10" s="277">
        <v>2</v>
      </c>
      <c r="J10" s="77">
        <v>0</v>
      </c>
      <c r="K10" s="77">
        <v>0</v>
      </c>
      <c r="L10" s="77">
        <v>0</v>
      </c>
      <c r="M10" s="277">
        <v>2</v>
      </c>
      <c r="N10" s="77">
        <v>0</v>
      </c>
      <c r="O10" s="77">
        <v>0</v>
      </c>
      <c r="P10" s="265"/>
    </row>
  </sheetData>
  <mergeCells count="8">
    <mergeCell ref="A6:A10"/>
    <mergeCell ref="B6:G10"/>
    <mergeCell ref="P6:P10"/>
    <mergeCell ref="A3:A4"/>
    <mergeCell ref="B3:G4"/>
    <mergeCell ref="H3:O3"/>
    <mergeCell ref="P3:P4"/>
    <mergeCell ref="B5:G5"/>
  </mergeCells>
  <pageMargins left="0.31496062992125984" right="0.31496062992125984" top="0.31496062992125984" bottom="0.31496062992125984" header="0.3" footer="0.3"/>
  <pageSetup paperSize="9"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АПК</vt:lpstr>
      <vt:lpstr>Строительство и ЖКХ</vt:lpstr>
      <vt:lpstr>Транспорт и дорожное хозяйство</vt:lpstr>
      <vt:lpstr>Потреб рынок и сфера услуг</vt:lpstr>
      <vt:lpstr>Здравоохранение</vt:lpstr>
      <vt:lpstr>Физическая культура и спорт</vt:lpstr>
      <vt:lpstr>Образование</vt:lpstr>
      <vt:lpstr>Культура</vt:lpstr>
      <vt:lpstr>Соц сфера и рынок труда </vt:lpstr>
      <vt:lpstr>Экология</vt:lpstr>
      <vt:lpstr>Безопасность жизнедеятельности</vt:lpstr>
      <vt:lpstr>ИТОГОВАЯ СУММА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Пахомова Ольга Александровна</dc:creator>
  <cp:lastModifiedBy>Григорьева Вероника Витальевна</cp:lastModifiedBy>
  <cp:revision>1</cp:revision>
  <cp:lastPrinted>2026-02-02T14:10:22Z</cp:lastPrinted>
  <dcterms:created xsi:type="dcterms:W3CDTF">2025-02-25T08:47:40Z</dcterms:created>
  <dcterms:modified xsi:type="dcterms:W3CDTF">2026-02-12T05:54:30Z</dcterms:modified>
</cp:coreProperties>
</file>