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aveExternalLinkValues="0" defaultThemeVersion="124226"/>
  <bookViews>
    <workbookView xWindow="0" yWindow="120" windowWidth="19440" windowHeight="11415"/>
  </bookViews>
  <sheets>
    <sheet name="На отправку" sheetId="6" r:id="rId1"/>
    <sheet name="Лист1" sheetId="7" r:id="rId2"/>
    <sheet name="Лист2" sheetId="8" r:id="rId3"/>
  </sheets>
  <definedNames>
    <definedName name="\p" localSheetId="0">#REF!</definedName>
    <definedName name="\p">#REF!</definedName>
    <definedName name="_xlnm._FilterDatabase" localSheetId="0" hidden="1">'На отправку'!$A$5:$V$1177</definedName>
    <definedName name="D" localSheetId="0">#REF!</definedName>
    <definedName name="D">#REF!</definedName>
    <definedName name="E" localSheetId="0">#REF!</definedName>
    <definedName name="E">#REF!</definedName>
    <definedName name="F" localSheetId="0">#REF!</definedName>
    <definedName name="F">#REF!</definedName>
    <definedName name="FORMA" localSheetId="0">#REF!</definedName>
    <definedName name="FORMA">#REF!</definedName>
    <definedName name="G" localSheetId="0">#REF!</definedName>
    <definedName name="G">#REF!</definedName>
    <definedName name="M" localSheetId="0">#REF!</definedName>
    <definedName name="M">#REF!</definedName>
    <definedName name="MC" localSheetId="0">#REF!</definedName>
    <definedName name="MC">#REF!</definedName>
    <definedName name="MF" localSheetId="0">#REF!</definedName>
    <definedName name="MF">#REF!</definedName>
    <definedName name="MK" localSheetId="0">#REF!</definedName>
    <definedName name="MK">#REF!</definedName>
    <definedName name="MS" localSheetId="0">#REF!</definedName>
    <definedName name="MS">#REF!</definedName>
    <definedName name="MV" localSheetId="0">#REF!</definedName>
    <definedName name="MV">#REF!</definedName>
    <definedName name="MZ" localSheetId="0">#REF!</definedName>
    <definedName name="MZ">#REF!</definedName>
    <definedName name="NR" localSheetId="0">#REF!</definedName>
    <definedName name="NR">#REF!</definedName>
    <definedName name="O" localSheetId="0">#REF!</definedName>
    <definedName name="O">#REF!</definedName>
    <definedName name="P" localSheetId="0">#REF!</definedName>
    <definedName name="P">#REF!</definedName>
    <definedName name="R_" localSheetId="0">#REF!</definedName>
    <definedName name="R_">#REF!</definedName>
    <definedName name="RP" localSheetId="0">#REF!</definedName>
    <definedName name="RP">#REF!</definedName>
    <definedName name="S" localSheetId="0">#REF!</definedName>
    <definedName name="S">#REF!</definedName>
    <definedName name="SS" localSheetId="0">#REF!</definedName>
    <definedName name="SS">#REF!</definedName>
    <definedName name="U" localSheetId="0">#REF!</definedName>
    <definedName name="U">#REF!</definedName>
    <definedName name="Z" localSheetId="0">#REF!</definedName>
    <definedName name="Z">#REF!</definedName>
    <definedName name="Z_0BE69B86_71B5_4214_9922_4F7D004C3006_.wvu.FilterData" localSheetId="0" hidden="1">'На отправку'!$A$5:$V$1177</definedName>
    <definedName name="Z_1209B6BD_EDE3_4745_83AF_418A3CBF9561_.wvu.Cols" localSheetId="0" hidden="1">'На отправку'!#REF!</definedName>
    <definedName name="Z_1209B6BD_EDE3_4745_83AF_418A3CBF9561_.wvu.PrintTitles" localSheetId="0" hidden="1">'На отправку'!$5:$7</definedName>
    <definedName name="Z_143A5178_7056_4CD7_9ECA_97695A6AC222_.wvu.PrintTitles" localSheetId="0" hidden="1">'На отправку'!$5:$7</definedName>
    <definedName name="Z_1B2C2774_DA44_4111_9611_41AD0E7382E7_.wvu.FilterData" localSheetId="0" hidden="1">'На отправку'!$A$5:$V$1177</definedName>
    <definedName name="Z_1B2C2774_DA44_4111_9611_41AD0E7382E7_.wvu.PrintArea" localSheetId="0" hidden="1">'На отправку'!$A$1:$V$46</definedName>
    <definedName name="Z_1B2C2774_DA44_4111_9611_41AD0E7382E7_.wvu.PrintTitles" localSheetId="0" hidden="1">'На отправку'!$5:$7</definedName>
    <definedName name="Z_296C060B_165A_4042_85C8_BCF50BDD7A3F_.wvu.FilterData" localSheetId="0" hidden="1">'На отправку'!$A$5:$V$1177</definedName>
    <definedName name="Z_2F05A602_7F71_4F76_B244_AD23FFD8A8EA_.wvu.FilterData" localSheetId="0" hidden="1">'На отправку'!$A$5:$V$1177</definedName>
    <definedName name="Z_2F05A602_7F71_4F76_B244_AD23FFD8A8EA_.wvu.PrintArea" localSheetId="0" hidden="1">'На отправку'!$A$1:$V$46</definedName>
    <definedName name="Z_2F05A602_7F71_4F76_B244_AD23FFD8A8EA_.wvu.PrintTitles" localSheetId="0" hidden="1">'На отправку'!$A:$A,'На отправку'!$5:$7</definedName>
    <definedName name="Z_3C9E72A4_F190_49C9_B526_D532224F603C_.wvu.Cols" localSheetId="0" hidden="1">'На отправку'!#REF!</definedName>
    <definedName name="Z_3C9E72A4_F190_49C9_B526_D532224F603C_.wvu.PrintTitles" localSheetId="0" hidden="1">'На отправку'!$5:$7</definedName>
    <definedName name="Z_3C9E72A4_F190_49C9_B526_D532224F603C_.wvu.Rows" localSheetId="0" hidden="1">'На отправку'!#REF!</definedName>
    <definedName name="Z_43118B4D_A34B_4F24_AE6B_C0EF78FC0390_.wvu.PrintTitles" localSheetId="0" hidden="1">'На отправку'!$5:$7</definedName>
    <definedName name="Z_4CDF9895_536B_484E_B478_11297D4E6ECC_.wvu.FilterData" localSheetId="0" hidden="1">'На отправку'!$A$5:$V$1177</definedName>
    <definedName name="Z_5577B7F9_A1E7_4782_A5D7_E699865B2EEA_.wvu.FilterData" localSheetId="0" hidden="1">'На отправку'!$A$5:$V$1177</definedName>
    <definedName name="Z_5577B7F9_A1E7_4782_A5D7_E699865B2EEA_.wvu.PrintArea" localSheetId="0" hidden="1">'На отправку'!$A$1:$V$46</definedName>
    <definedName name="Z_5577B7F9_A1E7_4782_A5D7_E699865B2EEA_.wvu.PrintTitles" localSheetId="0" hidden="1">'На отправку'!$5:$7</definedName>
    <definedName name="Z_683A49BA_91A1_4F59_BC08_BFE25F11EEC2_.wvu.PrintTitles" localSheetId="0" hidden="1">'На отправку'!$5:$7</definedName>
    <definedName name="Z_6B20D2BC_0448_42FA_9FB9_C50508FE8F8D_.wvu.FilterData" localSheetId="0" hidden="1">'На отправку'!$A$5:$V$1177</definedName>
    <definedName name="Z_7391351D_B308_48D6_9125_BC77D00973A7_.wvu.Cols" localSheetId="0" hidden="1">'На отправку'!#REF!</definedName>
    <definedName name="Z_7391351D_B308_48D6_9125_BC77D00973A7_.wvu.PrintTitles" localSheetId="0" hidden="1">'На отправку'!$5:$7</definedName>
    <definedName name="Z_7391351D_B308_48D6_9125_BC77D00973A7_.wvu.Rows" localSheetId="0" hidden="1">'На отправку'!#REF!</definedName>
    <definedName name="Z_7FF4A368_8D65_46B2_8C60_22C0D96B3807_.wvu.Cols" localSheetId="0" hidden="1">'На отправку'!#REF!</definedName>
    <definedName name="Z_7FF4A368_8D65_46B2_8C60_22C0D96B3807_.wvu.PrintTitles" localSheetId="0" hidden="1">'На отправку'!$5:$7</definedName>
    <definedName name="Z_7FF4A368_8D65_46B2_8C60_22C0D96B3807_.wvu.Rows" localSheetId="0" hidden="1">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</definedName>
    <definedName name="Z_802FA2B4_81BB_490A_B3FF_694D2786B0E8_.wvu.Cols" localSheetId="0" hidden="1">'На отправку'!#REF!,'На отправку'!#REF!</definedName>
    <definedName name="Z_802FA2B4_81BB_490A_B3FF_694D2786B0E8_.wvu.PrintArea" localSheetId="0" hidden="1">'На отправку'!$A$1:$M$45</definedName>
    <definedName name="Z_802FA2B4_81BB_490A_B3FF_694D2786B0E8_.wvu.PrintTitles" localSheetId="0" hidden="1">'На отправку'!$5:$7</definedName>
    <definedName name="Z_802FA2B4_81BB_490A_B3FF_694D2786B0E8_.wvu.Rows" localSheetId="0" hidden="1">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отправку'!$45:$45</definedName>
    <definedName name="Z_8F290EC9_EBB8_4F84_A324_1A77FE2C34DE_.wvu.Cols" localSheetId="0" hidden="1">'На отправку'!#REF!</definedName>
    <definedName name="Z_8F290EC9_EBB8_4F84_A324_1A77FE2C34DE_.wvu.PrintTitles" localSheetId="0" hidden="1">'На отправку'!$5:$7</definedName>
    <definedName name="Z_8F290EC9_EBB8_4F84_A324_1A77FE2C34DE_.wvu.Rows" localSheetId="0" hidden="1">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</definedName>
    <definedName name="Z_917BF251_A728_4150_A49B_858D7A28EA01_.wvu.FilterData" localSheetId="0" hidden="1">'На отправку'!$A$5:$V$1177</definedName>
    <definedName name="Z_A54EE0FC_9E21_4C50_A092_8A63AAE0D657_.wvu.FilterData" localSheetId="0" hidden="1">'На отправку'!$A$5:$V$1177</definedName>
    <definedName name="Z_A54EE0FC_9E21_4C50_A092_8A63AAE0D657_.wvu.PrintArea" localSheetId="0" hidden="1">'На отправку'!$A$1:$V$46</definedName>
    <definedName name="Z_A54EE0FC_9E21_4C50_A092_8A63AAE0D657_.wvu.PrintTitles" localSheetId="0" hidden="1">'На отправку'!$5:$7</definedName>
    <definedName name="Z_ADBD9D1B_4DE4_443E_A2D8_70E6D0CE9F83_.wvu.Cols" localSheetId="0" hidden="1">'На отправку'!#REF!</definedName>
    <definedName name="Z_ADBD9D1B_4DE4_443E_A2D8_70E6D0CE9F83_.wvu.PrintTitles" localSheetId="0" hidden="1">'На отправку'!$5:$7</definedName>
    <definedName name="Z_ADBD9D1B_4DE4_443E_A2D8_70E6D0CE9F83_.wvu.Rows" localSheetId="0" hidden="1">'На отправку'!#REF!</definedName>
    <definedName name="Z_B05960A1_A466_48F9_99C1_4EFA9E8CA970_.wvu.Cols" localSheetId="0" hidden="1">'На отправку'!#REF!</definedName>
    <definedName name="Z_B05960A1_A466_48F9_99C1_4EFA9E8CA970_.wvu.PrintTitles" localSheetId="0" hidden="1">'На отправку'!$5:$7</definedName>
    <definedName name="Z_B05960A1_A466_48F9_99C1_4EFA9E8CA970_.wvu.Rows" localSheetId="0" hidden="1">'На отправку'!#REF!</definedName>
    <definedName name="Z_B5272871_2B41_4EBC_8B39_13194AA4C59A_.wvu.Cols" localSheetId="0" hidden="1">'На отправку'!#REF!</definedName>
    <definedName name="Z_B5272871_2B41_4EBC_8B39_13194AA4C59A_.wvu.PrintTitles" localSheetId="0" hidden="1">'На отправку'!$5:$7</definedName>
    <definedName name="Z_B5272871_2B41_4EBC_8B39_13194AA4C59A_.wvu.Rows" localSheetId="0" hidden="1">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</definedName>
    <definedName name="Z_BFDBA21D_CF3D_45C2_AF56_0174993F9BB5_.wvu.Cols" localSheetId="0" hidden="1">'На отправку'!#REF!</definedName>
    <definedName name="Z_BFDBA21D_CF3D_45C2_AF56_0174993F9BB5_.wvu.PrintTitles" localSheetId="0" hidden="1">'На отправку'!$5:$7</definedName>
    <definedName name="Z_BFDBA21D_CF3D_45C2_AF56_0174993F9BB5_.wvu.Rows" localSheetId="0" hidden="1">'На отправку'!#REF!</definedName>
    <definedName name="Z_C64A4EE8_2AE7_4B61_8447_75B1F78AD083_.wvu.FilterData" localSheetId="0" hidden="1">'На отправку'!$A$5:$V$1177</definedName>
    <definedName name="Z_D28ABA62_554E_4644_9C91_1B053DF7D4EC_.wvu.Cols" localSheetId="0" hidden="1">'На отправку'!#REF!,'На отправку'!$M:$V</definedName>
    <definedName name="Z_D28ABA62_554E_4644_9C91_1B053DF7D4EC_.wvu.FilterData" localSheetId="0" hidden="1">'На отправку'!$A$5:$V$1177</definedName>
    <definedName name="Z_D28ABA62_554E_4644_9C91_1B053DF7D4EC_.wvu.PrintArea" localSheetId="0" hidden="1">'На отправку'!$A$1:$V$46</definedName>
    <definedName name="Z_D28ABA62_554E_4644_9C91_1B053DF7D4EC_.wvu.PrintTitles" localSheetId="0" hidden="1">'На отправку'!$5:$7</definedName>
    <definedName name="Z_E6665FEE_B5B5_4C75_B2CE_DF3613FB98AE_.wvu.FilterData" localSheetId="0" hidden="1">'На отправку'!$A$5:$V$1177</definedName>
    <definedName name="Z_E7338BFF_9BA3_4FDB_8D67_82F0E2071513_.wvu.Cols" localSheetId="0" hidden="1">'На отправку'!#REF!</definedName>
    <definedName name="Z_E7338BFF_9BA3_4FDB_8D67_82F0E2071513_.wvu.PrintTitles" localSheetId="0" hidden="1">'На отправку'!$5:$7</definedName>
    <definedName name="Z_E7338BFF_9BA3_4FDB_8D67_82F0E2071513_.wvu.Rows" localSheetId="0" hidden="1">'На отправку'!#REF!</definedName>
    <definedName name="Z_E755734D_F859_4369_9F98_06A15CCB9A3F_.wvu.Cols" localSheetId="0" hidden="1">'На отправку'!#REF!</definedName>
    <definedName name="Z_E755734D_F859_4369_9F98_06A15CCB9A3F_.wvu.PrintTitles" localSheetId="0" hidden="1">'На отправку'!$5:$7</definedName>
    <definedName name="Z_E8831704_D907_485A_AAD4_6388D4A12720_.wvu.Cols" localSheetId="0" hidden="1">'На отправку'!#REF!</definedName>
    <definedName name="Z_E8831704_D907_485A_AAD4_6388D4A12720_.wvu.PrintTitles" localSheetId="0" hidden="1">'На отправку'!$5:$7</definedName>
    <definedName name="Z_E8831704_D907_485A_AAD4_6388D4A12720_.wvu.Rows" localSheetId="0" hidden="1">'На отправку'!#REF!</definedName>
    <definedName name="Z_E93CD776_B72F_4DD3_9115_F100EE56B1B5_.wvu.FilterData" localSheetId="0" hidden="1">'На отправку'!$A$5:$V$1177</definedName>
    <definedName name="Z_E93CD776_B72F_4DD3_9115_F100EE56B1B5_.wvu.PrintArea" localSheetId="0" hidden="1">'На отправку'!$A$1:$V$46</definedName>
    <definedName name="Z_E93CD776_B72F_4DD3_9115_F100EE56B1B5_.wvu.PrintTitles" localSheetId="0" hidden="1">'На отправку'!$5:$7</definedName>
    <definedName name="Z_EF7993EA_7339_49CE_BB6C_9D347C5EEF31_.wvu.FilterData" localSheetId="0" hidden="1">'На отправку'!$A$5:$V$1177</definedName>
    <definedName name="Z_EF7993EA_7339_49CE_BB6C_9D347C5EEF31_.wvu.PrintArea" localSheetId="0" hidden="1">'На отправку'!$A$1:$V$46</definedName>
    <definedName name="Z_EF7993EA_7339_49CE_BB6C_9D347C5EEF31_.wvu.PrintTitles" localSheetId="0" hidden="1">'На отправку'!$5:$7</definedName>
    <definedName name="Z_F5671D36_52EA_42B0_ADF8_72451A1127FB_.wvu.FilterData" localSheetId="0" hidden="1">'На отправку'!$A$5:$V$1177</definedName>
    <definedName name="Z_FC28123F_1FD5_4D78_964E_108ACF0DF8A3_.wvu.Cols" localSheetId="0" hidden="1">'На отправку'!#REF!</definedName>
    <definedName name="Z_FC28123F_1FD5_4D78_964E_108ACF0DF8A3_.wvu.PrintTitles" localSheetId="0" hidden="1">'На отправку'!$5:$7</definedName>
    <definedName name="Z_FC28123F_1FD5_4D78_964E_108ACF0DF8A3_.wvu.Rows" localSheetId="0" hidden="1">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отправку'!#REF!,'На отправку'!#REF!</definedName>
    <definedName name="Z_FEE31FB3_CA74_4ECE_B7AC_857A7FCB6CF6_.wvu.FilterData" localSheetId="0" hidden="1">'На отправку'!$A$5:$V$1177</definedName>
    <definedName name="а" localSheetId="0">#REF!</definedName>
    <definedName name="а">#REF!</definedName>
    <definedName name="вв" localSheetId="0">#REF!</definedName>
    <definedName name="вв">#REF!</definedName>
    <definedName name="_xlnm.Print_Titles" localSheetId="0">'На отправку'!$A:$A,'На отправку'!$5:$7</definedName>
    <definedName name="й" localSheetId="0">#REF!</definedName>
    <definedName name="й">#REF!</definedName>
    <definedName name="_xlnm.Print_Area" localSheetId="0">'На отправку'!$A$1:$V$46</definedName>
    <definedName name="п" localSheetId="0">#REF!</definedName>
    <definedName name="п">#REF!</definedName>
  </definedNames>
  <calcPr calcId="144525"/>
  <customWorkbookViews>
    <customWorkbookView name="Ярухин Алексей Владимирович - Личное представление" guid="{2F05A602-7F71-4F76-B244-AD23FFD8A8EA}" mergeInterval="0" personalView="1" maximized="1" xWindow="-8" yWindow="-8" windowWidth="1936" windowHeight="1056" activeSheetId="2"/>
    <customWorkbookView name="Шалабанова Татьяна Владиславовна - Личное представление" guid="{5577B7F9-A1E7-4782-A5D7-E699865B2EEA}" mergeInterval="0" personalView="1" maximized="1" xWindow="-8" yWindow="-8" windowWidth="1936" windowHeight="1056" activeSheetId="5"/>
    <customWorkbookView name="Любовь Леонидовна Гаврилова - Личное представление" guid="{D28ABA62-554E-4644-9C91-1B053DF7D4EC}" mergeInterval="0" personalView="1" maximized="1" windowWidth="1916" windowHeight="780" activeSheetId="2"/>
    <customWorkbookView name="Копусов Артур Михайлович - Личное представление" guid="{A54EE0FC-9E21-4C50-A092-8A63AAE0D657}" mergeInterval="0" personalView="1" maximized="1" windowWidth="1916" windowHeight="820" activeSheetId="2" showComments="commIndAndComment"/>
    <customWorkbookView name="Иванова Светлана Алексеевна - Личное представление" guid="{1B2C2774-DA44-4111-9611-41AD0E7382E7}" mergeInterval="0" personalView="1" maximized="1" xWindow="-8" yWindow="-8" windowWidth="1936" windowHeight="1056" activeSheetId="4"/>
    <customWorkbookView name="Тамиров Владимир Николаевич - Личное представление" guid="{E93CD776-B72F-4DD3-9115-F100EE56B1B5}" mergeInterval="0" personalView="1" maximized="1" windowWidth="1916" windowHeight="854" activeSheetId="2"/>
    <customWorkbookView name="Ямалиев Ирек Мансурович - Личное представление" guid="{EF7993EA-7339-49CE-BB6C-9D347C5EEF31}" mergeInterval="0" personalView="1" maximized="1" windowWidth="1916" windowHeight="803" activeSheetId="5"/>
    <customWorkbookView name="Лукин Алексей Михайлович - Личное представление" guid="{802FA2B4-81BB-490A-B3FF-694D2786B0E8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H46" i="6" l="1"/>
  <c r="B45" i="6" l="1"/>
  <c r="G45" i="6"/>
  <c r="B46" i="6"/>
  <c r="C46" i="6"/>
  <c r="D46" i="6"/>
  <c r="E46" i="6"/>
  <c r="I46" i="6"/>
  <c r="G46" i="6" s="1"/>
  <c r="J46" i="6"/>
  <c r="K46" i="6"/>
  <c r="N46" i="6"/>
  <c r="Q46" i="6"/>
  <c r="V46" i="6" s="1"/>
  <c r="S46" i="6"/>
  <c r="T46" i="6"/>
  <c r="B26" i="6"/>
  <c r="G26" i="6"/>
  <c r="P46" i="6" l="1"/>
  <c r="M46" i="6"/>
  <c r="J9" i="6" l="1"/>
  <c r="K9" i="6"/>
  <c r="V40" i="6" l="1"/>
  <c r="V41" i="6"/>
  <c r="V43" i="6"/>
  <c r="S21" i="6"/>
  <c r="S22" i="6"/>
  <c r="S24" i="6"/>
  <c r="S30" i="6"/>
  <c r="S31" i="6"/>
  <c r="S32" i="6"/>
  <c r="S33" i="6"/>
  <c r="S34" i="6"/>
  <c r="S35" i="6"/>
  <c r="S36" i="6"/>
  <c r="S37" i="6"/>
  <c r="S38" i="6"/>
  <c r="S39" i="6"/>
  <c r="S40" i="6"/>
  <c r="S41" i="6"/>
  <c r="G10" i="6" l="1"/>
  <c r="P10" i="6" s="1"/>
  <c r="G11" i="6"/>
  <c r="P11" i="6" s="1"/>
  <c r="G12" i="6"/>
  <c r="P12" i="6" s="1"/>
  <c r="G13" i="6"/>
  <c r="P13" i="6" s="1"/>
  <c r="G14" i="6"/>
  <c r="P14" i="6" s="1"/>
  <c r="G15" i="6"/>
  <c r="P15" i="6" s="1"/>
  <c r="G17" i="6"/>
  <c r="P17" i="6" s="1"/>
  <c r="G18" i="6"/>
  <c r="P18" i="6" s="1"/>
  <c r="G19" i="6"/>
  <c r="P19" i="6" s="1"/>
  <c r="G20" i="6"/>
  <c r="P20" i="6" s="1"/>
  <c r="G21" i="6"/>
  <c r="P21" i="6" s="1"/>
  <c r="G22" i="6"/>
  <c r="P22" i="6" s="1"/>
  <c r="G24" i="6"/>
  <c r="P24" i="6" s="1"/>
  <c r="G30" i="6"/>
  <c r="P30" i="6" s="1"/>
  <c r="G31" i="6"/>
  <c r="P31" i="6" s="1"/>
  <c r="G32" i="6"/>
  <c r="P32" i="6" s="1"/>
  <c r="G33" i="6"/>
  <c r="P33" i="6" s="1"/>
  <c r="G34" i="6"/>
  <c r="P34" i="6" s="1"/>
  <c r="G35" i="6"/>
  <c r="G36" i="6"/>
  <c r="P36" i="6" s="1"/>
  <c r="G37" i="6"/>
  <c r="P37" i="6" s="1"/>
  <c r="G38" i="6"/>
  <c r="G39" i="6"/>
  <c r="P39" i="6" s="1"/>
  <c r="G40" i="6"/>
  <c r="P40" i="6" s="1"/>
  <c r="G41" i="6"/>
  <c r="P41" i="6" s="1"/>
  <c r="G42" i="6"/>
  <c r="G43" i="6"/>
  <c r="I44" i="6"/>
  <c r="I16" i="6"/>
  <c r="I9" i="6"/>
  <c r="P35" i="6" l="1"/>
  <c r="M35" i="6"/>
  <c r="P38" i="6"/>
  <c r="I23" i="6"/>
  <c r="V35" i="6"/>
  <c r="I25" i="6" l="1"/>
  <c r="V24" i="6"/>
  <c r="V21" i="6"/>
  <c r="V20" i="6"/>
  <c r="V19" i="6"/>
  <c r="V18" i="6"/>
  <c r="V17" i="6"/>
  <c r="V15" i="6"/>
  <c r="V13" i="6"/>
  <c r="V14" i="6"/>
  <c r="V12" i="6"/>
  <c r="V11" i="6"/>
  <c r="V10" i="6"/>
  <c r="S20" i="6"/>
  <c r="S19" i="6"/>
  <c r="S18" i="6"/>
  <c r="S17" i="6"/>
  <c r="S15" i="6"/>
  <c r="S14" i="6"/>
  <c r="S13" i="6"/>
  <c r="S12" i="6"/>
  <c r="S11" i="6"/>
  <c r="S10" i="6"/>
  <c r="I27" i="6" l="1"/>
  <c r="T16" i="6"/>
  <c r="Q16" i="6"/>
  <c r="N16" i="6"/>
  <c r="I28" i="6" l="1"/>
  <c r="V16" i="6"/>
  <c r="S16" i="6"/>
  <c r="V39" i="6"/>
  <c r="V38" i="6"/>
  <c r="V37" i="6"/>
  <c r="V36" i="6"/>
  <c r="V34" i="6"/>
  <c r="V33" i="6"/>
  <c r="V32" i="6"/>
  <c r="V31" i="6"/>
  <c r="V30" i="6"/>
  <c r="T44" i="6"/>
  <c r="U35" i="6" s="1"/>
  <c r="Q44" i="6"/>
  <c r="N44" i="6"/>
  <c r="S44" i="6" l="1"/>
  <c r="V44" i="6"/>
  <c r="O37" i="6"/>
  <c r="R42" i="6"/>
  <c r="U43" i="6"/>
  <c r="U30" i="6"/>
  <c r="U32" i="6"/>
  <c r="U36" i="6"/>
  <c r="U38" i="6"/>
  <c r="U42" i="6"/>
  <c r="U33" i="6"/>
  <c r="U31" i="6"/>
  <c r="U34" i="6"/>
  <c r="U37" i="6"/>
  <c r="U39" i="6"/>
  <c r="R36" i="6" l="1"/>
  <c r="R35" i="6"/>
  <c r="R34" i="6"/>
  <c r="R38" i="6"/>
  <c r="R37" i="6"/>
  <c r="R30" i="6"/>
  <c r="R32" i="6"/>
  <c r="R43" i="6"/>
  <c r="R31" i="6"/>
  <c r="R39" i="6"/>
  <c r="R33" i="6"/>
  <c r="O30" i="6"/>
  <c r="O43" i="6"/>
  <c r="O32" i="6"/>
  <c r="O39" i="6"/>
  <c r="O33" i="6"/>
  <c r="O42" i="6"/>
  <c r="O38" i="6"/>
  <c r="O35" i="6"/>
  <c r="O36" i="6"/>
  <c r="O34" i="6"/>
  <c r="O31" i="6"/>
  <c r="U44" i="6"/>
  <c r="U46" i="6" s="1"/>
  <c r="K16" i="6"/>
  <c r="J16" i="6"/>
  <c r="C16" i="6"/>
  <c r="K44" i="6"/>
  <c r="J44" i="6"/>
  <c r="B38" i="6"/>
  <c r="M38" i="6" s="1"/>
  <c r="B37" i="6"/>
  <c r="M37" i="6" s="1"/>
  <c r="B36" i="6"/>
  <c r="M36" i="6" s="1"/>
  <c r="B34" i="6"/>
  <c r="M34" i="6" s="1"/>
  <c r="B33" i="6"/>
  <c r="M33" i="6" s="1"/>
  <c r="B32" i="6"/>
  <c r="M32" i="6" s="1"/>
  <c r="B31" i="6"/>
  <c r="M31" i="6" s="1"/>
  <c r="B30" i="6"/>
  <c r="M30" i="6" s="1"/>
  <c r="O44" i="6" l="1"/>
  <c r="O46" i="6" s="1"/>
  <c r="R44" i="6"/>
  <c r="R46" i="6" s="1"/>
  <c r="G16" i="6"/>
  <c r="P16" i="6" s="1"/>
  <c r="G44" i="6"/>
  <c r="P44" i="6" s="1"/>
  <c r="L40" i="6"/>
  <c r="L36" i="6"/>
  <c r="L31" i="6"/>
  <c r="L37" i="6"/>
  <c r="L43" i="6"/>
  <c r="L39" i="6"/>
  <c r="L34" i="6"/>
  <c r="L30" i="6"/>
  <c r="L44" i="6" s="1"/>
  <c r="L46" i="6" s="1"/>
  <c r="L42" i="6"/>
  <c r="L38" i="6"/>
  <c r="L33" i="6"/>
  <c r="L41" i="6"/>
  <c r="L32" i="6"/>
  <c r="T9" i="6" l="1"/>
  <c r="T23" i="6" s="1"/>
  <c r="T25" i="6" s="1"/>
  <c r="T27" i="6" s="1"/>
  <c r="Q9" i="6"/>
  <c r="N9" i="6"/>
  <c r="U10" i="6" l="1"/>
  <c r="T28" i="6"/>
  <c r="H41" i="6"/>
  <c r="H37" i="6"/>
  <c r="H33" i="6"/>
  <c r="H43" i="6"/>
  <c r="H35" i="6"/>
  <c r="H42" i="6"/>
  <c r="H34" i="6"/>
  <c r="H40" i="6"/>
  <c r="H36" i="6"/>
  <c r="H32" i="6"/>
  <c r="H39" i="6"/>
  <c r="H31" i="6"/>
  <c r="H30" i="6"/>
  <c r="H38" i="6"/>
  <c r="E16" i="6"/>
  <c r="K23" i="6"/>
  <c r="Q23" i="6"/>
  <c r="V23" i="6" s="1"/>
  <c r="V9" i="6"/>
  <c r="S9" i="6"/>
  <c r="N23" i="6"/>
  <c r="U18" i="6"/>
  <c r="U13" i="6"/>
  <c r="U15" i="6"/>
  <c r="U24" i="6"/>
  <c r="U21" i="6"/>
  <c r="U17" i="6"/>
  <c r="U12" i="6"/>
  <c r="U20" i="6"/>
  <c r="U11" i="6"/>
  <c r="U19" i="6"/>
  <c r="U14" i="6"/>
  <c r="E9" i="6"/>
  <c r="D44" i="6"/>
  <c r="C44" i="6"/>
  <c r="D16" i="6"/>
  <c r="D9" i="6"/>
  <c r="C9" i="6"/>
  <c r="B11" i="6"/>
  <c r="M11" i="6" s="1"/>
  <c r="B12" i="6"/>
  <c r="M12" i="6" s="1"/>
  <c r="B13" i="6"/>
  <c r="M13" i="6" s="1"/>
  <c r="B14" i="6"/>
  <c r="M14" i="6" s="1"/>
  <c r="B15" i="6"/>
  <c r="M15" i="6" s="1"/>
  <c r="B17" i="6"/>
  <c r="M17" i="6" s="1"/>
  <c r="B18" i="6"/>
  <c r="M18" i="6" s="1"/>
  <c r="B19" i="6"/>
  <c r="M19" i="6" s="1"/>
  <c r="B20" i="6"/>
  <c r="M20" i="6" s="1"/>
  <c r="B21" i="6"/>
  <c r="M21" i="6" s="1"/>
  <c r="B22" i="6"/>
  <c r="M22" i="6" s="1"/>
  <c r="B24" i="6"/>
  <c r="M24" i="6" s="1"/>
  <c r="B39" i="6"/>
  <c r="M39" i="6" s="1"/>
  <c r="B40" i="6"/>
  <c r="M40" i="6" s="1"/>
  <c r="B41" i="6"/>
  <c r="M41" i="6" s="1"/>
  <c r="B43" i="6"/>
  <c r="B10" i="6"/>
  <c r="M10" i="6" s="1"/>
  <c r="U16" i="6" l="1"/>
  <c r="U9" i="6"/>
  <c r="S23" i="6"/>
  <c r="H44" i="6"/>
  <c r="Q25" i="6"/>
  <c r="V25" i="6" s="1"/>
  <c r="N25" i="6"/>
  <c r="B16" i="6"/>
  <c r="M16" i="6" s="1"/>
  <c r="B44" i="6"/>
  <c r="M44" i="6" s="1"/>
  <c r="B9" i="6"/>
  <c r="C23" i="6"/>
  <c r="C25" i="6" s="1"/>
  <c r="D23" i="6"/>
  <c r="D25" i="6" s="1"/>
  <c r="S25" i="6" l="1"/>
  <c r="N27" i="6"/>
  <c r="F12" i="6"/>
  <c r="U23" i="6"/>
  <c r="U25" i="6" s="1"/>
  <c r="Q27" i="6"/>
  <c r="V27" i="6" s="1"/>
  <c r="F19" i="6"/>
  <c r="F20" i="6"/>
  <c r="F40" i="6"/>
  <c r="F36" i="6"/>
  <c r="F43" i="6"/>
  <c r="F39" i="6"/>
  <c r="F30" i="6"/>
  <c r="F42" i="6"/>
  <c r="F38" i="6"/>
  <c r="F33" i="6"/>
  <c r="F41" i="6"/>
  <c r="F37" i="6"/>
  <c r="F32" i="6"/>
  <c r="F34" i="6"/>
  <c r="F31" i="6"/>
  <c r="D28" i="6"/>
  <c r="D27" i="6"/>
  <c r="C28" i="6"/>
  <c r="C27" i="6"/>
  <c r="B25" i="6"/>
  <c r="B23" i="6"/>
  <c r="O18" i="6" l="1"/>
  <c r="S27" i="6"/>
  <c r="O17" i="6"/>
  <c r="O11" i="6"/>
  <c r="O19" i="6"/>
  <c r="O10" i="6"/>
  <c r="O12" i="6"/>
  <c r="N28" i="6"/>
  <c r="O14" i="6"/>
  <c r="O22" i="6"/>
  <c r="O21" i="6"/>
  <c r="O15" i="6"/>
  <c r="O13" i="6"/>
  <c r="O24" i="6"/>
  <c r="O20" i="6"/>
  <c r="R24" i="6"/>
  <c r="F10" i="6"/>
  <c r="F11" i="6"/>
  <c r="F17" i="6"/>
  <c r="F21" i="6"/>
  <c r="F18" i="6"/>
  <c r="F14" i="6"/>
  <c r="F22" i="6"/>
  <c r="F24" i="6"/>
  <c r="F15" i="6"/>
  <c r="L18" i="6"/>
  <c r="L19" i="6"/>
  <c r="L14" i="6"/>
  <c r="L24" i="6"/>
  <c r="K28" i="6"/>
  <c r="L10" i="6"/>
  <c r="L9" i="6" s="1"/>
  <c r="L15" i="6"/>
  <c r="L20" i="6"/>
  <c r="L21" i="6"/>
  <c r="L13" i="6"/>
  <c r="L17" i="6"/>
  <c r="L11" i="6"/>
  <c r="L22" i="6"/>
  <c r="L12" i="6"/>
  <c r="F13" i="6"/>
  <c r="R12" i="6"/>
  <c r="R11" i="6"/>
  <c r="R14" i="6"/>
  <c r="R13" i="6"/>
  <c r="R21" i="6"/>
  <c r="R20" i="6"/>
  <c r="R17" i="6"/>
  <c r="Q28" i="6"/>
  <c r="R15" i="6"/>
  <c r="R10" i="6"/>
  <c r="R19" i="6"/>
  <c r="R18" i="6"/>
  <c r="F44" i="6"/>
  <c r="F46" i="6" s="1"/>
  <c r="B27" i="6"/>
  <c r="B28" i="6"/>
  <c r="R9" i="6" l="1"/>
  <c r="R16" i="6"/>
  <c r="O16" i="6"/>
  <c r="O9" i="6"/>
  <c r="S28" i="6"/>
  <c r="F16" i="6"/>
  <c r="F9" i="6"/>
  <c r="L16" i="6"/>
  <c r="O23" i="6" l="1"/>
  <c r="O25" i="6" s="1"/>
  <c r="R23" i="6"/>
  <c r="R25" i="6" s="1"/>
  <c r="F23" i="6"/>
  <c r="F25" i="6" s="1"/>
  <c r="L23" i="6"/>
  <c r="L25" i="6" s="1"/>
  <c r="G9" i="6"/>
  <c r="M9" i="6" s="1"/>
  <c r="J23" i="6"/>
  <c r="G23" i="6" s="1"/>
  <c r="J25" i="6" l="1"/>
  <c r="J27" i="6" s="1"/>
  <c r="G27" i="6" s="1"/>
  <c r="P23" i="6"/>
  <c r="M23" i="6"/>
  <c r="P9" i="6"/>
  <c r="G25" i="6" l="1"/>
  <c r="M25" i="6" s="1"/>
  <c r="J28" i="6"/>
  <c r="G28" i="6" s="1"/>
  <c r="M28" i="6" s="1"/>
  <c r="H12" i="6"/>
  <c r="P27" i="6"/>
  <c r="H21" i="6"/>
  <c r="H22" i="6"/>
  <c r="H17" i="6"/>
  <c r="H18" i="6"/>
  <c r="H13" i="6"/>
  <c r="H15" i="6"/>
  <c r="M27" i="6"/>
  <c r="H14" i="6"/>
  <c r="H20" i="6"/>
  <c r="H11" i="6"/>
  <c r="H19" i="6"/>
  <c r="H24" i="6"/>
  <c r="H10" i="6"/>
  <c r="P28" i="6" l="1"/>
  <c r="P25" i="6"/>
  <c r="H9" i="6"/>
  <c r="H16" i="6"/>
  <c r="H23" i="6" l="1"/>
  <c r="H25" i="6" s="1"/>
</calcChain>
</file>

<file path=xl/sharedStrings.xml><?xml version="1.0" encoding="utf-8"?>
<sst xmlns="http://schemas.openxmlformats.org/spreadsheetml/2006/main" count="78" uniqueCount="61">
  <si>
    <t xml:space="preserve">Наименование показателей </t>
  </si>
  <si>
    <t>ВСЕГО</t>
  </si>
  <si>
    <t>ДОХОДЫ</t>
  </si>
  <si>
    <t xml:space="preserve">НАЛОГОВЫЕ ДОХОДЫ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</si>
  <si>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</si>
  <si>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</si>
  <si>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</si>
  <si>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НЕНАЛОГОВЫЕ ДОХОДЫ </t>
  </si>
  <si>
    <t xml:space="preserve">ДОХОД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</si>
  <si>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</si>
  <si>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</si>
  <si>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</si>
  <si>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</si>
  <si>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</si>
  <si>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ИТОГО СОБСТВЕННЫХ ДОХОДОВ </t>
  </si>
  <si>
    <t xml:space="preserve">БЕЗВОЗМЕЗДНЫЕ ПОСТУПЛЕНИЯ </t>
  </si>
  <si>
    <t>ВСЕГО ДОХОДОВ (с учетом внутренних оборотов)</t>
  </si>
  <si>
    <t xml:space="preserve">ФИНАНСОВАЯ ПОМОЩЬ БЮДЖЕТАМ РАЙОНОВ И ГОРОДОВ </t>
  </si>
  <si>
    <t>ВСЕГО ДОХОДОВ</t>
  </si>
  <si>
    <t xml:space="preserve">Превышение доходов над расходами </t>
  </si>
  <si>
    <t xml:space="preserve">РАСХОДЫ </t>
  </si>
  <si>
    <t xml:space="preserve">ОБЩЕГОСУДАРСТВЕННЫЕ ВОПРОСЫ </t>
  </si>
  <si>
    <t>НАЦИОНАЛЬНАЯ ОБОРОНА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</si>
  <si>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</si>
  <si>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</si>
  <si>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 xml:space="preserve">ЖИЛИЩНО-КОМУНАЛЬНОЕ ХОЗЯЙСТВО </t>
  </si>
  <si>
    <t xml:space="preserve">ОБРАЗОВАНИЕ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</si>
  <si>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</si>
  <si>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</si>
  <si>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</si>
  <si>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</si>
  <si>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</si>
  <si>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ИТОГО РАСХОДОВ (с учетом внутренних оборотов)</t>
  </si>
  <si>
    <t xml:space="preserve">ИТОГО РАСХОДОВ </t>
  </si>
  <si>
    <t>Доля, %</t>
  </si>
  <si>
    <t xml:space="preserve">УСЛОВНО УТВЕЖДЕННЫЕ РАСХОДЫ </t>
  </si>
  <si>
    <t/>
  </si>
  <si>
    <t xml:space="preserve">НАЛОГИ НА ИМУЩЕСТВО </t>
  </si>
  <si>
    <t>Сумма, рублей</t>
  </si>
  <si>
    <t>бюджет Алатырского муниципального округа  2025 год</t>
  </si>
  <si>
    <t>2025 год</t>
  </si>
  <si>
    <t>2026 год</t>
  </si>
  <si>
    <t>бюджет Алатырского муниципального округа  2026 год</t>
  </si>
  <si>
    <t>бюджет Алатырского муниципального округа</t>
  </si>
  <si>
    <t>ОХРАНА ОКРУЖАЮЩЕЙ СРЕДЫ</t>
  </si>
  <si>
    <t xml:space="preserve">2023 год </t>
  </si>
  <si>
    <t>2024 год (оценка)</t>
  </si>
  <si>
    <t>2027 год</t>
  </si>
  <si>
    <t>Бюджет г. Алатырь</t>
  </si>
  <si>
    <t>бюджет Алатырского муниципального округа  2027 год</t>
  </si>
  <si>
    <t>Темп роста к 2023 году  бюджета Алатырского МО</t>
  </si>
  <si>
    <t>Темп роста к 2024 году  бюджета Алатырского МО</t>
  </si>
  <si>
    <t>Темп роста к 2025 году бюджета Алатырского МО</t>
  </si>
  <si>
    <t>Темп роста к 2026 году  бюджета Алатырского МО</t>
  </si>
  <si>
    <t>КУЛЬТУРА. КИНЕМАТОГРАФИЯ</t>
  </si>
  <si>
    <t>Сумма, тыс. рублей</t>
  </si>
  <si>
    <t>Сумма, тыс.рублей</t>
  </si>
  <si>
    <t>ГОСУДАРСТВЕННАЯ ПОШЛИНА</t>
  </si>
  <si>
    <t>НАЛОГИ, СБОРЫ И РЕГУЛЯРНЫЕ ПЛАТЕЖИ  ЗА ПОЛЬЗОВАНИЕ ПРИРОДНЫМИ РЕСУРСАМИ</t>
  </si>
  <si>
    <t>Сумма,     тыс. рублей</t>
  </si>
  <si>
    <t>Прогноз основных параметров бюджета Алатырского муниципального округа Чувашской Республики на 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</si>
</sst>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sz val="10"/>
      <color rgb="FF00206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7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/>
    <xf numFmtId="0" fontId="2" fillId="4" borderId="0"/>
    <xf numFmtId="0" fontId="2" fillId="4" borderId="0"/>
    <xf numFmtId="0" fontId="12" fillId="4" borderId="0"/>
    <xf numFmtId="0" fontId="1" fillId="2" borderId="1" applyNumberFormat="0" applyFont="0" applyAlignment="0" applyProtection="0"/>
    <xf numFmtId="0" fontId="10" fillId="0" borderId="0">
      <protection locked="0"/>
    </xf>
    <xf numFmtId="1" fontId="15" fillId="0" borderId="9">
      <alignment horizontal="center" vertical="top" shrinkToFit="1"/>
    </xf>
    <xf numFmtId="4" fontId="16" fillId="5" borderId="9">
      <alignment horizontal="right" vertical="top" shrinkToFit="1"/>
    </xf>
    <xf numFmtId="4" fontId="16" fillId="2" borderId="9">
      <alignment horizontal="right" vertical="top" shrinkToFit="1"/>
    </xf>
    <xf numFmtId="4" fontId="16" fillId="5" borderId="9">
      <alignment horizontal="right" vertical="top" shrinkToFit="1"/>
    </xf>
    <xf numFmtId="4" fontId="16" fillId="2" borderId="9">
      <alignment horizontal="right" vertical="top" shrinkToFit="1"/>
    </xf>
    <xf numFmtId="0" fontId="17" fillId="0" borderId="0"/>
    <xf numFmtId="164" fontId="18" fillId="0" borderId="0"/>
  </cellStyleXfs>
  <cellXfs count="120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Border="1" applyAlignment="1"/>
    <xf numFmtId="164" fontId="5" fillId="0" borderId="2" xfId="0" applyNumberFormat="1" applyFont="1" applyBorder="1" applyAlignment="1">
      <alignment horizontal="center" vertical="center" wrapText="1"/>
    </xf>
    <xf numFmtId="164" fontId="18" fillId="0" borderId="0" xfId="19"/>
    <xf numFmtId="0" fontId="13" fillId="0" borderId="8" xfId="0" applyFont="1" applyBorder="1" applyAlignment="1">
      <alignment horizontal="right"/>
    </xf>
    <xf numFmtId="0" fontId="9" fillId="0" borderId="11" xfId="0" applyFont="1" applyBorder="1" applyAlignment="1">
      <alignment horizontal="left" vertical="top" wrapText="1" indent="1"/>
    </xf>
    <xf numFmtId="0" fontId="14" fillId="0" borderId="11" xfId="0" applyFont="1" applyBorder="1" applyAlignment="1">
      <alignment vertical="top"/>
    </xf>
    <xf numFmtId="0" fontId="14" fillId="0" borderId="11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0" fontId="4" fillId="6" borderId="0" xfId="0" applyFont="1" applyFill="1" applyAlignment="1">
      <alignment vertical="top"/>
    </xf>
    <xf numFmtId="4" fontId="20" fillId="6" borderId="0" xfId="0" applyNumberFormat="1" applyFont="1" applyFill="1"/>
    <xf numFmtId="4" fontId="21" fillId="6" borderId="0" xfId="0" applyNumberFormat="1" applyFont="1" applyFill="1"/>
    <xf numFmtId="0" fontId="13" fillId="0" borderId="10" xfId="0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3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3" fillId="0" borderId="1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13" fillId="0" borderId="11" xfId="0" applyFont="1" applyFill="1" applyBorder="1" applyAlignment="1">
      <alignment horizontal="center" vertical="top"/>
    </xf>
    <xf numFmtId="4" fontId="13" fillId="0" borderId="2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wrapText="1"/>
    </xf>
    <xf numFmtId="164" fontId="13" fillId="0" borderId="2" xfId="0" applyNumberFormat="1" applyFont="1" applyFill="1" applyBorder="1" applyAlignment="1"/>
    <xf numFmtId="164" fontId="9" fillId="0" borderId="13" xfId="0" applyNumberFormat="1" applyFont="1" applyFill="1" applyBorder="1" applyAlignment="1"/>
    <xf numFmtId="164" fontId="9" fillId="0" borderId="11" xfId="0" applyNumberFormat="1" applyFont="1" applyFill="1" applyBorder="1" applyAlignment="1"/>
    <xf numFmtId="164" fontId="13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 vertical="top"/>
    </xf>
    <xf numFmtId="164" fontId="9" fillId="3" borderId="2" xfId="0" applyNumberFormat="1" applyFont="1" applyFill="1" applyBorder="1" applyAlignment="1">
      <alignment horizontal="right"/>
    </xf>
    <xf numFmtId="164" fontId="9" fillId="0" borderId="2" xfId="0" applyNumberFormat="1" applyFont="1" applyBorder="1" applyAlignment="1"/>
    <xf numFmtId="164" fontId="9" fillId="0" borderId="2" xfId="0" applyNumberFormat="1" applyFont="1" applyBorder="1" applyAlignment="1">
      <alignment horizontal="right"/>
    </xf>
    <xf numFmtId="164" fontId="9" fillId="3" borderId="2" xfId="0" applyNumberFormat="1" applyFont="1" applyFill="1" applyBorder="1" applyAlignment="1"/>
    <xf numFmtId="164" fontId="9" fillId="3" borderId="2" xfId="0" applyNumberFormat="1" applyFont="1" applyFill="1" applyBorder="1" applyAlignment="1">
      <alignment horizontal="right" wrapText="1"/>
    </xf>
    <xf numFmtId="164" fontId="13" fillId="0" borderId="2" xfId="0" applyNumberFormat="1" applyFont="1" applyFill="1" applyBorder="1" applyAlignment="1">
      <alignment horizontal="right" wrapText="1"/>
    </xf>
    <xf numFmtId="164" fontId="13" fillId="0" borderId="2" xfId="0" applyNumberFormat="1" applyFont="1" applyFill="1" applyBorder="1" applyAlignment="1">
      <alignment wrapText="1"/>
    </xf>
    <xf numFmtId="164" fontId="13" fillId="0" borderId="2" xfId="0" applyNumberFormat="1" applyFont="1" applyBorder="1" applyAlignment="1">
      <alignment horizontal="right"/>
    </xf>
    <xf numFmtId="164" fontId="13" fillId="0" borderId="2" xfId="0" applyNumberFormat="1" applyFont="1" applyBorder="1" applyAlignment="1"/>
    <xf numFmtId="164" fontId="5" fillId="0" borderId="3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/>
    <xf numFmtId="0" fontId="0" fillId="0" borderId="2" xfId="0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/>
    </xf>
    <xf numFmtId="164" fontId="9" fillId="0" borderId="12" xfId="0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 vertical="top"/>
    </xf>
    <xf numFmtId="164" fontId="9" fillId="0" borderId="2" xfId="0" applyNumberFormat="1" applyFont="1" applyFill="1" applyBorder="1" applyAlignment="1">
      <alignment horizontal="right" vertical="top"/>
    </xf>
    <xf numFmtId="164" fontId="9" fillId="0" borderId="5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right" wrapText="1"/>
    </xf>
    <xf numFmtId="4" fontId="13" fillId="0" borderId="11" xfId="0" applyNumberFormat="1" applyFont="1" applyFill="1" applyBorder="1" applyAlignment="1">
      <alignment horizontal="right"/>
    </xf>
    <xf numFmtId="4" fontId="13" fillId="0" borderId="5" xfId="0" applyNumberFormat="1" applyFont="1" applyFill="1" applyBorder="1" applyAlignment="1">
      <alignment horizontal="right" wrapText="1"/>
    </xf>
    <xf numFmtId="4" fontId="13" fillId="0" borderId="2" xfId="0" applyNumberFormat="1" applyFont="1" applyFill="1" applyBorder="1" applyAlignment="1"/>
    <xf numFmtId="4" fontId="19" fillId="0" borderId="9" xfId="0" applyNumberFormat="1" applyFont="1" applyFill="1" applyBorder="1" applyAlignment="1">
      <alignment horizontal="right"/>
    </xf>
    <xf numFmtId="4" fontId="19" fillId="0" borderId="2" xfId="0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19" fillId="0" borderId="15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/>
    <xf numFmtId="4" fontId="9" fillId="0" borderId="5" xfId="0" applyNumberFormat="1" applyFont="1" applyFill="1" applyBorder="1" applyAlignment="1">
      <alignment horizontal="right"/>
    </xf>
    <xf numFmtId="4" fontId="22" fillId="0" borderId="2" xfId="0" applyNumberFormat="1" applyFont="1" applyFill="1" applyBorder="1" applyAlignment="1">
      <alignment horizontal="right"/>
    </xf>
    <xf numFmtId="4" fontId="13" fillId="0" borderId="5" xfId="0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164" fontId="19" fillId="0" borderId="9" xfId="0" applyNumberFormat="1" applyFont="1" applyFill="1" applyBorder="1" applyAlignment="1">
      <alignment horizontal="right"/>
    </xf>
    <xf numFmtId="164" fontId="19" fillId="0" borderId="2" xfId="0" applyNumberFormat="1" applyFont="1" applyFill="1" applyBorder="1" applyAlignment="1">
      <alignment horizontal="right"/>
    </xf>
    <xf numFmtId="164" fontId="9" fillId="0" borderId="13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164" fontId="13" fillId="0" borderId="13" xfId="0" applyNumberFormat="1" applyFont="1" applyFill="1" applyBorder="1" applyAlignment="1"/>
    <xf numFmtId="164" fontId="13" fillId="0" borderId="11" xfId="0" applyNumberFormat="1" applyFont="1" applyFill="1" applyBorder="1" applyAlignment="1"/>
    <xf numFmtId="164" fontId="13" fillId="0" borderId="5" xfId="0" applyNumberFormat="1" applyFont="1" applyFill="1" applyBorder="1" applyAlignment="1"/>
    <xf numFmtId="164" fontId="19" fillId="0" borderId="2" xfId="0" applyNumberFormat="1" applyFont="1" applyFill="1" applyBorder="1" applyAlignment="1"/>
    <xf numFmtId="164" fontId="9" fillId="0" borderId="13" xfId="0" applyNumberFormat="1" applyFont="1" applyFill="1" applyBorder="1" applyAlignment="1">
      <alignment wrapText="1"/>
    </xf>
    <xf numFmtId="164" fontId="9" fillId="0" borderId="5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right" wrapText="1" indent="1"/>
    </xf>
    <xf numFmtId="164" fontId="13" fillId="0" borderId="3" xfId="0" applyNumberFormat="1" applyFont="1" applyFill="1" applyBorder="1" applyAlignment="1">
      <alignment horizontal="right" wrapText="1"/>
    </xf>
    <xf numFmtId="164" fontId="13" fillId="0" borderId="13" xfId="0" applyNumberFormat="1" applyFont="1" applyFill="1" applyBorder="1" applyAlignment="1">
      <alignment horizontal="right"/>
    </xf>
    <xf numFmtId="164" fontId="13" fillId="0" borderId="14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ont="1" applyFill="1"/>
    <xf numFmtId="4" fontId="6" fillId="0" borderId="6" xfId="0" applyNumberFormat="1" applyFont="1" applyFill="1" applyBorder="1" applyAlignment="1">
      <alignment horizontal="right" vertical="center"/>
    </xf>
    <xf numFmtId="4" fontId="20" fillId="0" borderId="0" xfId="0" applyNumberFormat="1" applyFont="1" applyFill="1"/>
    <xf numFmtId="4" fontId="21" fillId="0" borderId="0" xfId="0" applyNumberFormat="1" applyFont="1" applyFill="1"/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20">
    <cellStyle name="(Табликс1):0:12" xfId="19"/>
    <cellStyle name="”€ЌЂЌ‘Ћ‚›‰" xfId="1"/>
    <cellStyle name="”€Љ‘€ђЋ‚ЂЌЌ›‰" xfId="2"/>
    <cellStyle name="„…Ќ…†Ќ›‰" xfId="3"/>
    <cellStyle name="€’ЋѓЋ‚›‰" xfId="4"/>
    <cellStyle name="‡ЂѓЋ‹Ћ‚ЋЉ1" xfId="5"/>
    <cellStyle name="‡ЂѓЋ‹Ћ‚ЋЉ2" xfId="6"/>
    <cellStyle name="xl26" xfId="13"/>
    <cellStyle name="xl40" xfId="15"/>
    <cellStyle name="xl41" xfId="17"/>
    <cellStyle name="xl63" xfId="14"/>
    <cellStyle name="xl64" xfId="1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6" xfId="18"/>
    <cellStyle name="Примечание 2" xfId="11"/>
    <cellStyle name="ЏђЋ–…Ќ’Ќ›‰" xfId="12"/>
  </cellStyles>
  <dxfs count="0"/>
  <tableStyles count="0" defaultTableStyle="TableStyleMedium2" defaultPivotStyle="PivotStyleLight16"/>
  <colors>
    <mruColors>
      <color rgb="FFFFCC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7"/>
  <sheetViews>
    <sheetView tabSelected="1" view="pageBreakPreview" zoomScale="93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1" sqref="J11"/>
    </sheetView>
  </sheetViews>
  <sheetFormatPr defaultColWidth="9.140625" defaultRowHeight="12.75" x14ac:dyDescent="0.2"/>
  <cols>
    <col min="1" max="1" width="55.7109375" style="2" customWidth="1"/>
    <col min="2" max="2" width="17.5703125" style="2" customWidth="1"/>
    <col min="3" max="3" width="15.28515625" style="2" customWidth="1"/>
    <col min="4" max="4" width="13.140625" style="2" customWidth="1"/>
    <col min="5" max="5" width="0.140625" style="2" hidden="1" customWidth="1"/>
    <col min="6" max="6" width="8.28515625" style="2" hidden="1" customWidth="1"/>
    <col min="7" max="7" width="12.85546875" style="2" customWidth="1"/>
    <col min="8" max="8" width="9.85546875" style="2" customWidth="1"/>
    <col min="9" max="9" width="15.28515625" style="2" customWidth="1"/>
    <col min="10" max="10" width="12.7109375" style="2" customWidth="1"/>
    <col min="11" max="11" width="15.85546875" style="2" hidden="1" customWidth="1"/>
    <col min="12" max="12" width="7.85546875" style="2" hidden="1" customWidth="1"/>
    <col min="13" max="13" width="13.7109375" style="2" customWidth="1"/>
    <col min="14" max="14" width="12.5703125" style="2" customWidth="1"/>
    <col min="15" max="15" width="8.140625" style="2" bestFit="1" customWidth="1"/>
    <col min="16" max="16" width="10" style="2" customWidth="1"/>
    <col min="17" max="17" width="16.140625" style="2" customWidth="1"/>
    <col min="18" max="18" width="8" style="2" customWidth="1"/>
    <col min="19" max="19" width="9.7109375" style="2" customWidth="1"/>
    <col min="20" max="20" width="12.42578125" style="2" customWidth="1"/>
    <col min="21" max="21" width="9.7109375" style="2" customWidth="1"/>
    <col min="22" max="22" width="11" style="2" customWidth="1"/>
    <col min="23" max="16384" width="9.140625" style="2"/>
  </cols>
  <sheetData>
    <row r="1" spans="1:22" ht="15" customHeight="1" x14ac:dyDescent="0.3">
      <c r="A1" s="8"/>
      <c r="B1" s="8"/>
      <c r="C1" s="8"/>
      <c r="D1" s="8"/>
      <c r="E1" s="1"/>
      <c r="F1" s="1"/>
      <c r="G1" s="1"/>
      <c r="H1" s="1"/>
      <c r="I1" s="1"/>
      <c r="J1" s="1"/>
      <c r="N1" s="1"/>
      <c r="Q1" s="1"/>
      <c r="T1" s="1"/>
    </row>
    <row r="2" spans="1:22" ht="15" customHeight="1" x14ac:dyDescent="0.3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5" customHeight="1" x14ac:dyDescent="0.3">
      <c r="A3" s="8"/>
      <c r="B3" s="8"/>
      <c r="C3" s="8"/>
      <c r="D3" s="8"/>
      <c r="E3" s="1"/>
      <c r="F3" s="1"/>
      <c r="G3" s="1"/>
      <c r="H3" s="1"/>
      <c r="I3" s="1"/>
      <c r="J3" s="1"/>
      <c r="N3" s="1"/>
      <c r="Q3" s="1"/>
      <c r="T3" s="10"/>
    </row>
    <row r="4" spans="1:22" x14ac:dyDescent="0.2">
      <c r="A4" s="3"/>
      <c r="B4" s="3"/>
      <c r="C4" s="3"/>
      <c r="D4" s="3"/>
      <c r="E4" s="1"/>
      <c r="F4" s="1"/>
      <c r="G4" s="1"/>
      <c r="H4" s="1"/>
      <c r="I4" s="1"/>
      <c r="J4" s="1"/>
      <c r="M4" s="16"/>
      <c r="N4" s="1"/>
      <c r="P4" s="11"/>
      <c r="Q4" s="1"/>
      <c r="S4" s="11"/>
      <c r="T4" s="1"/>
      <c r="V4" s="11"/>
    </row>
    <row r="5" spans="1:22" x14ac:dyDescent="0.2">
      <c r="A5" s="106" t="s">
        <v>0</v>
      </c>
      <c r="B5" s="108" t="s">
        <v>45</v>
      </c>
      <c r="C5" s="117"/>
      <c r="D5" s="118"/>
      <c r="E5" s="108" t="s">
        <v>46</v>
      </c>
      <c r="F5" s="109"/>
      <c r="G5" s="109"/>
      <c r="H5" s="109"/>
      <c r="I5" s="109"/>
      <c r="J5" s="109"/>
      <c r="K5" s="109"/>
      <c r="L5" s="110"/>
      <c r="M5" s="53"/>
      <c r="N5" s="111" t="s">
        <v>40</v>
      </c>
      <c r="O5" s="112"/>
      <c r="P5" s="113"/>
      <c r="Q5" s="111" t="s">
        <v>41</v>
      </c>
      <c r="R5" s="112"/>
      <c r="S5" s="113"/>
      <c r="T5" s="114" t="s">
        <v>47</v>
      </c>
      <c r="U5" s="115"/>
      <c r="V5" s="116"/>
    </row>
    <row r="6" spans="1:22" ht="75" customHeight="1" x14ac:dyDescent="0.2">
      <c r="A6" s="106"/>
      <c r="B6" s="51" t="s">
        <v>1</v>
      </c>
      <c r="C6" s="51" t="s">
        <v>43</v>
      </c>
      <c r="D6" s="51" t="s">
        <v>48</v>
      </c>
      <c r="E6" s="103" t="s">
        <v>1</v>
      </c>
      <c r="F6" s="104"/>
      <c r="G6" s="99" t="s">
        <v>1</v>
      </c>
      <c r="H6" s="100"/>
      <c r="I6" s="51" t="s">
        <v>43</v>
      </c>
      <c r="J6" s="51" t="s">
        <v>48</v>
      </c>
      <c r="K6" s="103"/>
      <c r="L6" s="104"/>
      <c r="M6" s="101" t="s">
        <v>50</v>
      </c>
      <c r="N6" s="103" t="s">
        <v>39</v>
      </c>
      <c r="O6" s="104"/>
      <c r="P6" s="101" t="s">
        <v>51</v>
      </c>
      <c r="Q6" s="103" t="s">
        <v>42</v>
      </c>
      <c r="R6" s="104"/>
      <c r="S6" s="101" t="s">
        <v>52</v>
      </c>
      <c r="T6" s="103" t="s">
        <v>49</v>
      </c>
      <c r="U6" s="104"/>
      <c r="V6" s="106" t="s">
        <v>53</v>
      </c>
    </row>
    <row r="7" spans="1:22" ht="31.5" customHeight="1" x14ac:dyDescent="0.2">
      <c r="A7" s="107"/>
      <c r="B7" s="54" t="s">
        <v>59</v>
      </c>
      <c r="C7" s="54" t="s">
        <v>55</v>
      </c>
      <c r="D7" s="54" t="s">
        <v>55</v>
      </c>
      <c r="E7" s="55" t="s">
        <v>38</v>
      </c>
      <c r="F7" s="56" t="s">
        <v>34</v>
      </c>
      <c r="G7" s="54" t="s">
        <v>55</v>
      </c>
      <c r="H7" s="56" t="s">
        <v>34</v>
      </c>
      <c r="I7" s="54" t="s">
        <v>55</v>
      </c>
      <c r="J7" s="54" t="s">
        <v>55</v>
      </c>
      <c r="K7" s="54" t="s">
        <v>38</v>
      </c>
      <c r="L7" s="56" t="s">
        <v>34</v>
      </c>
      <c r="M7" s="102"/>
      <c r="N7" s="54" t="s">
        <v>55</v>
      </c>
      <c r="O7" s="56" t="s">
        <v>34</v>
      </c>
      <c r="P7" s="102"/>
      <c r="Q7" s="54" t="s">
        <v>56</v>
      </c>
      <c r="R7" s="56" t="s">
        <v>34</v>
      </c>
      <c r="S7" s="102"/>
      <c r="T7" s="9" t="s">
        <v>56</v>
      </c>
      <c r="U7" s="4" t="s">
        <v>34</v>
      </c>
      <c r="V7" s="119"/>
    </row>
    <row r="8" spans="1:22" x14ac:dyDescent="0.2">
      <c r="A8" s="21" t="s">
        <v>2</v>
      </c>
      <c r="B8" s="57"/>
      <c r="C8" s="57"/>
      <c r="D8" s="57"/>
      <c r="E8" s="58"/>
      <c r="F8" s="59"/>
      <c r="G8" s="60"/>
      <c r="H8" s="60"/>
      <c r="I8" s="61"/>
      <c r="J8" s="60"/>
      <c r="K8" s="60"/>
      <c r="L8" s="60"/>
      <c r="M8" s="62"/>
      <c r="N8" s="60"/>
      <c r="O8" s="60"/>
      <c r="P8" s="62"/>
      <c r="Q8" s="60"/>
      <c r="R8" s="60"/>
      <c r="S8" s="62"/>
      <c r="T8" s="22"/>
      <c r="U8" s="22"/>
      <c r="V8" s="23"/>
    </row>
    <row r="9" spans="1:22" ht="15.75" customHeight="1" x14ac:dyDescent="0.2">
      <c r="A9" s="24" t="s">
        <v>3</v>
      </c>
      <c r="B9" s="15">
        <f>SUM(B10:B15)</f>
        <v>296166.5</v>
      </c>
      <c r="C9" s="15">
        <f>SUM(C10:C15)</f>
        <v>95403.299999999988</v>
      </c>
      <c r="D9" s="15">
        <f t="shared" ref="D9:E9" si="0">SUM(D10:D15)</f>
        <v>200763.19999999998</v>
      </c>
      <c r="E9" s="63">
        <f t="shared" si="0"/>
        <v>0</v>
      </c>
      <c r="F9" s="64" t="e">
        <f>F10+F11+F12+F13+F14+F15+#REF!</f>
        <v>#DIV/0!</v>
      </c>
      <c r="G9" s="30">
        <f t="shared" ref="G9:G46" si="1">I9+J9</f>
        <v>324033.59999999998</v>
      </c>
      <c r="H9" s="30">
        <f>SUM(H10:H15)</f>
        <v>19.67882149200042</v>
      </c>
      <c r="I9" s="65">
        <f t="shared" ref="I9:L9" si="2">SUM(I10:I15)</f>
        <v>97887.3</v>
      </c>
      <c r="J9" s="65">
        <f t="shared" si="2"/>
        <v>226146.3</v>
      </c>
      <c r="K9" s="65">
        <f t="shared" si="2"/>
        <v>0</v>
      </c>
      <c r="L9" s="65" t="e">
        <f t="shared" si="2"/>
        <v>#DIV/0!</v>
      </c>
      <c r="M9" s="66">
        <f>G9/B9*100</f>
        <v>109.40926809750596</v>
      </c>
      <c r="N9" s="15">
        <f t="shared" ref="N9" si="3">SUM(N10:N15)</f>
        <v>398761.89999999997</v>
      </c>
      <c r="O9" s="30">
        <f>SUM(O10:O15)</f>
        <v>25.642203073757322</v>
      </c>
      <c r="P9" s="30">
        <f>N9/G9*100</f>
        <v>123.06189851916591</v>
      </c>
      <c r="Q9" s="15">
        <f t="shared" ref="Q9" si="4">SUM(Q10:Q15)</f>
        <v>418770.50000000006</v>
      </c>
      <c r="R9" s="30">
        <f>SUM(R10:R15)</f>
        <v>31.828032911045096</v>
      </c>
      <c r="S9" s="30">
        <f t="shared" ref="S9:S15" si="5">Q9/N9*100</f>
        <v>105.01768097704422</v>
      </c>
      <c r="T9" s="15">
        <f t="shared" ref="T9" si="6">SUM(T10:T15)</f>
        <v>460767</v>
      </c>
      <c r="U9" s="30">
        <f>SUM(U10:U15)</f>
        <v>34.956387872542059</v>
      </c>
      <c r="V9" s="30">
        <f t="shared" ref="V9:V15" si="7">T9/Q9*100</f>
        <v>110.02852397673664</v>
      </c>
    </row>
    <row r="10" spans="1:22" ht="16.5" customHeight="1" x14ac:dyDescent="0.2">
      <c r="A10" s="12" t="s">
        <v>4</v>
      </c>
      <c r="B10" s="33">
        <f t="shared" ref="B10:B28" si="8">C10+D10</f>
        <v>227225</v>
      </c>
      <c r="C10" s="67">
        <v>70097.100000000006</v>
      </c>
      <c r="D10" s="68">
        <v>157127.9</v>
      </c>
      <c r="E10" s="69"/>
      <c r="F10" s="70" t="e">
        <f>E10/E27*100</f>
        <v>#DIV/0!</v>
      </c>
      <c r="G10" s="17">
        <f t="shared" si="1"/>
        <v>251080.3</v>
      </c>
      <c r="H10" s="17">
        <f>G10/G27*100</f>
        <v>15.248308829263113</v>
      </c>
      <c r="I10" s="71">
        <v>71000</v>
      </c>
      <c r="J10" s="17">
        <v>180080.3</v>
      </c>
      <c r="K10" s="17"/>
      <c r="L10" s="17" t="e">
        <f>K10/K27*100</f>
        <v>#DIV/0!</v>
      </c>
      <c r="M10" s="72">
        <f t="shared" ref="M10:M28" si="9">G10/B10*100</f>
        <v>110.49853669270546</v>
      </c>
      <c r="N10" s="17">
        <v>319093.5</v>
      </c>
      <c r="O10" s="17">
        <f>N10/N27*100</f>
        <v>20.519162754806768</v>
      </c>
      <c r="P10" s="17">
        <f t="shared" ref="P10:P46" si="10">N10/G10*100</f>
        <v>127.08822635626929</v>
      </c>
      <c r="Q10" s="17">
        <v>337000.9</v>
      </c>
      <c r="R10" s="17">
        <f>Q10/Q27*100</f>
        <v>25.613255318251447</v>
      </c>
      <c r="S10" s="17">
        <f t="shared" si="5"/>
        <v>105.61196013080807</v>
      </c>
      <c r="T10" s="17">
        <v>376909.6</v>
      </c>
      <c r="U10" s="17">
        <f>T10/T27*100</f>
        <v>28.594491728975118</v>
      </c>
      <c r="V10" s="17">
        <f t="shared" si="7"/>
        <v>111.84231258729575</v>
      </c>
    </row>
    <row r="11" spans="1:22" ht="29.25" customHeight="1" x14ac:dyDescent="0.2">
      <c r="A11" s="12" t="s">
        <v>5</v>
      </c>
      <c r="B11" s="33">
        <f t="shared" si="8"/>
        <v>18887.3</v>
      </c>
      <c r="C11" s="67">
        <v>12869.9</v>
      </c>
      <c r="D11" s="17">
        <v>6017.4</v>
      </c>
      <c r="E11" s="69"/>
      <c r="F11" s="70" t="e">
        <f>E11/E27*100</f>
        <v>#DIV/0!</v>
      </c>
      <c r="G11" s="17">
        <f t="shared" si="1"/>
        <v>18925.599999999999</v>
      </c>
      <c r="H11" s="73">
        <f>G11/G27*100</f>
        <v>1.1493669299387566</v>
      </c>
      <c r="I11" s="67">
        <v>12842.6</v>
      </c>
      <c r="J11" s="17">
        <v>6083</v>
      </c>
      <c r="K11" s="17"/>
      <c r="L11" s="17" t="e">
        <f>K11/K27*100</f>
        <v>#DIV/0!</v>
      </c>
      <c r="M11" s="72">
        <f t="shared" si="9"/>
        <v>100.20278176340716</v>
      </c>
      <c r="N11" s="17">
        <v>18519.599999999999</v>
      </c>
      <c r="O11" s="17">
        <f>N11/N27*100</f>
        <v>1.19089447623947</v>
      </c>
      <c r="P11" s="17">
        <f t="shared" si="10"/>
        <v>97.854757577038512</v>
      </c>
      <c r="Q11" s="17">
        <v>18700</v>
      </c>
      <c r="R11" s="17">
        <f>Q11/Q27*100</f>
        <v>1.42126586146002</v>
      </c>
      <c r="S11" s="17">
        <f t="shared" si="5"/>
        <v>100.97410311237824</v>
      </c>
      <c r="T11" s="17">
        <v>19100</v>
      </c>
      <c r="U11" s="17">
        <f>T11/T27*100</f>
        <v>1.4490339116420086</v>
      </c>
      <c r="V11" s="17">
        <f t="shared" si="7"/>
        <v>102.1390374331551</v>
      </c>
    </row>
    <row r="12" spans="1:22" ht="17.25" customHeight="1" x14ac:dyDescent="0.2">
      <c r="A12" s="12" t="s">
        <v>6</v>
      </c>
      <c r="B12" s="33">
        <f t="shared" si="8"/>
        <v>14575.3</v>
      </c>
      <c r="C12" s="67">
        <v>4681.8999999999996</v>
      </c>
      <c r="D12" s="68">
        <v>9893.4</v>
      </c>
      <c r="E12" s="69"/>
      <c r="F12" s="70" t="e">
        <f>E12/E27*100</f>
        <v>#DIV/0!</v>
      </c>
      <c r="G12" s="17">
        <f t="shared" si="1"/>
        <v>19390</v>
      </c>
      <c r="H12" s="73">
        <f>G12/G27*100</f>
        <v>1.177570315948371</v>
      </c>
      <c r="I12" s="67">
        <v>6850</v>
      </c>
      <c r="J12" s="17">
        <v>12540</v>
      </c>
      <c r="K12" s="17"/>
      <c r="L12" s="17" t="e">
        <f>K12/K27*100</f>
        <v>#DIV/0!</v>
      </c>
      <c r="M12" s="72">
        <f t="shared" si="9"/>
        <v>133.03328233381131</v>
      </c>
      <c r="N12" s="17">
        <v>21208</v>
      </c>
      <c r="O12" s="17">
        <f>N12/N27*100</f>
        <v>1.3637708185968747</v>
      </c>
      <c r="P12" s="17">
        <f t="shared" si="10"/>
        <v>109.37596699329551</v>
      </c>
      <c r="Q12" s="17">
        <v>22526.400000000001</v>
      </c>
      <c r="R12" s="17">
        <f>Q12/Q27*100</f>
        <v>1.7120857380531016</v>
      </c>
      <c r="S12" s="17">
        <f t="shared" si="5"/>
        <v>106.21652206714447</v>
      </c>
      <c r="T12" s="17">
        <v>23741.4</v>
      </c>
      <c r="U12" s="17">
        <f>T12/T27*100</f>
        <v>1.8011567387359995</v>
      </c>
      <c r="V12" s="17">
        <f t="shared" si="7"/>
        <v>105.39367142552737</v>
      </c>
    </row>
    <row r="13" spans="1:22" ht="15.75" customHeight="1" x14ac:dyDescent="0.2">
      <c r="A13" s="12" t="s">
        <v>37</v>
      </c>
      <c r="B13" s="33">
        <f t="shared" si="8"/>
        <v>29970.199999999997</v>
      </c>
      <c r="C13" s="67">
        <v>6466.9</v>
      </c>
      <c r="D13" s="74">
        <v>23503.3</v>
      </c>
      <c r="E13" s="69"/>
      <c r="F13" s="70" t="e">
        <f>E13/E27*100</f>
        <v>#DIV/0!</v>
      </c>
      <c r="G13" s="17">
        <f t="shared" si="1"/>
        <v>28997</v>
      </c>
      <c r="H13" s="73">
        <f>G13/G27*100</f>
        <v>1.761011163050795</v>
      </c>
      <c r="I13" s="67">
        <v>6155</v>
      </c>
      <c r="J13" s="17">
        <v>22842</v>
      </c>
      <c r="K13" s="17"/>
      <c r="L13" s="17" t="e">
        <f>K13/K27*100</f>
        <v>#DIV/0!</v>
      </c>
      <c r="M13" s="72">
        <f t="shared" si="9"/>
        <v>96.75277442259312</v>
      </c>
      <c r="N13" s="17">
        <v>33440.1</v>
      </c>
      <c r="O13" s="17">
        <f>N13/N27*100</f>
        <v>2.1503504597775063</v>
      </c>
      <c r="P13" s="17">
        <f t="shared" si="10"/>
        <v>115.322619581336</v>
      </c>
      <c r="Q13" s="17">
        <v>33801</v>
      </c>
      <c r="R13" s="17">
        <f>Q13/Q27*100</f>
        <v>2.5689950472304885</v>
      </c>
      <c r="S13" s="17">
        <f t="shared" si="5"/>
        <v>101.07924318408139</v>
      </c>
      <c r="T13" s="17">
        <v>34093.5</v>
      </c>
      <c r="U13" s="17">
        <f>T13/T27*100</f>
        <v>2.5865255322809855</v>
      </c>
      <c r="V13" s="17">
        <f t="shared" si="7"/>
        <v>100.86535901304694</v>
      </c>
    </row>
    <row r="14" spans="1:22" ht="29.25" customHeight="1" x14ac:dyDescent="0.2">
      <c r="A14" s="12" t="s">
        <v>58</v>
      </c>
      <c r="B14" s="33">
        <f t="shared" si="8"/>
        <v>677.7</v>
      </c>
      <c r="C14" s="67">
        <v>677.7</v>
      </c>
      <c r="D14" s="68">
        <v>0</v>
      </c>
      <c r="E14" s="69"/>
      <c r="F14" s="70" t="e">
        <f>E14/E27*100</f>
        <v>#DIV/0!</v>
      </c>
      <c r="G14" s="17">
        <f t="shared" si="1"/>
        <v>500</v>
      </c>
      <c r="H14" s="73">
        <f>G14/G27*100</f>
        <v>3.0365402680463408E-2</v>
      </c>
      <c r="I14" s="67">
        <v>500</v>
      </c>
      <c r="J14" s="17">
        <v>0</v>
      </c>
      <c r="K14" s="17"/>
      <c r="L14" s="17" t="e">
        <f>K14/K27*100</f>
        <v>#DIV/0!</v>
      </c>
      <c r="M14" s="72">
        <f t="shared" si="9"/>
        <v>73.778958241109621</v>
      </c>
      <c r="N14" s="17">
        <v>900</v>
      </c>
      <c r="O14" s="17">
        <f>N14/N27*100</f>
        <v>5.7874091698283073E-2</v>
      </c>
      <c r="P14" s="17">
        <f t="shared" si="10"/>
        <v>180</v>
      </c>
      <c r="Q14" s="17">
        <v>909</v>
      </c>
      <c r="R14" s="17">
        <f>Q14/Q27*100</f>
        <v>6.9087201500917558E-2</v>
      </c>
      <c r="S14" s="17">
        <f t="shared" si="5"/>
        <v>101</v>
      </c>
      <c r="T14" s="17">
        <v>927.2</v>
      </c>
      <c r="U14" s="17">
        <f>T14/T27*100</f>
        <v>7.0342630516987983E-2</v>
      </c>
      <c r="V14" s="17">
        <f t="shared" si="7"/>
        <v>102.002200220022</v>
      </c>
    </row>
    <row r="15" spans="1:22" ht="15" customHeight="1" x14ac:dyDescent="0.2">
      <c r="A15" s="12" t="s">
        <v>57</v>
      </c>
      <c r="B15" s="33">
        <f t="shared" si="8"/>
        <v>4831</v>
      </c>
      <c r="C15" s="67">
        <v>609.79999999999995</v>
      </c>
      <c r="D15" s="68">
        <v>4221.2</v>
      </c>
      <c r="E15" s="69"/>
      <c r="F15" s="70" t="e">
        <f>E15/E27*100</f>
        <v>#DIV/0!</v>
      </c>
      <c r="G15" s="17">
        <f t="shared" si="1"/>
        <v>5140.7</v>
      </c>
      <c r="H15" s="73">
        <f>G15/G27*100</f>
        <v>0.31219885111891649</v>
      </c>
      <c r="I15" s="67">
        <v>539.70000000000005</v>
      </c>
      <c r="J15" s="17">
        <v>4601</v>
      </c>
      <c r="K15" s="17"/>
      <c r="L15" s="17" t="e">
        <f>K15/K27*100</f>
        <v>#DIV/0!</v>
      </c>
      <c r="M15" s="72">
        <f t="shared" si="9"/>
        <v>106.41068101842268</v>
      </c>
      <c r="N15" s="17">
        <v>5600.7</v>
      </c>
      <c r="O15" s="17">
        <f>N15/N27*100</f>
        <v>0.36015047263841554</v>
      </c>
      <c r="P15" s="17">
        <f t="shared" si="10"/>
        <v>108.94819771626432</v>
      </c>
      <c r="Q15" s="17">
        <v>5833.2</v>
      </c>
      <c r="R15" s="17">
        <f>Q15/Q27*100</f>
        <v>0.4433437445491224</v>
      </c>
      <c r="S15" s="17">
        <f t="shared" si="5"/>
        <v>104.15126680593498</v>
      </c>
      <c r="T15" s="17">
        <v>5995.3</v>
      </c>
      <c r="U15" s="17">
        <f>T15/T27*100</f>
        <v>0.45483733039095992</v>
      </c>
      <c r="V15" s="17">
        <f t="shared" si="7"/>
        <v>102.77892066104368</v>
      </c>
    </row>
    <row r="16" spans="1:22" x14ac:dyDescent="0.2">
      <c r="A16" s="24" t="s">
        <v>7</v>
      </c>
      <c r="B16" s="15">
        <f>SUM(B17:B22)</f>
        <v>141638.30000000002</v>
      </c>
      <c r="C16" s="15">
        <f>SUM(C17:C22)</f>
        <v>19119.7</v>
      </c>
      <c r="D16" s="15">
        <f>SUM(D17:D22)</f>
        <v>122518.59999999999</v>
      </c>
      <c r="E16" s="15">
        <f>SUM(E17:E22)</f>
        <v>0</v>
      </c>
      <c r="F16" s="64" t="e">
        <f>F17+F18+F19+F20+#REF!+F21+F22+#REF!</f>
        <v>#DIV/0!</v>
      </c>
      <c r="G16" s="30">
        <f t="shared" si="1"/>
        <v>83412.800000000003</v>
      </c>
      <c r="H16" s="75">
        <f>SUM(H17:H22)</f>
        <v>5.0657265214099159</v>
      </c>
      <c r="I16" s="15">
        <f>SUM(I17:I22)</f>
        <v>17061.800000000003</v>
      </c>
      <c r="J16" s="15">
        <f>SUM(J17:J22)</f>
        <v>66351</v>
      </c>
      <c r="K16" s="15">
        <f>SUM(K17:K22)</f>
        <v>0</v>
      </c>
      <c r="L16" s="30" t="e">
        <f>L17+L18+L19+L20+#REF!+L21+L22+#REF!</f>
        <v>#DIV/0!</v>
      </c>
      <c r="M16" s="72">
        <f t="shared" si="9"/>
        <v>58.891415669349314</v>
      </c>
      <c r="N16" s="15">
        <f>SUM(N17:N22)</f>
        <v>42933.100000000006</v>
      </c>
      <c r="O16" s="30">
        <f>SUM(O17:O22)</f>
        <v>2.7607935181017296</v>
      </c>
      <c r="P16" s="30">
        <f t="shared" si="10"/>
        <v>51.470637599984656</v>
      </c>
      <c r="Q16" s="15">
        <f>SUM(Q17:Q22)</f>
        <v>32468.5</v>
      </c>
      <c r="R16" s="30">
        <f>SUM(R17:R22)</f>
        <v>2.4639201780610516</v>
      </c>
      <c r="S16" s="30">
        <f>Q16/N16*100</f>
        <v>75.625799208536066</v>
      </c>
      <c r="T16" s="15">
        <f>SUM(T17:T22)</f>
        <v>32562.300000000003</v>
      </c>
      <c r="U16" s="30">
        <f>SUM(U17:U22)</f>
        <v>2.4665667667789779</v>
      </c>
      <c r="V16" s="30">
        <f t="shared" ref="V16:V21" si="11">T16/Q16*100</f>
        <v>100.28889539091736</v>
      </c>
    </row>
    <row r="17" spans="1:23" ht="43.5" customHeight="1" x14ac:dyDescent="0.2">
      <c r="A17" s="12" t="s">
        <v>8</v>
      </c>
      <c r="B17" s="33">
        <f t="shared" si="8"/>
        <v>20815.699999999997</v>
      </c>
      <c r="C17" s="67">
        <v>9105.2999999999993</v>
      </c>
      <c r="D17" s="68">
        <v>11710.4</v>
      </c>
      <c r="E17" s="76"/>
      <c r="F17" s="70" t="e">
        <f>E17/E27*100</f>
        <v>#DIV/0!</v>
      </c>
      <c r="G17" s="17">
        <f t="shared" si="1"/>
        <v>21865.1</v>
      </c>
      <c r="H17" s="73">
        <f>G17/G27*100</f>
        <v>1.327885132297201</v>
      </c>
      <c r="I17" s="67">
        <v>9411.2999999999993</v>
      </c>
      <c r="J17" s="33">
        <v>12453.8</v>
      </c>
      <c r="K17" s="33"/>
      <c r="L17" s="17" t="e">
        <f>K17/K27*100</f>
        <v>#DIV/0!</v>
      </c>
      <c r="M17" s="72">
        <f t="shared" si="9"/>
        <v>105.04138702998218</v>
      </c>
      <c r="N17" s="17">
        <v>18502.5</v>
      </c>
      <c r="O17" s="17">
        <f>N17/N27*100</f>
        <v>1.1897948684972026</v>
      </c>
      <c r="P17" s="17">
        <f t="shared" si="10"/>
        <v>84.621154259527742</v>
      </c>
      <c r="Q17" s="17">
        <v>18917.900000000001</v>
      </c>
      <c r="R17" s="17">
        <f>Q17/Q27*100</f>
        <v>1.4378270289045196</v>
      </c>
      <c r="S17" s="33">
        <f>Q17/N17*100</f>
        <v>102.24510201324146</v>
      </c>
      <c r="T17" s="17">
        <v>18893.2</v>
      </c>
      <c r="U17" s="17">
        <f>T17/T27*100</f>
        <v>1.4333448952583665</v>
      </c>
      <c r="V17" s="33">
        <f t="shared" si="11"/>
        <v>99.869435825329447</v>
      </c>
    </row>
    <row r="18" spans="1:23" ht="32.25" customHeight="1" x14ac:dyDescent="0.2">
      <c r="A18" s="12" t="s">
        <v>9</v>
      </c>
      <c r="B18" s="33">
        <f t="shared" si="8"/>
        <v>1195.3999999999999</v>
      </c>
      <c r="C18" s="67">
        <v>18.600000000000001</v>
      </c>
      <c r="D18" s="68">
        <v>1176.8</v>
      </c>
      <c r="E18" s="76"/>
      <c r="F18" s="70" t="e">
        <f>E18/E27*100</f>
        <v>#DIV/0!</v>
      </c>
      <c r="G18" s="17">
        <f t="shared" si="1"/>
        <v>811.1</v>
      </c>
      <c r="H18" s="73">
        <f>G18/G27*100</f>
        <v>4.9258756228247748E-2</v>
      </c>
      <c r="I18" s="67">
        <v>11.1</v>
      </c>
      <c r="J18" s="33">
        <v>800</v>
      </c>
      <c r="K18" s="17"/>
      <c r="L18" s="17" t="e">
        <f>K18/K27*100</f>
        <v>#DIV/0!</v>
      </c>
      <c r="M18" s="72">
        <f t="shared" si="9"/>
        <v>67.851765099548274</v>
      </c>
      <c r="N18" s="17">
        <v>817.4</v>
      </c>
      <c r="O18" s="17">
        <f>N18/N27*100</f>
        <v>5.2562536171307309E-2</v>
      </c>
      <c r="P18" s="17">
        <f t="shared" si="10"/>
        <v>100.7767229688078</v>
      </c>
      <c r="Q18" s="17">
        <v>815.6</v>
      </c>
      <c r="R18" s="17">
        <f>Q18/Q27*100</f>
        <v>6.1988472545817769E-2</v>
      </c>
      <c r="S18" s="17">
        <f>Q18/N18*100</f>
        <v>99.779789576706634</v>
      </c>
      <c r="T18" s="17">
        <v>813</v>
      </c>
      <c r="U18" s="17">
        <f>T18/T27*100</f>
        <v>6.1678773307065608E-2</v>
      </c>
      <c r="V18" s="17">
        <f t="shared" si="11"/>
        <v>99.68121628249142</v>
      </c>
    </row>
    <row r="19" spans="1:23" ht="30.75" customHeight="1" x14ac:dyDescent="0.2">
      <c r="A19" s="12" t="s">
        <v>10</v>
      </c>
      <c r="B19" s="77">
        <f t="shared" si="8"/>
        <v>92626.1</v>
      </c>
      <c r="C19" s="78">
        <v>3314.3</v>
      </c>
      <c r="D19" s="79">
        <v>89311.8</v>
      </c>
      <c r="E19" s="80"/>
      <c r="F19" s="81" t="e">
        <f>E19/E27*100</f>
        <v>#DIV/0!</v>
      </c>
      <c r="G19" s="34">
        <f t="shared" si="1"/>
        <v>32376</v>
      </c>
      <c r="H19" s="82">
        <f>G19/G27*100</f>
        <v>1.9662205543653666</v>
      </c>
      <c r="I19" s="78">
        <v>2989.8</v>
      </c>
      <c r="J19" s="34">
        <v>29386.2</v>
      </c>
      <c r="K19" s="34"/>
      <c r="L19" s="34" t="e">
        <f>K19/K27*100</f>
        <v>#DIV/0!</v>
      </c>
      <c r="M19" s="40">
        <f t="shared" si="9"/>
        <v>34.953431052370767</v>
      </c>
      <c r="N19" s="34">
        <v>5603.4</v>
      </c>
      <c r="O19" s="34">
        <f>N19/N27*100</f>
        <v>0.36032409491351036</v>
      </c>
      <c r="P19" s="34">
        <f t="shared" si="10"/>
        <v>17.307264640474422</v>
      </c>
      <c r="Q19" s="34">
        <v>5805</v>
      </c>
      <c r="R19" s="34">
        <f>Q19/Q27*100</f>
        <v>0.44120044522863194</v>
      </c>
      <c r="S19" s="34">
        <f>Q19/N19*100</f>
        <v>103.5978156119499</v>
      </c>
      <c r="T19" s="34">
        <v>5862.2</v>
      </c>
      <c r="U19" s="34">
        <f>T19/T27*100</f>
        <v>0.44473961239936038</v>
      </c>
      <c r="V19" s="34">
        <f t="shared" si="11"/>
        <v>100.98535745047373</v>
      </c>
    </row>
    <row r="20" spans="1:23" ht="30" customHeight="1" x14ac:dyDescent="0.2">
      <c r="A20" s="12" t="s">
        <v>11</v>
      </c>
      <c r="B20" s="77">
        <f t="shared" si="8"/>
        <v>17960.400000000001</v>
      </c>
      <c r="C20" s="78">
        <v>2128.4</v>
      </c>
      <c r="D20" s="79">
        <v>15832</v>
      </c>
      <c r="E20" s="80"/>
      <c r="F20" s="81" t="e">
        <f>E20/E27*100</f>
        <v>#DIV/0!</v>
      </c>
      <c r="G20" s="34">
        <f t="shared" si="1"/>
        <v>17495</v>
      </c>
      <c r="H20" s="82">
        <f>G20/G27*100</f>
        <v>1.0624854397894148</v>
      </c>
      <c r="I20" s="78">
        <v>1334</v>
      </c>
      <c r="J20" s="34">
        <v>16161</v>
      </c>
      <c r="K20" s="34"/>
      <c r="L20" s="34" t="e">
        <f>K20/K27*100</f>
        <v>#DIV/0!</v>
      </c>
      <c r="M20" s="40">
        <f t="shared" si="9"/>
        <v>97.408743680541633</v>
      </c>
      <c r="N20" s="34">
        <v>12482</v>
      </c>
      <c r="O20" s="34">
        <f>N20/N27*100</f>
        <v>0.80264934730885462</v>
      </c>
      <c r="P20" s="34">
        <f t="shared" si="10"/>
        <v>71.346098885395833</v>
      </c>
      <c r="Q20" s="34">
        <v>4800</v>
      </c>
      <c r="R20" s="34">
        <f>Q20/Q27*100</f>
        <v>0.3648169056154062</v>
      </c>
      <c r="S20" s="34">
        <f>Q20/N20*100</f>
        <v>38.455375741067137</v>
      </c>
      <c r="T20" s="34">
        <v>4800</v>
      </c>
      <c r="U20" s="34">
        <f>T20/T27*100</f>
        <v>0.36415511915610688</v>
      </c>
      <c r="V20" s="34">
        <f t="shared" si="11"/>
        <v>100</v>
      </c>
    </row>
    <row r="21" spans="1:23" ht="20.25" customHeight="1" x14ac:dyDescent="0.2">
      <c r="A21" s="12" t="s">
        <v>12</v>
      </c>
      <c r="B21" s="77">
        <f>C21+D21</f>
        <v>2657.7</v>
      </c>
      <c r="C21" s="78">
        <v>1045.3</v>
      </c>
      <c r="D21" s="79">
        <v>1612.4</v>
      </c>
      <c r="E21" s="80"/>
      <c r="F21" s="81" t="e">
        <f>E21/E27*100</f>
        <v>#DIV/0!</v>
      </c>
      <c r="G21" s="34">
        <f t="shared" si="1"/>
        <v>3355.7</v>
      </c>
      <c r="H21" s="82">
        <f>G21/G27*100</f>
        <v>0.2037943635496621</v>
      </c>
      <c r="I21" s="78">
        <v>355.7</v>
      </c>
      <c r="J21" s="34">
        <v>3000</v>
      </c>
      <c r="K21" s="34"/>
      <c r="L21" s="34" t="e">
        <f>K21/K27*100</f>
        <v>#DIV/0!</v>
      </c>
      <c r="M21" s="40">
        <f t="shared" si="9"/>
        <v>126.26331038115663</v>
      </c>
      <c r="N21" s="34">
        <v>2477.8000000000002</v>
      </c>
      <c r="O21" s="34">
        <f>N21/N27*100</f>
        <v>0.15933380490000643</v>
      </c>
      <c r="P21" s="34">
        <f t="shared" si="10"/>
        <v>73.838543373960732</v>
      </c>
      <c r="Q21" s="34">
        <v>2080</v>
      </c>
      <c r="R21" s="34">
        <f>Q21/Q27*100</f>
        <v>0.15808732576667603</v>
      </c>
      <c r="S21" s="34">
        <f t="shared" ref="S21:S44" si="12">Q21/N21*100</f>
        <v>83.945435466946478</v>
      </c>
      <c r="T21" s="34">
        <v>2143.9</v>
      </c>
      <c r="U21" s="34">
        <f>T21/T27*100</f>
        <v>0.16264836665807866</v>
      </c>
      <c r="V21" s="34">
        <f t="shared" si="11"/>
        <v>103.07211538461539</v>
      </c>
    </row>
    <row r="22" spans="1:23" ht="19.5" customHeight="1" x14ac:dyDescent="0.2">
      <c r="A22" s="12" t="s">
        <v>13</v>
      </c>
      <c r="B22" s="77">
        <f>C22+D22</f>
        <v>6383</v>
      </c>
      <c r="C22" s="79">
        <v>3507.8</v>
      </c>
      <c r="D22" s="79">
        <v>2875.2</v>
      </c>
      <c r="E22" s="80"/>
      <c r="F22" s="81" t="e">
        <f>E22/E27*100</f>
        <v>#DIV/0!</v>
      </c>
      <c r="G22" s="34">
        <f t="shared" si="1"/>
        <v>7509.9</v>
      </c>
      <c r="H22" s="82">
        <f>G22/G27*100</f>
        <v>0.45608227518002425</v>
      </c>
      <c r="I22" s="78">
        <v>2959.9</v>
      </c>
      <c r="J22" s="34">
        <v>4550</v>
      </c>
      <c r="K22" s="34"/>
      <c r="L22" s="34" t="e">
        <f>K22/K27*100</f>
        <v>#DIV/0!</v>
      </c>
      <c r="M22" s="40">
        <f t="shared" si="9"/>
        <v>117.6547078176406</v>
      </c>
      <c r="N22" s="34">
        <v>3050</v>
      </c>
      <c r="O22" s="34">
        <f>N22/N27*100</f>
        <v>0.19612886631084817</v>
      </c>
      <c r="P22" s="34">
        <f t="shared" si="10"/>
        <v>40.613057430857936</v>
      </c>
      <c r="Q22" s="34">
        <v>50</v>
      </c>
      <c r="R22" s="34">
        <v>0</v>
      </c>
      <c r="S22" s="34">
        <f t="shared" si="12"/>
        <v>1.639344262295082</v>
      </c>
      <c r="T22" s="34">
        <v>50</v>
      </c>
      <c r="U22" s="34">
        <v>0</v>
      </c>
      <c r="V22" s="34">
        <v>0</v>
      </c>
    </row>
    <row r="23" spans="1:23" s="5" customFormat="1" x14ac:dyDescent="0.2">
      <c r="A23" s="26" t="s">
        <v>14</v>
      </c>
      <c r="B23" s="48">
        <f t="shared" si="8"/>
        <v>437804.79999999999</v>
      </c>
      <c r="C23" s="36">
        <f>C9+C16</f>
        <v>114522.99999999999</v>
      </c>
      <c r="D23" s="36">
        <f>D9+D16</f>
        <v>323281.8</v>
      </c>
      <c r="E23" s="83"/>
      <c r="F23" s="84" t="e">
        <f>F9+F16</f>
        <v>#DIV/0!</v>
      </c>
      <c r="G23" s="39">
        <f t="shared" si="1"/>
        <v>407446.4</v>
      </c>
      <c r="H23" s="85">
        <f>H9+H16</f>
        <v>24.744548013410338</v>
      </c>
      <c r="I23" s="36">
        <f>I9+I16</f>
        <v>114949.1</v>
      </c>
      <c r="J23" s="36">
        <f>J9+J16</f>
        <v>292497.3</v>
      </c>
      <c r="K23" s="36">
        <f>K9+K16</f>
        <v>0</v>
      </c>
      <c r="L23" s="36" t="e">
        <f>L9+L16</f>
        <v>#DIV/0!</v>
      </c>
      <c r="M23" s="40">
        <f t="shared" si="9"/>
        <v>93.065768123145304</v>
      </c>
      <c r="N23" s="39">
        <f>N9+N16</f>
        <v>441695</v>
      </c>
      <c r="O23" s="39">
        <f>O9+O16</f>
        <v>28.402996591859051</v>
      </c>
      <c r="P23" s="39">
        <f t="shared" si="10"/>
        <v>108.40567004641592</v>
      </c>
      <c r="Q23" s="39">
        <f>Q9+Q16</f>
        <v>451239.00000000006</v>
      </c>
      <c r="R23" s="39">
        <f>R9+R16</f>
        <v>34.291953089106144</v>
      </c>
      <c r="S23" s="34">
        <f t="shared" si="12"/>
        <v>102.16076704513297</v>
      </c>
      <c r="T23" s="39">
        <f>T9+T16</f>
        <v>493329.3</v>
      </c>
      <c r="U23" s="39">
        <f>U9+U16</f>
        <v>37.422954639321034</v>
      </c>
      <c r="V23" s="39">
        <f>T23/Q23*100</f>
        <v>109.32771768397677</v>
      </c>
    </row>
    <row r="24" spans="1:23" ht="18.75" customHeight="1" x14ac:dyDescent="0.2">
      <c r="A24" s="52" t="s">
        <v>15</v>
      </c>
      <c r="B24" s="35">
        <f t="shared" si="8"/>
        <v>1269884.8999999999</v>
      </c>
      <c r="C24" s="78">
        <v>456586.6</v>
      </c>
      <c r="D24" s="86">
        <v>813298.3</v>
      </c>
      <c r="E24" s="87"/>
      <c r="F24" s="38" t="e">
        <f>E24/E27*100</f>
        <v>#DIV/0!</v>
      </c>
      <c r="G24" s="34">
        <f t="shared" si="1"/>
        <v>1239164.3999999999</v>
      </c>
      <c r="H24" s="88">
        <f>G24/G27*100</f>
        <v>75.255451986589662</v>
      </c>
      <c r="I24" s="78">
        <v>427194.2</v>
      </c>
      <c r="J24" s="40">
        <v>811970.2</v>
      </c>
      <c r="K24" s="40"/>
      <c r="L24" s="40" t="e">
        <f>K24/K27*100</f>
        <v>#DIV/0!</v>
      </c>
      <c r="M24" s="40">
        <f t="shared" si="9"/>
        <v>97.580843744185003</v>
      </c>
      <c r="N24" s="34">
        <v>1113405</v>
      </c>
      <c r="O24" s="34">
        <f>N24/N27*100</f>
        <v>71.597003408140964</v>
      </c>
      <c r="P24" s="34">
        <f t="shared" si="10"/>
        <v>89.851273971395571</v>
      </c>
      <c r="Q24" s="34">
        <v>864489.5</v>
      </c>
      <c r="R24" s="34">
        <f>Q24/Q27*100</f>
        <v>65.704246734793685</v>
      </c>
      <c r="S24" s="34">
        <f t="shared" si="12"/>
        <v>77.643759458597728</v>
      </c>
      <c r="T24" s="34">
        <v>824790.3</v>
      </c>
      <c r="U24" s="34">
        <f>T24/T27*100</f>
        <v>62.57325207818775</v>
      </c>
      <c r="V24" s="34">
        <f>T24/Q24*100</f>
        <v>95.407786907764645</v>
      </c>
    </row>
    <row r="25" spans="1:23" s="5" customFormat="1" ht="18.75" customHeight="1" x14ac:dyDescent="0.2">
      <c r="A25" s="28" t="s">
        <v>16</v>
      </c>
      <c r="B25" s="48">
        <f t="shared" si="8"/>
        <v>1707689.7000000002</v>
      </c>
      <c r="C25" s="48">
        <f>C23+C24</f>
        <v>571109.6</v>
      </c>
      <c r="D25" s="48">
        <f t="shared" ref="D25" si="13">D24+D23</f>
        <v>1136580.1000000001</v>
      </c>
      <c r="E25" s="83"/>
      <c r="F25" s="84" t="e">
        <f>F23+F24</f>
        <v>#DIV/0!</v>
      </c>
      <c r="G25" s="39">
        <f t="shared" si="1"/>
        <v>1646610.8</v>
      </c>
      <c r="H25" s="85">
        <f>H23+H24</f>
        <v>100</v>
      </c>
      <c r="I25" s="36">
        <f>I23+I24</f>
        <v>542143.30000000005</v>
      </c>
      <c r="J25" s="36">
        <f>J23+J24</f>
        <v>1104467.5</v>
      </c>
      <c r="K25" s="36"/>
      <c r="L25" s="36" t="e">
        <f>L23+L24</f>
        <v>#DIV/0!</v>
      </c>
      <c r="M25" s="36">
        <f t="shared" si="9"/>
        <v>96.423302195943435</v>
      </c>
      <c r="N25" s="39">
        <f>N23+N24</f>
        <v>1555100</v>
      </c>
      <c r="O25" s="39">
        <f>O23+O24</f>
        <v>100.00000000000001</v>
      </c>
      <c r="P25" s="39">
        <f t="shared" si="10"/>
        <v>94.442475416777299</v>
      </c>
      <c r="Q25" s="39">
        <f>Q23+Q24</f>
        <v>1315728.5</v>
      </c>
      <c r="R25" s="39">
        <f>R23+R24</f>
        <v>99.996199823899829</v>
      </c>
      <c r="S25" s="39">
        <f t="shared" si="12"/>
        <v>84.60732428782714</v>
      </c>
      <c r="T25" s="39">
        <f>T23+T24</f>
        <v>1318119.6000000001</v>
      </c>
      <c r="U25" s="39">
        <f>U23+U24</f>
        <v>99.996206717508784</v>
      </c>
      <c r="V25" s="39">
        <f>T25/Q25*100</f>
        <v>100.18173202146188</v>
      </c>
    </row>
    <row r="26" spans="1:23" ht="16.5" customHeight="1" x14ac:dyDescent="0.2">
      <c r="A26" s="25" t="s">
        <v>17</v>
      </c>
      <c r="B26" s="35">
        <f t="shared" si="8"/>
        <v>0</v>
      </c>
      <c r="C26" s="35">
        <v>0</v>
      </c>
      <c r="D26" s="35">
        <v>0</v>
      </c>
      <c r="E26" s="37"/>
      <c r="F26" s="38">
        <v>0</v>
      </c>
      <c r="G26" s="34">
        <f t="shared" si="1"/>
        <v>0</v>
      </c>
      <c r="H26" s="88">
        <v>0</v>
      </c>
      <c r="I26" s="40">
        <v>0</v>
      </c>
      <c r="J26" s="40">
        <v>0</v>
      </c>
      <c r="K26" s="40"/>
      <c r="L26" s="40">
        <v>0</v>
      </c>
      <c r="M26" s="40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</row>
    <row r="27" spans="1:23" ht="14.25" x14ac:dyDescent="0.2">
      <c r="A27" s="13" t="s">
        <v>18</v>
      </c>
      <c r="B27" s="48">
        <f>B25+B26</f>
        <v>1707689.7000000002</v>
      </c>
      <c r="C27" s="36">
        <f>C25+C26</f>
        <v>571109.6</v>
      </c>
      <c r="D27" s="36">
        <f>D25+D26</f>
        <v>1136580.1000000001</v>
      </c>
      <c r="E27" s="83"/>
      <c r="F27" s="84">
        <v>100</v>
      </c>
      <c r="G27" s="39">
        <f t="shared" si="1"/>
        <v>1646610.8</v>
      </c>
      <c r="H27" s="85">
        <v>100</v>
      </c>
      <c r="I27" s="36">
        <f>I25+I26</f>
        <v>542143.30000000005</v>
      </c>
      <c r="J27" s="36">
        <f>J25+J26</f>
        <v>1104467.5</v>
      </c>
      <c r="K27" s="36"/>
      <c r="L27" s="36">
        <v>100</v>
      </c>
      <c r="M27" s="36">
        <f t="shared" si="9"/>
        <v>96.423302195943435</v>
      </c>
      <c r="N27" s="39">
        <f>N25+N26</f>
        <v>1555100</v>
      </c>
      <c r="O27" s="39">
        <v>100</v>
      </c>
      <c r="P27" s="39">
        <f t="shared" si="10"/>
        <v>94.442475416777299</v>
      </c>
      <c r="Q27" s="39">
        <f>Q25+Q26</f>
        <v>1315728.5</v>
      </c>
      <c r="R27" s="39">
        <v>100</v>
      </c>
      <c r="S27" s="39">
        <f t="shared" si="12"/>
        <v>84.60732428782714</v>
      </c>
      <c r="T27" s="39">
        <f>T25+T26</f>
        <v>1318119.6000000001</v>
      </c>
      <c r="U27" s="39">
        <v>100</v>
      </c>
      <c r="V27" s="39">
        <f>T27/Q27*100</f>
        <v>100.18173202146188</v>
      </c>
    </row>
    <row r="28" spans="1:23" s="5" customFormat="1" x14ac:dyDescent="0.2">
      <c r="A28" s="24" t="s">
        <v>19</v>
      </c>
      <c r="B28" s="35">
        <f t="shared" si="8"/>
        <v>70607.800000000047</v>
      </c>
      <c r="C28" s="35">
        <f>C25-C46</f>
        <v>-5763.1999999999534</v>
      </c>
      <c r="D28" s="35">
        <f>D25-D46</f>
        <v>76371</v>
      </c>
      <c r="E28" s="37"/>
      <c r="F28" s="38"/>
      <c r="G28" s="34">
        <f t="shared" si="1"/>
        <v>-211094.29999999981</v>
      </c>
      <c r="H28" s="88">
        <v>0</v>
      </c>
      <c r="I28" s="40">
        <f>I27-I46</f>
        <v>-59198.5</v>
      </c>
      <c r="J28" s="40">
        <f>J27-J46</f>
        <v>-151895.79999999981</v>
      </c>
      <c r="K28" s="40">
        <f>K27-K46</f>
        <v>0</v>
      </c>
      <c r="L28" s="40"/>
      <c r="M28" s="40">
        <f t="shared" si="9"/>
        <v>-298.96739453714696</v>
      </c>
      <c r="N28" s="40">
        <f>N27-N46</f>
        <v>6666.6999999997206</v>
      </c>
      <c r="O28" s="60">
        <v>0</v>
      </c>
      <c r="P28" s="34">
        <f t="shared" si="10"/>
        <v>-3.158162015743545</v>
      </c>
      <c r="Q28" s="40">
        <f>Q27-Q46</f>
        <v>6666.7000000001863</v>
      </c>
      <c r="R28" s="34">
        <v>0</v>
      </c>
      <c r="S28" s="34">
        <f t="shared" si="12"/>
        <v>100.00000000000699</v>
      </c>
      <c r="T28" s="34">
        <f>T27-T46</f>
        <v>6666.600000000326</v>
      </c>
      <c r="U28" s="34">
        <v>0</v>
      </c>
      <c r="V28" s="34">
        <v>0</v>
      </c>
      <c r="W28" s="2"/>
    </row>
    <row r="29" spans="1:23" ht="15.75" x14ac:dyDescent="0.2">
      <c r="A29" s="29" t="s">
        <v>20</v>
      </c>
      <c r="B29" s="35"/>
      <c r="C29" s="36"/>
      <c r="D29" s="36"/>
      <c r="E29" s="37"/>
      <c r="F29" s="38"/>
      <c r="G29" s="39"/>
      <c r="H29" s="40"/>
      <c r="I29" s="40"/>
      <c r="J29" s="40"/>
      <c r="K29" s="40"/>
      <c r="L29" s="40"/>
      <c r="M29" s="36"/>
      <c r="N29" s="41"/>
      <c r="O29" s="41"/>
      <c r="P29" s="39"/>
      <c r="Q29" s="34"/>
      <c r="R29" s="34"/>
      <c r="S29" s="34"/>
      <c r="T29" s="34"/>
      <c r="U29" s="34"/>
      <c r="V29" s="39" t="s">
        <v>36</v>
      </c>
    </row>
    <row r="30" spans="1:23" x14ac:dyDescent="0.2">
      <c r="A30" s="25" t="s">
        <v>21</v>
      </c>
      <c r="B30" s="86">
        <f t="shared" ref="B30:B43" si="14">C30+D30</f>
        <v>216941.5</v>
      </c>
      <c r="C30" s="78">
        <v>92423.6</v>
      </c>
      <c r="D30" s="86">
        <v>124517.9</v>
      </c>
      <c r="E30" s="37"/>
      <c r="F30" s="38" t="e">
        <f>E30/E46*100</f>
        <v>#DIV/0!</v>
      </c>
      <c r="G30" s="39">
        <f t="shared" si="1"/>
        <v>207176.2</v>
      </c>
      <c r="H30" s="40">
        <f>G30/G46*100</f>
        <v>11.152265233055561</v>
      </c>
      <c r="I30" s="78">
        <v>106334.1</v>
      </c>
      <c r="J30" s="40">
        <v>100842.1</v>
      </c>
      <c r="K30" s="40"/>
      <c r="L30" s="40" t="e">
        <f>K30/K46*100</f>
        <v>#DIV/0!</v>
      </c>
      <c r="M30" s="36">
        <f>G30/B30*100</f>
        <v>95.498648253100498</v>
      </c>
      <c r="N30" s="34">
        <v>199022.6</v>
      </c>
      <c r="O30" s="40">
        <f>N30/N46*100</f>
        <v>12.853159383746139</v>
      </c>
      <c r="P30" s="39">
        <f t="shared" si="10"/>
        <v>96.064412804173443</v>
      </c>
      <c r="Q30" s="34">
        <v>188801.9</v>
      </c>
      <c r="R30" s="40">
        <f>Q30/Q46*100</f>
        <v>14.42268806560546</v>
      </c>
      <c r="S30" s="34">
        <f t="shared" si="12"/>
        <v>94.864553070857269</v>
      </c>
      <c r="T30" s="42">
        <v>184045.5</v>
      </c>
      <c r="U30" s="43">
        <f>T30/T46*100</f>
        <v>14.033709176005548</v>
      </c>
      <c r="V30" s="44">
        <f t="shared" ref="V30:V46" si="15">T30/Q30*100</f>
        <v>97.480745691648224</v>
      </c>
    </row>
    <row r="31" spans="1:23" x14ac:dyDescent="0.2">
      <c r="A31" s="31" t="s">
        <v>22</v>
      </c>
      <c r="B31" s="86">
        <f t="shared" si="14"/>
        <v>894.3</v>
      </c>
      <c r="C31" s="78">
        <v>894.3</v>
      </c>
      <c r="D31" s="86">
        <v>0</v>
      </c>
      <c r="E31" s="37"/>
      <c r="F31" s="38" t="e">
        <f>E31/E46*100</f>
        <v>#DIV/0!</v>
      </c>
      <c r="G31" s="39">
        <f t="shared" si="1"/>
        <v>1067.5999999999999</v>
      </c>
      <c r="H31" s="40">
        <f>G31/G46*100</f>
        <v>5.7468755401489713E-2</v>
      </c>
      <c r="I31" s="78">
        <v>1067.5999999999999</v>
      </c>
      <c r="J31" s="40">
        <v>0</v>
      </c>
      <c r="K31" s="40"/>
      <c r="L31" s="40" t="e">
        <f>K31/K46*100</f>
        <v>#DIV/0!</v>
      </c>
      <c r="M31" s="36">
        <f t="shared" ref="M31:M46" si="16">G31/B31*100</f>
        <v>119.37828469193784</v>
      </c>
      <c r="N31" s="34">
        <v>1205.5999999999999</v>
      </c>
      <c r="O31" s="40">
        <f>N31/N46*100</f>
        <v>7.7859343376301682E-2</v>
      </c>
      <c r="P31" s="39">
        <f t="shared" si="10"/>
        <v>112.92618958411391</v>
      </c>
      <c r="Q31" s="34">
        <v>1318.7</v>
      </c>
      <c r="R31" s="40">
        <f>Q31/Q46*100</f>
        <v>0.10073626776062063</v>
      </c>
      <c r="S31" s="34">
        <f t="shared" si="12"/>
        <v>109.38122096881222</v>
      </c>
      <c r="T31" s="42">
        <v>1365.5</v>
      </c>
      <c r="U31" s="43">
        <f>T31/T46*100</f>
        <v>0.10412115417022191</v>
      </c>
      <c r="V31" s="44">
        <f t="shared" si="15"/>
        <v>103.54894972321225</v>
      </c>
    </row>
    <row r="32" spans="1:23" ht="26.25" customHeight="1" x14ac:dyDescent="0.2">
      <c r="A32" s="31" t="s">
        <v>23</v>
      </c>
      <c r="B32" s="86">
        <f t="shared" si="14"/>
        <v>10706.1</v>
      </c>
      <c r="C32" s="78">
        <v>5339.8</v>
      </c>
      <c r="D32" s="86">
        <v>5366.3</v>
      </c>
      <c r="E32" s="37"/>
      <c r="F32" s="38" t="e">
        <f>E32/E46*100</f>
        <v>#DIV/0!</v>
      </c>
      <c r="G32" s="39">
        <f t="shared" si="1"/>
        <v>32380.7</v>
      </c>
      <c r="H32" s="40">
        <f>G32/G46*100</f>
        <v>1.7430484526311525</v>
      </c>
      <c r="I32" s="78">
        <v>21569.9</v>
      </c>
      <c r="J32" s="40">
        <v>10810.8</v>
      </c>
      <c r="K32" s="40"/>
      <c r="L32" s="40" t="e">
        <f>K32/K46*100</f>
        <v>#DIV/0!</v>
      </c>
      <c r="M32" s="36">
        <f t="shared" si="16"/>
        <v>302.45093918420338</v>
      </c>
      <c r="N32" s="34">
        <v>28415.1</v>
      </c>
      <c r="O32" s="40">
        <f>N32/N46*100</f>
        <v>1.8350871167650551</v>
      </c>
      <c r="P32" s="39">
        <f t="shared" si="10"/>
        <v>87.753198664636642</v>
      </c>
      <c r="Q32" s="34">
        <v>9520.4</v>
      </c>
      <c r="R32" s="40">
        <f>Q32/Q46*100</f>
        <v>0.72726894941094455</v>
      </c>
      <c r="S32" s="34">
        <f t="shared" si="12"/>
        <v>33.504721081396866</v>
      </c>
      <c r="T32" s="42">
        <v>6781.3</v>
      </c>
      <c r="U32" s="43">
        <f>T32/T46*100</f>
        <v>0.5170829606550903</v>
      </c>
      <c r="V32" s="44">
        <f t="shared" si="15"/>
        <v>71.229150035712792</v>
      </c>
    </row>
    <row r="33" spans="1:22" x14ac:dyDescent="0.2">
      <c r="A33" s="25" t="s">
        <v>24</v>
      </c>
      <c r="B33" s="79">
        <f t="shared" si="14"/>
        <v>250450.3</v>
      </c>
      <c r="C33" s="78">
        <v>105127.9</v>
      </c>
      <c r="D33" s="79">
        <v>145322.4</v>
      </c>
      <c r="E33" s="80"/>
      <c r="F33" s="81" t="e">
        <f>E33/E46*100</f>
        <v>#DIV/0!</v>
      </c>
      <c r="G33" s="39">
        <f t="shared" si="1"/>
        <v>228366</v>
      </c>
      <c r="H33" s="40">
        <f>G33/G46*100</f>
        <v>12.292909138269579</v>
      </c>
      <c r="I33" s="78">
        <v>63951.3</v>
      </c>
      <c r="J33" s="34">
        <v>164414.70000000001</v>
      </c>
      <c r="K33" s="34"/>
      <c r="L33" s="34" t="e">
        <f>K33/K46*100</f>
        <v>#DIV/0!</v>
      </c>
      <c r="M33" s="36">
        <f t="shared" si="16"/>
        <v>91.182162688565356</v>
      </c>
      <c r="N33" s="34">
        <v>208943.8</v>
      </c>
      <c r="O33" s="40">
        <f>N33/N46*100</f>
        <v>13.493884431444346</v>
      </c>
      <c r="P33" s="39">
        <f t="shared" si="10"/>
        <v>91.495143760454695</v>
      </c>
      <c r="Q33" s="34">
        <v>209451.2</v>
      </c>
      <c r="R33" s="40">
        <f>Q33/Q46*100</f>
        <v>16.000100224450829</v>
      </c>
      <c r="S33" s="34">
        <f t="shared" si="12"/>
        <v>100.24284041928979</v>
      </c>
      <c r="T33" s="42">
        <v>217301.2</v>
      </c>
      <c r="U33" s="43">
        <f>T33/T46*100</f>
        <v>16.569499631324955</v>
      </c>
      <c r="V33" s="44">
        <f t="shared" si="15"/>
        <v>103.74788972323863</v>
      </c>
    </row>
    <row r="34" spans="1:22" x14ac:dyDescent="0.2">
      <c r="A34" s="25" t="s">
        <v>25</v>
      </c>
      <c r="B34" s="79">
        <f t="shared" si="14"/>
        <v>284515.3</v>
      </c>
      <c r="C34" s="78">
        <v>53864.5</v>
      </c>
      <c r="D34" s="79">
        <v>230650.8</v>
      </c>
      <c r="E34" s="80"/>
      <c r="F34" s="81" t="e">
        <f>E34/E46*100</f>
        <v>#DIV/0!</v>
      </c>
      <c r="G34" s="39">
        <f t="shared" si="1"/>
        <v>262930.40000000002</v>
      </c>
      <c r="H34" s="40">
        <f>G34/G46*100</f>
        <v>14.153505849771314</v>
      </c>
      <c r="I34" s="78">
        <v>48420</v>
      </c>
      <c r="J34" s="34">
        <v>214510.4</v>
      </c>
      <c r="K34" s="34"/>
      <c r="L34" s="34" t="e">
        <f>K34/K46*100</f>
        <v>#DIV/0!</v>
      </c>
      <c r="M34" s="36">
        <f t="shared" si="16"/>
        <v>92.413448415603668</v>
      </c>
      <c r="N34" s="34">
        <v>52851.3</v>
      </c>
      <c r="O34" s="40">
        <f>N34/N46*100</f>
        <v>3.4132112761976892</v>
      </c>
      <c r="P34" s="39">
        <f t="shared" si="10"/>
        <v>20.100870800789867</v>
      </c>
      <c r="Q34" s="34">
        <v>29347.599999999999</v>
      </c>
      <c r="R34" s="40">
        <f>Q34/Q46*100</f>
        <v>2.2418804062573674</v>
      </c>
      <c r="S34" s="34">
        <f t="shared" si="12"/>
        <v>55.528624650670842</v>
      </c>
      <c r="T34" s="42">
        <v>38696.6</v>
      </c>
      <c r="U34" s="43">
        <f>T34/T46*100</f>
        <v>2.950666169508172</v>
      </c>
      <c r="V34" s="44">
        <f t="shared" si="15"/>
        <v>131.85609726178632</v>
      </c>
    </row>
    <row r="35" spans="1:22" x14ac:dyDescent="0.2">
      <c r="A35" s="25" t="s">
        <v>44</v>
      </c>
      <c r="B35" s="79">
        <v>0</v>
      </c>
      <c r="C35" s="78">
        <v>0</v>
      </c>
      <c r="D35" s="79">
        <v>880</v>
      </c>
      <c r="E35" s="80"/>
      <c r="F35" s="81"/>
      <c r="G35" s="39">
        <f t="shared" si="1"/>
        <v>2589</v>
      </c>
      <c r="H35" s="40">
        <f>G35/G46*100</f>
        <v>0.13936549993860706</v>
      </c>
      <c r="I35" s="78">
        <v>379</v>
      </c>
      <c r="J35" s="34">
        <v>2210</v>
      </c>
      <c r="K35" s="34"/>
      <c r="L35" s="34"/>
      <c r="M35" s="36" t="e">
        <f t="shared" si="16"/>
        <v>#DIV/0!</v>
      </c>
      <c r="N35" s="34">
        <v>1817.3</v>
      </c>
      <c r="O35" s="40">
        <f>N35/N46*100</f>
        <v>0.11736378958008716</v>
      </c>
      <c r="P35" s="39">
        <f t="shared" si="10"/>
        <v>70.193124758594053</v>
      </c>
      <c r="Q35" s="34">
        <v>425.5</v>
      </c>
      <c r="R35" s="40">
        <f>Q35/Q46*100</f>
        <v>3.2504194989113583E-2</v>
      </c>
      <c r="S35" s="34">
        <f t="shared" si="12"/>
        <v>23.413855720024213</v>
      </c>
      <c r="T35" s="42">
        <v>1813</v>
      </c>
      <c r="U35" s="43">
        <f>T35/T46*100</f>
        <v>0.13824361223772413</v>
      </c>
      <c r="V35" s="44">
        <f t="shared" si="15"/>
        <v>426.08695652173918</v>
      </c>
    </row>
    <row r="36" spans="1:22" x14ac:dyDescent="0.2">
      <c r="A36" s="27" t="s">
        <v>26</v>
      </c>
      <c r="B36" s="79">
        <f t="shared" si="14"/>
        <v>735834.8</v>
      </c>
      <c r="C36" s="78">
        <v>252346.6</v>
      </c>
      <c r="D36" s="79">
        <v>483488.2</v>
      </c>
      <c r="E36" s="80"/>
      <c r="F36" s="81" t="e">
        <f>E36/E46*100</f>
        <v>#DIV/0!</v>
      </c>
      <c r="G36" s="39">
        <f t="shared" si="1"/>
        <v>814102</v>
      </c>
      <c r="H36" s="40">
        <f>G36/G46*100</f>
        <v>43.822994295488563</v>
      </c>
      <c r="I36" s="78">
        <v>277018.09999999998</v>
      </c>
      <c r="J36" s="34">
        <v>537083.9</v>
      </c>
      <c r="K36" s="34"/>
      <c r="L36" s="34" t="e">
        <f>K36/K46*100</f>
        <v>#DIV/0!</v>
      </c>
      <c r="M36" s="36">
        <f t="shared" si="16"/>
        <v>110.63651787058726</v>
      </c>
      <c r="N36" s="40">
        <v>803254.4</v>
      </c>
      <c r="O36" s="40">
        <f>N36/N46*100</f>
        <v>51.87529872936728</v>
      </c>
      <c r="P36" s="39">
        <f t="shared" si="10"/>
        <v>98.667537974357018</v>
      </c>
      <c r="Q36" s="40">
        <v>696986.9</v>
      </c>
      <c r="R36" s="40">
        <f>Q36/Q46*100</f>
        <v>53.243238783684632</v>
      </c>
      <c r="S36" s="34">
        <f t="shared" si="12"/>
        <v>86.770380591752755</v>
      </c>
      <c r="T36" s="45">
        <v>652326.30000000005</v>
      </c>
      <c r="U36" s="43">
        <f>T36/T46*100</f>
        <v>49.740730319729352</v>
      </c>
      <c r="V36" s="44">
        <f t="shared" si="15"/>
        <v>93.592332940547379</v>
      </c>
    </row>
    <row r="37" spans="1:22" x14ac:dyDescent="0.2">
      <c r="A37" s="32" t="s">
        <v>54</v>
      </c>
      <c r="B37" s="79">
        <f t="shared" si="14"/>
        <v>83418.2</v>
      </c>
      <c r="C37" s="78">
        <v>25707.8</v>
      </c>
      <c r="D37" s="79">
        <v>57710.400000000001</v>
      </c>
      <c r="E37" s="80"/>
      <c r="F37" s="81" t="e">
        <f>E37/E46*100</f>
        <v>#DIV/0!</v>
      </c>
      <c r="G37" s="39">
        <f t="shared" si="1"/>
        <v>167936.5</v>
      </c>
      <c r="H37" s="40">
        <f>G37/G46*100</f>
        <v>9.0399977908226674</v>
      </c>
      <c r="I37" s="78">
        <v>33115</v>
      </c>
      <c r="J37" s="34">
        <v>134821.5</v>
      </c>
      <c r="K37" s="34"/>
      <c r="L37" s="34" t="e">
        <f>K37/K46*100</f>
        <v>#DIV/0!</v>
      </c>
      <c r="M37" s="36">
        <f t="shared" si="16"/>
        <v>201.31877695754645</v>
      </c>
      <c r="N37" s="34">
        <v>63613.1</v>
      </c>
      <c r="O37" s="40">
        <f>N37/N46*100</f>
        <v>4.1082234539905587</v>
      </c>
      <c r="P37" s="39">
        <f t="shared" si="10"/>
        <v>37.879257933802357</v>
      </c>
      <c r="Q37" s="34">
        <v>55307.4</v>
      </c>
      <c r="R37" s="40">
        <f>Q37/Q46*100</f>
        <v>4.2249647801196257</v>
      </c>
      <c r="S37" s="34">
        <f t="shared" si="12"/>
        <v>86.943412598977261</v>
      </c>
      <c r="T37" s="42">
        <v>55307.4</v>
      </c>
      <c r="U37" s="43">
        <f>T37/T46*100</f>
        <v>4.2172613124526777</v>
      </c>
      <c r="V37" s="44">
        <f t="shared" si="15"/>
        <v>100</v>
      </c>
    </row>
    <row r="38" spans="1:22" x14ac:dyDescent="0.2">
      <c r="A38" s="32" t="s">
        <v>27</v>
      </c>
      <c r="B38" s="79">
        <f t="shared" si="14"/>
        <v>52702.299999999996</v>
      </c>
      <c r="C38" s="78">
        <v>40949.699999999997</v>
      </c>
      <c r="D38" s="79">
        <v>11752.6</v>
      </c>
      <c r="E38" s="80"/>
      <c r="F38" s="81" t="e">
        <f>E38/E46*100</f>
        <v>#DIV/0!</v>
      </c>
      <c r="G38" s="39">
        <f t="shared" si="1"/>
        <v>93406.3</v>
      </c>
      <c r="H38" s="40">
        <f>G38/G46*100</f>
        <v>5.0280477778738941</v>
      </c>
      <c r="I38" s="78">
        <v>49061.8</v>
      </c>
      <c r="J38" s="34">
        <v>44344.5</v>
      </c>
      <c r="K38" s="34"/>
      <c r="L38" s="34" t="e">
        <f>K38/K46*100</f>
        <v>#DIV/0!</v>
      </c>
      <c r="M38" s="36">
        <f t="shared" si="16"/>
        <v>177.23382091483674</v>
      </c>
      <c r="N38" s="34">
        <v>46241.1</v>
      </c>
      <c r="O38" s="40">
        <f>N38/N46*100</f>
        <v>2.9863152645968021</v>
      </c>
      <c r="P38" s="39">
        <f t="shared" si="10"/>
        <v>49.505333152046489</v>
      </c>
      <c r="Q38" s="34">
        <v>39502.199999999997</v>
      </c>
      <c r="R38" s="40">
        <f>Q38/Q46*100</f>
        <v>3.0175962662725322</v>
      </c>
      <c r="S38" s="34">
        <f t="shared" si="12"/>
        <v>85.426601010789099</v>
      </c>
      <c r="T38" s="42">
        <v>60131</v>
      </c>
      <c r="U38" s="43">
        <f>T38/T46*100</f>
        <v>4.5850670973340266</v>
      </c>
      <c r="V38" s="44">
        <f t="shared" si="15"/>
        <v>152.22190156497615</v>
      </c>
    </row>
    <row r="39" spans="1:22" x14ac:dyDescent="0.2">
      <c r="A39" s="31" t="s">
        <v>28</v>
      </c>
      <c r="B39" s="89">
        <f t="shared" si="14"/>
        <v>718.6</v>
      </c>
      <c r="C39" s="78">
        <v>218.6</v>
      </c>
      <c r="D39" s="79">
        <v>500</v>
      </c>
      <c r="E39" s="80"/>
      <c r="F39" s="81" t="e">
        <f>E39/E46*100</f>
        <v>#DIV/0!</v>
      </c>
      <c r="G39" s="39">
        <f t="shared" si="1"/>
        <v>47730.400000000001</v>
      </c>
      <c r="H39" s="40">
        <f>G39/G46*100</f>
        <v>2.569320609605906</v>
      </c>
      <c r="I39" s="78">
        <v>425</v>
      </c>
      <c r="J39" s="34">
        <v>47305.4</v>
      </c>
      <c r="K39" s="34"/>
      <c r="L39" s="34" t="e">
        <f>K39/K46*100</f>
        <v>#DIV/0!</v>
      </c>
      <c r="M39" s="36">
        <f t="shared" si="16"/>
        <v>6642.1374895630397</v>
      </c>
      <c r="N39" s="77">
        <v>143050.1</v>
      </c>
      <c r="O39" s="40">
        <f>N39/N46*100</f>
        <v>9.2383766223575776</v>
      </c>
      <c r="P39" s="39">
        <f t="shared" si="10"/>
        <v>299.70438127482697</v>
      </c>
      <c r="Q39" s="77">
        <v>65738.600000000006</v>
      </c>
      <c r="R39" s="40">
        <f>Q39/Q46*100</f>
        <v>5.0218102766424026</v>
      </c>
      <c r="S39" s="34">
        <f t="shared" si="12"/>
        <v>45.95494865085729</v>
      </c>
      <c r="T39" s="46">
        <v>65738.600000000006</v>
      </c>
      <c r="U39" s="43">
        <f>T39/T46*100</f>
        <v>5.0126539037235807</v>
      </c>
      <c r="V39" s="44">
        <f t="shared" si="15"/>
        <v>100</v>
      </c>
    </row>
    <row r="40" spans="1:22" x14ac:dyDescent="0.2">
      <c r="A40" s="31" t="s">
        <v>29</v>
      </c>
      <c r="B40" s="35">
        <f t="shared" si="14"/>
        <v>20.5</v>
      </c>
      <c r="C40" s="86">
        <v>0</v>
      </c>
      <c r="D40" s="35">
        <v>20.5</v>
      </c>
      <c r="E40" s="37"/>
      <c r="F40" s="38" t="e">
        <f>E40/E46*1000</f>
        <v>#DIV/0!</v>
      </c>
      <c r="G40" s="39">
        <f t="shared" si="1"/>
        <v>0</v>
      </c>
      <c r="H40" s="40">
        <f>G40/G46*100</f>
        <v>0</v>
      </c>
      <c r="I40" s="40">
        <v>0</v>
      </c>
      <c r="J40" s="40">
        <v>0</v>
      </c>
      <c r="K40" s="40">
        <v>0</v>
      </c>
      <c r="L40" s="34" t="e">
        <f>K40/K46*1000</f>
        <v>#DIV/0!</v>
      </c>
      <c r="M40" s="36">
        <f t="shared" si="16"/>
        <v>0</v>
      </c>
      <c r="N40" s="77">
        <v>0</v>
      </c>
      <c r="O40" s="40">
        <v>0</v>
      </c>
      <c r="P40" s="39" t="e">
        <f t="shared" si="10"/>
        <v>#DIV/0!</v>
      </c>
      <c r="Q40" s="34"/>
      <c r="R40" s="34">
        <v>0</v>
      </c>
      <c r="S40" s="34" t="e">
        <f t="shared" si="12"/>
        <v>#DIV/0!</v>
      </c>
      <c r="T40" s="44"/>
      <c r="U40" s="44">
        <v>0</v>
      </c>
      <c r="V40" s="44" t="e">
        <f t="shared" si="15"/>
        <v>#DIV/0!</v>
      </c>
    </row>
    <row r="41" spans="1:22" ht="25.5" x14ac:dyDescent="0.2">
      <c r="A41" s="31" t="s">
        <v>30</v>
      </c>
      <c r="B41" s="35">
        <f t="shared" si="14"/>
        <v>0</v>
      </c>
      <c r="C41" s="35">
        <v>0</v>
      </c>
      <c r="D41" s="35">
        <v>0</v>
      </c>
      <c r="E41" s="37"/>
      <c r="F41" s="38" t="e">
        <f>E41/E46*100</f>
        <v>#DIV/0!</v>
      </c>
      <c r="G41" s="39">
        <f t="shared" si="1"/>
        <v>20</v>
      </c>
      <c r="H41" s="40">
        <f>G41/G46*100</f>
        <v>1.0765971412793128E-3</v>
      </c>
      <c r="I41" s="40">
        <v>0</v>
      </c>
      <c r="J41" s="40">
        <v>20</v>
      </c>
      <c r="K41" s="40">
        <v>0</v>
      </c>
      <c r="L41" s="34" t="e">
        <f>K41/K46*100</f>
        <v>#DIV/0!</v>
      </c>
      <c r="M41" s="36" t="e">
        <f t="shared" si="16"/>
        <v>#DIV/0!</v>
      </c>
      <c r="N41" s="77">
        <v>18.899999999999999</v>
      </c>
      <c r="O41" s="40">
        <v>0</v>
      </c>
      <c r="P41" s="39">
        <f t="shared" si="10"/>
        <v>94.5</v>
      </c>
      <c r="Q41" s="34">
        <v>12.2</v>
      </c>
      <c r="R41" s="34">
        <v>0</v>
      </c>
      <c r="S41" s="34">
        <f t="shared" si="12"/>
        <v>64.550264550264544</v>
      </c>
      <c r="T41" s="44">
        <v>12.2</v>
      </c>
      <c r="U41" s="44">
        <v>0</v>
      </c>
      <c r="V41" s="44">
        <f t="shared" si="15"/>
        <v>100</v>
      </c>
    </row>
    <row r="42" spans="1:22" ht="39" customHeight="1" x14ac:dyDescent="0.2">
      <c r="A42" s="32" t="s">
        <v>31</v>
      </c>
      <c r="B42" s="77">
        <v>0</v>
      </c>
      <c r="C42" s="79">
        <v>0</v>
      </c>
      <c r="D42" s="77">
        <v>0</v>
      </c>
      <c r="E42" s="80"/>
      <c r="F42" s="81" t="e">
        <f>E42/E46*100</f>
        <v>#DIV/0!</v>
      </c>
      <c r="G42" s="39">
        <f t="shared" si="1"/>
        <v>0</v>
      </c>
      <c r="H42" s="40">
        <f>G42/G46*100</f>
        <v>0</v>
      </c>
      <c r="I42" s="34">
        <v>0</v>
      </c>
      <c r="J42" s="34">
        <v>0</v>
      </c>
      <c r="K42" s="34">
        <v>0</v>
      </c>
      <c r="L42" s="34" t="e">
        <f>K42/K46*100</f>
        <v>#DIV/0!</v>
      </c>
      <c r="M42" s="36">
        <v>0</v>
      </c>
      <c r="N42" s="34">
        <v>0</v>
      </c>
      <c r="O42" s="40">
        <f>N42/N46*100</f>
        <v>0</v>
      </c>
      <c r="P42" s="39">
        <v>0</v>
      </c>
      <c r="Q42" s="34">
        <v>0</v>
      </c>
      <c r="R42" s="40">
        <f>Q42/Q46*100</f>
        <v>0</v>
      </c>
      <c r="S42" s="34">
        <v>0</v>
      </c>
      <c r="T42" s="44">
        <v>0</v>
      </c>
      <c r="U42" s="43">
        <f>T42/T46*100</f>
        <v>0</v>
      </c>
      <c r="V42" s="44">
        <v>0</v>
      </c>
    </row>
    <row r="43" spans="1:22" x14ac:dyDescent="0.2">
      <c r="A43" s="25" t="s">
        <v>35</v>
      </c>
      <c r="B43" s="77">
        <f t="shared" si="14"/>
        <v>0</v>
      </c>
      <c r="C43" s="77">
        <v>0</v>
      </c>
      <c r="D43" s="77">
        <v>0</v>
      </c>
      <c r="E43" s="80"/>
      <c r="F43" s="81" t="e">
        <f>E43/E46*100</f>
        <v>#DIV/0!</v>
      </c>
      <c r="G43" s="39">
        <f t="shared" si="1"/>
        <v>0</v>
      </c>
      <c r="H43" s="40">
        <f>G43/G46*100</f>
        <v>0</v>
      </c>
      <c r="I43" s="34">
        <v>0</v>
      </c>
      <c r="J43" s="34">
        <v>0</v>
      </c>
      <c r="K43" s="34">
        <v>0</v>
      </c>
      <c r="L43" s="34" t="e">
        <f>K43/K46*100</f>
        <v>#DIV/0!</v>
      </c>
      <c r="M43" s="36">
        <v>0</v>
      </c>
      <c r="N43" s="34">
        <v>0</v>
      </c>
      <c r="O43" s="40">
        <f>N43/N46*100</f>
        <v>0</v>
      </c>
      <c r="P43" s="39">
        <v>0</v>
      </c>
      <c r="Q43" s="34">
        <v>12649.2</v>
      </c>
      <c r="R43" s="40">
        <f>Q43/Q46*100</f>
        <v>0.96627981963876741</v>
      </c>
      <c r="S43" s="34">
        <v>0</v>
      </c>
      <c r="T43" s="34">
        <v>27934.400000000001</v>
      </c>
      <c r="U43" s="40">
        <f>T43/T46*100</f>
        <v>2.1300343969627584</v>
      </c>
      <c r="V43" s="44">
        <f t="shared" si="15"/>
        <v>220.83926256205925</v>
      </c>
    </row>
    <row r="44" spans="1:22" ht="19.5" customHeight="1" x14ac:dyDescent="0.2">
      <c r="A44" s="14" t="s">
        <v>32</v>
      </c>
      <c r="B44" s="47">
        <f>SUM(B30:B43)</f>
        <v>1636201.9000000001</v>
      </c>
      <c r="C44" s="47">
        <f>SUM(C30:C43)</f>
        <v>576872.79999999993</v>
      </c>
      <c r="D44" s="47">
        <f>SUM(D30:D43)</f>
        <v>1060209.1000000001</v>
      </c>
      <c r="E44" s="47"/>
      <c r="F44" s="90" t="e">
        <f>SUM(F30:F43)</f>
        <v>#DIV/0!</v>
      </c>
      <c r="G44" s="39">
        <f t="shared" si="1"/>
        <v>1857705.0999999999</v>
      </c>
      <c r="H44" s="47">
        <f>SUM(H30:H43)</f>
        <v>100.00000000000001</v>
      </c>
      <c r="I44" s="47">
        <f>SUM(I30:I43)</f>
        <v>601341.80000000005</v>
      </c>
      <c r="J44" s="47">
        <f>SUM(J30:J43)</f>
        <v>1256363.2999999998</v>
      </c>
      <c r="K44" s="47">
        <f>SUM(K30:K43)</f>
        <v>0</v>
      </c>
      <c r="L44" s="47" t="e">
        <f>SUM(L30:L43)</f>
        <v>#DIV/0!</v>
      </c>
      <c r="M44" s="36">
        <f t="shared" si="16"/>
        <v>113.5376447124282</v>
      </c>
      <c r="N44" s="47">
        <f>SUM(N30:N43)</f>
        <v>1548433.3000000003</v>
      </c>
      <c r="O44" s="40">
        <f>SUM(O30:O43)</f>
        <v>99.998779411421836</v>
      </c>
      <c r="P44" s="39">
        <f t="shared" si="10"/>
        <v>83.351943212084649</v>
      </c>
      <c r="Q44" s="47">
        <f>SUM(Q30:Q43)</f>
        <v>1309061.7999999998</v>
      </c>
      <c r="R44" s="48">
        <f>SUM(R30:R43)</f>
        <v>99.999068034832291</v>
      </c>
      <c r="S44" s="34">
        <f t="shared" si="12"/>
        <v>84.541051913569646</v>
      </c>
      <c r="T44" s="47">
        <f>SUM(T30:T43)</f>
        <v>1311452.9999999998</v>
      </c>
      <c r="U44" s="48">
        <f>SUM(U30:U43)</f>
        <v>99.999069734104111</v>
      </c>
      <c r="V44" s="44">
        <f t="shared" si="15"/>
        <v>100.1826651728742</v>
      </c>
    </row>
    <row r="45" spans="1:22" ht="43.5" customHeight="1" x14ac:dyDescent="0.2">
      <c r="A45" s="32" t="s">
        <v>31</v>
      </c>
      <c r="B45" s="77">
        <f>C45+D45</f>
        <v>0</v>
      </c>
      <c r="C45" s="77">
        <v>0</v>
      </c>
      <c r="D45" s="77">
        <v>0</v>
      </c>
      <c r="E45" s="80">
        <v>0</v>
      </c>
      <c r="F45" s="81">
        <v>0</v>
      </c>
      <c r="G45" s="39">
        <f t="shared" si="1"/>
        <v>0</v>
      </c>
      <c r="H45" s="34">
        <v>0</v>
      </c>
      <c r="I45" s="34">
        <v>0</v>
      </c>
      <c r="J45" s="34">
        <v>0</v>
      </c>
      <c r="K45" s="34">
        <v>0</v>
      </c>
      <c r="L45" s="34"/>
      <c r="M45" s="36">
        <v>0</v>
      </c>
      <c r="N45" s="34">
        <v>0</v>
      </c>
      <c r="O45" s="40">
        <v>0</v>
      </c>
      <c r="P45" s="39">
        <v>0</v>
      </c>
      <c r="Q45" s="34">
        <v>0</v>
      </c>
      <c r="R45" s="34">
        <v>0</v>
      </c>
      <c r="S45" s="34">
        <v>0</v>
      </c>
      <c r="T45" s="44">
        <v>0</v>
      </c>
      <c r="U45" s="44">
        <v>0</v>
      </c>
      <c r="V45" s="44">
        <v>0</v>
      </c>
    </row>
    <row r="46" spans="1:22" ht="14.25" x14ac:dyDescent="0.2">
      <c r="A46" s="14" t="s">
        <v>33</v>
      </c>
      <c r="B46" s="47">
        <f>B44+B45</f>
        <v>1636201.9000000001</v>
      </c>
      <c r="C46" s="47">
        <f>C44+C45</f>
        <v>576872.79999999993</v>
      </c>
      <c r="D46" s="47">
        <f t="shared" ref="D46" si="17">D44+D45</f>
        <v>1060209.1000000001</v>
      </c>
      <c r="E46" s="91">
        <f t="shared" ref="E46:L46" si="18">E44+E45</f>
        <v>0</v>
      </c>
      <c r="F46" s="92" t="e">
        <f t="shared" si="18"/>
        <v>#DIV/0!</v>
      </c>
      <c r="G46" s="39">
        <f t="shared" si="1"/>
        <v>1857705.0999999999</v>
      </c>
      <c r="H46" s="39">
        <f>H44+H45</f>
        <v>100.00000000000001</v>
      </c>
      <c r="I46" s="39">
        <f t="shared" ref="I46" si="19">I44+I45</f>
        <v>601341.80000000005</v>
      </c>
      <c r="J46" s="39">
        <f t="shared" si="18"/>
        <v>1256363.2999999998</v>
      </c>
      <c r="K46" s="39">
        <f t="shared" si="18"/>
        <v>0</v>
      </c>
      <c r="L46" s="39" t="e">
        <f t="shared" si="18"/>
        <v>#DIV/0!</v>
      </c>
      <c r="M46" s="36">
        <f t="shared" si="16"/>
        <v>113.5376447124282</v>
      </c>
      <c r="N46" s="39">
        <f>N44+N45</f>
        <v>1548433.3000000003</v>
      </c>
      <c r="O46" s="36">
        <f>O44+O45</f>
        <v>99.998779411421836</v>
      </c>
      <c r="P46" s="39">
        <f t="shared" si="10"/>
        <v>83.351943212084649</v>
      </c>
      <c r="Q46" s="39">
        <f>Q44+Q45</f>
        <v>1309061.7999999998</v>
      </c>
      <c r="R46" s="36">
        <f>R44+R45</f>
        <v>99.999068034832291</v>
      </c>
      <c r="S46" s="39">
        <f>Q46/N46*100</f>
        <v>84.541051913569646</v>
      </c>
      <c r="T46" s="49">
        <f>T44+T45</f>
        <v>1311452.9999999998</v>
      </c>
      <c r="U46" s="50">
        <f>U44+U45</f>
        <v>99.999069734104111</v>
      </c>
      <c r="V46" s="44">
        <f t="shared" si="15"/>
        <v>100.1826651728742</v>
      </c>
    </row>
    <row r="47" spans="1:22" ht="15.75" x14ac:dyDescent="0.25">
      <c r="A47" s="18"/>
      <c r="B47" s="93"/>
      <c r="C47" s="93"/>
      <c r="D47" s="93"/>
      <c r="E47" s="94"/>
      <c r="F47" s="94"/>
      <c r="G47" s="94"/>
      <c r="H47" s="94"/>
      <c r="I47" s="94"/>
      <c r="J47" s="94"/>
      <c r="K47" s="95"/>
      <c r="L47" s="95"/>
      <c r="M47" s="95"/>
      <c r="N47" s="96"/>
      <c r="O47" s="97"/>
      <c r="P47" s="97"/>
      <c r="Q47" s="98"/>
      <c r="R47" s="97"/>
      <c r="S47" s="97"/>
      <c r="T47" s="20"/>
      <c r="U47" s="19"/>
      <c r="V47" s="19"/>
    </row>
    <row r="48" spans="1:22" x14ac:dyDescent="0.2">
      <c r="A48" s="6"/>
      <c r="B48" s="93"/>
      <c r="C48" s="93"/>
      <c r="D48" s="93"/>
      <c r="E48" s="94"/>
      <c r="F48" s="94"/>
      <c r="G48" s="94"/>
      <c r="H48" s="94"/>
      <c r="I48" s="94"/>
      <c r="J48" s="94"/>
      <c r="K48" s="95"/>
      <c r="L48" s="95"/>
      <c r="M48" s="95"/>
      <c r="N48" s="94"/>
      <c r="O48" s="95"/>
      <c r="P48" s="95"/>
      <c r="Q48" s="94"/>
      <c r="R48" s="95"/>
      <c r="S48" s="95"/>
      <c r="T48" s="1"/>
    </row>
    <row r="49" spans="1:20" x14ac:dyDescent="0.2">
      <c r="A49" s="6"/>
      <c r="B49" s="93"/>
      <c r="C49" s="93"/>
      <c r="D49" s="93"/>
      <c r="E49" s="94"/>
      <c r="F49" s="94"/>
      <c r="G49" s="94"/>
      <c r="H49" s="94"/>
      <c r="I49" s="94"/>
      <c r="J49" s="94"/>
      <c r="K49" s="95"/>
      <c r="L49" s="95"/>
      <c r="M49" s="95"/>
      <c r="N49" s="94"/>
      <c r="O49" s="95"/>
      <c r="P49" s="95"/>
      <c r="Q49" s="94"/>
      <c r="R49" s="95"/>
      <c r="S49" s="95"/>
      <c r="T49" s="1"/>
    </row>
    <row r="50" spans="1:20" x14ac:dyDescent="0.2">
      <c r="A50" s="6"/>
      <c r="B50" s="93"/>
      <c r="C50" s="93"/>
      <c r="D50" s="93"/>
      <c r="E50" s="94"/>
      <c r="F50" s="94"/>
      <c r="G50" s="94"/>
      <c r="H50" s="94"/>
      <c r="I50" s="94"/>
      <c r="J50" s="94"/>
      <c r="K50" s="95"/>
      <c r="L50" s="95"/>
      <c r="M50" s="95"/>
      <c r="N50" s="94"/>
      <c r="O50" s="95"/>
      <c r="P50" s="95"/>
      <c r="Q50" s="94"/>
      <c r="R50" s="95"/>
      <c r="S50" s="95"/>
      <c r="T50" s="1"/>
    </row>
    <row r="51" spans="1:20" x14ac:dyDescent="0.2">
      <c r="A51" s="6"/>
      <c r="B51" s="93"/>
      <c r="C51" s="93"/>
      <c r="D51" s="93"/>
      <c r="E51" s="94"/>
      <c r="F51" s="94"/>
      <c r="G51" s="94"/>
      <c r="H51" s="94"/>
      <c r="I51" s="94"/>
      <c r="J51" s="94"/>
      <c r="K51" s="95"/>
      <c r="L51" s="95"/>
      <c r="M51" s="95"/>
      <c r="N51" s="94"/>
      <c r="O51" s="95"/>
      <c r="P51" s="95"/>
      <c r="Q51" s="94"/>
      <c r="R51" s="95"/>
      <c r="S51" s="95"/>
      <c r="T51" s="1"/>
    </row>
    <row r="52" spans="1:20" x14ac:dyDescent="0.2">
      <c r="A52" s="6"/>
      <c r="B52" s="93"/>
      <c r="C52" s="93"/>
      <c r="D52" s="93"/>
      <c r="E52" s="94"/>
      <c r="F52" s="94"/>
      <c r="G52" s="94"/>
      <c r="H52" s="94"/>
      <c r="I52" s="94"/>
      <c r="J52" s="94"/>
      <c r="K52" s="95"/>
      <c r="L52" s="95"/>
      <c r="M52" s="95"/>
      <c r="N52" s="94"/>
      <c r="O52" s="95"/>
      <c r="P52" s="95"/>
      <c r="Q52" s="94"/>
      <c r="R52" s="95"/>
      <c r="S52" s="95"/>
      <c r="T52" s="1"/>
    </row>
    <row r="53" spans="1:20" x14ac:dyDescent="0.2">
      <c r="A53" s="6"/>
      <c r="B53" s="93"/>
      <c r="C53" s="93"/>
      <c r="D53" s="93"/>
      <c r="E53" s="94"/>
      <c r="F53" s="94"/>
      <c r="G53" s="94"/>
      <c r="H53" s="94"/>
      <c r="I53" s="94"/>
      <c r="J53" s="94"/>
      <c r="K53" s="95"/>
      <c r="L53" s="95"/>
      <c r="M53" s="95"/>
      <c r="N53" s="94"/>
      <c r="O53" s="95"/>
      <c r="P53" s="95"/>
      <c r="Q53" s="94"/>
      <c r="R53" s="95"/>
      <c r="S53" s="95"/>
      <c r="T53" s="1"/>
    </row>
    <row r="54" spans="1:20" x14ac:dyDescent="0.2">
      <c r="A54" s="6"/>
      <c r="B54" s="6"/>
      <c r="C54" s="6"/>
      <c r="D54" s="6"/>
      <c r="E54" s="1"/>
      <c r="F54" s="1"/>
      <c r="G54" s="1"/>
      <c r="H54" s="1"/>
      <c r="I54" s="1"/>
      <c r="J54" s="1"/>
      <c r="N54" s="1"/>
      <c r="Q54" s="1"/>
      <c r="T54" s="1"/>
    </row>
    <row r="55" spans="1:20" x14ac:dyDescent="0.2">
      <c r="A55" s="6"/>
      <c r="B55" s="6"/>
      <c r="C55" s="6"/>
      <c r="D55" s="6"/>
      <c r="E55" s="1"/>
      <c r="F55" s="1"/>
      <c r="G55" s="1"/>
      <c r="H55" s="1"/>
      <c r="I55" s="1"/>
      <c r="J55" s="1"/>
      <c r="N55" s="1"/>
      <c r="Q55" s="1"/>
      <c r="T55" s="1"/>
    </row>
    <row r="56" spans="1:20" x14ac:dyDescent="0.2">
      <c r="A56" s="6"/>
      <c r="B56" s="6"/>
      <c r="C56" s="6"/>
      <c r="D56" s="6"/>
      <c r="E56" s="1"/>
      <c r="F56" s="1"/>
      <c r="G56" s="1"/>
      <c r="H56" s="1"/>
      <c r="I56" s="1"/>
      <c r="J56" s="1"/>
      <c r="N56" s="1"/>
      <c r="Q56" s="1"/>
      <c r="T56" s="1"/>
    </row>
    <row r="57" spans="1:20" x14ac:dyDescent="0.2">
      <c r="A57" s="6"/>
      <c r="B57" s="6"/>
      <c r="C57" s="6"/>
      <c r="D57" s="6"/>
      <c r="E57" s="1"/>
      <c r="F57" s="1"/>
      <c r="G57" s="1"/>
      <c r="H57" s="1"/>
      <c r="I57" s="1"/>
      <c r="J57" s="1"/>
      <c r="N57" s="1"/>
      <c r="Q57" s="1"/>
      <c r="T57" s="1"/>
    </row>
    <row r="58" spans="1:20" x14ac:dyDescent="0.2">
      <c r="A58" s="6"/>
      <c r="B58" s="6"/>
      <c r="C58" s="6"/>
      <c r="D58" s="6"/>
      <c r="E58" s="1"/>
      <c r="F58" s="1"/>
      <c r="G58" s="1"/>
      <c r="H58" s="1"/>
      <c r="I58" s="1"/>
      <c r="J58" s="1"/>
      <c r="N58" s="1"/>
      <c r="Q58" s="1"/>
      <c r="T58" s="1"/>
    </row>
    <row r="59" spans="1:20" x14ac:dyDescent="0.2">
      <c r="A59" s="6"/>
      <c r="B59" s="6"/>
      <c r="C59" s="6"/>
      <c r="D59" s="6"/>
      <c r="E59" s="1"/>
      <c r="F59" s="1"/>
      <c r="G59" s="1"/>
      <c r="H59" s="1"/>
      <c r="I59" s="1"/>
      <c r="J59" s="1"/>
      <c r="N59" s="1"/>
      <c r="Q59" s="1"/>
      <c r="T59" s="1"/>
    </row>
    <row r="60" spans="1:20" x14ac:dyDescent="0.2">
      <c r="A60" s="6"/>
      <c r="B60" s="6"/>
      <c r="C60" s="6"/>
      <c r="D60" s="6"/>
      <c r="E60" s="1"/>
      <c r="F60" s="1"/>
      <c r="G60" s="1"/>
      <c r="H60" s="1"/>
      <c r="I60" s="1"/>
      <c r="J60" s="1"/>
      <c r="N60" s="1"/>
      <c r="Q60" s="1"/>
      <c r="T60" s="1"/>
    </row>
    <row r="61" spans="1:20" x14ac:dyDescent="0.2">
      <c r="A61" s="6"/>
      <c r="B61" s="6"/>
      <c r="C61" s="6"/>
      <c r="D61" s="6"/>
      <c r="E61" s="1"/>
      <c r="F61" s="1"/>
      <c r="G61" s="1"/>
      <c r="H61" s="1"/>
      <c r="I61" s="1"/>
      <c r="J61" s="1"/>
      <c r="N61" s="1"/>
      <c r="Q61" s="1"/>
      <c r="T61" s="1"/>
    </row>
    <row r="62" spans="1:20" x14ac:dyDescent="0.2">
      <c r="A62" s="6"/>
      <c r="B62" s="6"/>
      <c r="C62" s="6"/>
      <c r="D62" s="6"/>
      <c r="E62" s="1"/>
      <c r="F62" s="1"/>
      <c r="G62" s="1"/>
      <c r="H62" s="1"/>
      <c r="I62" s="1"/>
      <c r="J62" s="1"/>
      <c r="N62" s="1"/>
      <c r="Q62" s="1"/>
      <c r="T62" s="1"/>
    </row>
    <row r="63" spans="1:20" x14ac:dyDescent="0.2">
      <c r="A63" s="6"/>
      <c r="B63" s="6"/>
      <c r="C63" s="6"/>
      <c r="D63" s="6"/>
      <c r="E63" s="1"/>
      <c r="F63" s="1"/>
      <c r="G63" s="1"/>
      <c r="H63" s="1"/>
      <c r="I63" s="1"/>
      <c r="J63" s="1"/>
      <c r="N63" s="1"/>
      <c r="Q63" s="1"/>
      <c r="T63" s="1"/>
    </row>
    <row r="64" spans="1:20" x14ac:dyDescent="0.2">
      <c r="A64" s="6"/>
      <c r="B64" s="6"/>
      <c r="C64" s="6"/>
      <c r="D64" s="6"/>
      <c r="E64" s="1"/>
      <c r="F64" s="1"/>
      <c r="G64" s="1"/>
      <c r="H64" s="1"/>
      <c r="I64" s="1"/>
      <c r="J64" s="1"/>
      <c r="N64" s="1"/>
      <c r="Q64" s="1"/>
      <c r="T64" s="1"/>
    </row>
    <row r="65" spans="1:20" x14ac:dyDescent="0.2">
      <c r="A65" s="6"/>
      <c r="B65" s="6"/>
      <c r="C65" s="6"/>
      <c r="D65" s="6"/>
      <c r="E65" s="1"/>
      <c r="F65" s="1"/>
      <c r="G65" s="1"/>
      <c r="H65" s="1"/>
      <c r="I65" s="1"/>
      <c r="J65" s="1"/>
      <c r="N65" s="1"/>
      <c r="Q65" s="1"/>
      <c r="T65" s="1"/>
    </row>
    <row r="66" spans="1:20" x14ac:dyDescent="0.2">
      <c r="A66" s="6"/>
      <c r="B66" s="6"/>
      <c r="C66" s="6"/>
      <c r="D66" s="6"/>
      <c r="E66" s="1"/>
      <c r="F66" s="1"/>
      <c r="G66" s="1"/>
      <c r="H66" s="1"/>
      <c r="I66" s="1"/>
      <c r="J66" s="1"/>
      <c r="N66" s="1"/>
      <c r="Q66" s="1"/>
      <c r="T66" s="1"/>
    </row>
    <row r="67" spans="1:20" x14ac:dyDescent="0.2">
      <c r="A67" s="6"/>
      <c r="B67" s="6"/>
      <c r="C67" s="6"/>
      <c r="D67" s="6"/>
      <c r="E67" s="1"/>
      <c r="F67" s="1"/>
      <c r="G67" s="1"/>
      <c r="H67" s="1"/>
      <c r="I67" s="1"/>
      <c r="J67" s="1"/>
      <c r="N67" s="1"/>
      <c r="Q67" s="1"/>
      <c r="T67" s="1"/>
    </row>
    <row r="68" spans="1:20" x14ac:dyDescent="0.2">
      <c r="A68" s="6"/>
      <c r="B68" s="6"/>
      <c r="C68" s="6"/>
      <c r="D68" s="6"/>
      <c r="E68" s="1"/>
      <c r="F68" s="1"/>
      <c r="G68" s="1"/>
      <c r="H68" s="1"/>
      <c r="I68" s="1"/>
      <c r="J68" s="1"/>
      <c r="N68" s="1"/>
      <c r="Q68" s="1"/>
      <c r="T68" s="1"/>
    </row>
    <row r="69" spans="1:20" x14ac:dyDescent="0.2">
      <c r="A69" s="6"/>
      <c r="B69" s="6"/>
      <c r="C69" s="6"/>
      <c r="D69" s="6"/>
      <c r="E69" s="1"/>
      <c r="F69" s="1"/>
      <c r="G69" s="1"/>
      <c r="H69" s="1"/>
      <c r="I69" s="1"/>
      <c r="J69" s="1"/>
      <c r="N69" s="1"/>
      <c r="Q69" s="1"/>
      <c r="T69" s="1"/>
    </row>
    <row r="70" spans="1:20" x14ac:dyDescent="0.2">
      <c r="A70" s="6"/>
      <c r="B70" s="6"/>
      <c r="C70" s="6"/>
      <c r="D70" s="6"/>
      <c r="E70" s="1"/>
      <c r="F70" s="1"/>
      <c r="G70" s="1"/>
      <c r="H70" s="1"/>
      <c r="I70" s="1"/>
      <c r="J70" s="1"/>
      <c r="N70" s="1"/>
      <c r="Q70" s="1"/>
      <c r="T70" s="1"/>
    </row>
    <row r="71" spans="1:20" x14ac:dyDescent="0.2">
      <c r="A71" s="6"/>
      <c r="B71" s="6"/>
      <c r="C71" s="6"/>
      <c r="D71" s="6"/>
      <c r="E71" s="1"/>
      <c r="F71" s="1"/>
      <c r="G71" s="1"/>
      <c r="H71" s="1"/>
      <c r="I71" s="1"/>
      <c r="J71" s="1"/>
      <c r="N71" s="1"/>
      <c r="Q71" s="1"/>
      <c r="T71" s="1"/>
    </row>
    <row r="72" spans="1:20" x14ac:dyDescent="0.2">
      <c r="A72" s="6"/>
      <c r="B72" s="6"/>
      <c r="C72" s="6"/>
      <c r="D72" s="6"/>
      <c r="E72" s="1"/>
      <c r="F72" s="1"/>
      <c r="G72" s="1"/>
      <c r="H72" s="1"/>
      <c r="I72" s="1"/>
      <c r="J72" s="1"/>
      <c r="N72" s="1"/>
      <c r="Q72" s="1"/>
      <c r="T72" s="1"/>
    </row>
    <row r="73" spans="1:20" x14ac:dyDescent="0.2">
      <c r="A73" s="6"/>
      <c r="B73" s="6"/>
      <c r="C73" s="6"/>
      <c r="D73" s="6"/>
      <c r="E73" s="1"/>
      <c r="F73" s="1"/>
      <c r="G73" s="1"/>
      <c r="H73" s="1"/>
      <c r="I73" s="1"/>
      <c r="J73" s="1"/>
      <c r="N73" s="1"/>
      <c r="Q73" s="1"/>
      <c r="T73" s="1"/>
    </row>
    <row r="74" spans="1:20" x14ac:dyDescent="0.2">
      <c r="A74" s="6"/>
      <c r="B74" s="6"/>
      <c r="C74" s="6"/>
      <c r="D74" s="6"/>
      <c r="E74" s="1"/>
      <c r="F74" s="1"/>
      <c r="G74" s="1"/>
      <c r="H74" s="1"/>
      <c r="I74" s="1"/>
      <c r="J74" s="1"/>
      <c r="N74" s="1"/>
      <c r="Q74" s="1"/>
      <c r="T74" s="1"/>
    </row>
    <row r="75" spans="1:20" x14ac:dyDescent="0.2">
      <c r="A75" s="6"/>
      <c r="B75" s="6"/>
      <c r="C75" s="6"/>
      <c r="D75" s="6"/>
      <c r="E75" s="1"/>
      <c r="F75" s="1"/>
      <c r="G75" s="1"/>
      <c r="H75" s="1"/>
      <c r="I75" s="1"/>
      <c r="J75" s="1"/>
      <c r="N75" s="1"/>
      <c r="Q75" s="1"/>
      <c r="T75" s="1"/>
    </row>
    <row r="76" spans="1:20" x14ac:dyDescent="0.2">
      <c r="A76" s="6"/>
      <c r="B76" s="6"/>
      <c r="C76" s="6"/>
      <c r="D76" s="6"/>
      <c r="E76" s="1"/>
      <c r="F76" s="1"/>
      <c r="G76" s="1"/>
      <c r="H76" s="1"/>
      <c r="I76" s="1"/>
      <c r="J76" s="1"/>
      <c r="N76" s="1"/>
      <c r="Q76" s="1"/>
      <c r="T76" s="1"/>
    </row>
    <row r="77" spans="1:20" x14ac:dyDescent="0.2">
      <c r="A77" s="6"/>
      <c r="B77" s="6"/>
      <c r="C77" s="6"/>
      <c r="D77" s="6"/>
      <c r="E77" s="1"/>
      <c r="F77" s="1"/>
      <c r="G77" s="1"/>
      <c r="H77" s="1"/>
      <c r="I77" s="1"/>
      <c r="J77" s="1"/>
      <c r="N77" s="1"/>
      <c r="Q77" s="1"/>
      <c r="T77" s="1"/>
    </row>
    <row r="78" spans="1:20" x14ac:dyDescent="0.2">
      <c r="A78" s="6"/>
      <c r="B78" s="6"/>
      <c r="C78" s="6"/>
      <c r="D78" s="6"/>
      <c r="E78" s="1"/>
      <c r="F78" s="1"/>
      <c r="G78" s="1"/>
      <c r="H78" s="1"/>
      <c r="I78" s="1"/>
      <c r="J78" s="1"/>
      <c r="N78" s="1"/>
      <c r="Q78" s="1"/>
      <c r="T78" s="1"/>
    </row>
    <row r="79" spans="1:20" x14ac:dyDescent="0.2">
      <c r="A79" s="6"/>
      <c r="B79" s="6"/>
      <c r="C79" s="6"/>
      <c r="D79" s="6"/>
      <c r="E79" s="1"/>
      <c r="F79" s="1"/>
      <c r="G79" s="1"/>
      <c r="H79" s="1"/>
      <c r="I79" s="1"/>
      <c r="J79" s="1"/>
      <c r="N79" s="1"/>
      <c r="Q79" s="1"/>
      <c r="T79" s="1"/>
    </row>
    <row r="80" spans="1:20" x14ac:dyDescent="0.2">
      <c r="A80" s="6"/>
      <c r="B80" s="6"/>
      <c r="C80" s="6"/>
      <c r="D80" s="6"/>
      <c r="E80" s="1"/>
      <c r="F80" s="1"/>
      <c r="G80" s="1"/>
      <c r="H80" s="1"/>
      <c r="I80" s="1"/>
      <c r="J80" s="1"/>
      <c r="N80" s="1"/>
      <c r="Q80" s="1"/>
      <c r="T80" s="1"/>
    </row>
    <row r="81" spans="1:20" x14ac:dyDescent="0.2">
      <c r="A81" s="6"/>
      <c r="B81" s="6"/>
      <c r="C81" s="6"/>
      <c r="D81" s="6"/>
      <c r="E81" s="1"/>
      <c r="F81" s="1"/>
      <c r="G81" s="1"/>
      <c r="H81" s="1"/>
      <c r="I81" s="1"/>
      <c r="J81" s="1"/>
      <c r="N81" s="1"/>
      <c r="Q81" s="1"/>
      <c r="T81" s="1"/>
    </row>
    <row r="82" spans="1:20" x14ac:dyDescent="0.2">
      <c r="A82" s="6"/>
      <c r="B82" s="6"/>
      <c r="C82" s="6"/>
      <c r="D82" s="6"/>
      <c r="E82" s="1"/>
      <c r="F82" s="1"/>
      <c r="G82" s="1"/>
      <c r="H82" s="1"/>
      <c r="I82" s="1"/>
      <c r="J82" s="1"/>
      <c r="N82" s="1"/>
      <c r="Q82" s="1"/>
      <c r="T82" s="1"/>
    </row>
    <row r="83" spans="1:20" x14ac:dyDescent="0.2">
      <c r="A83" s="6"/>
      <c r="B83" s="6"/>
      <c r="C83" s="6"/>
      <c r="D83" s="6"/>
      <c r="E83" s="1"/>
      <c r="F83" s="1"/>
      <c r="G83" s="1"/>
      <c r="H83" s="1"/>
      <c r="I83" s="1"/>
      <c r="J83" s="1"/>
      <c r="N83" s="1"/>
      <c r="Q83" s="1"/>
      <c r="T83" s="1"/>
    </row>
    <row r="84" spans="1:20" x14ac:dyDescent="0.2">
      <c r="A84" s="6"/>
      <c r="B84" s="6"/>
      <c r="C84" s="6"/>
      <c r="D84" s="6"/>
      <c r="E84" s="1"/>
      <c r="F84" s="1"/>
      <c r="G84" s="1"/>
      <c r="H84" s="1"/>
      <c r="I84" s="1"/>
      <c r="J84" s="1"/>
      <c r="N84" s="1"/>
      <c r="Q84" s="1"/>
      <c r="T84" s="1"/>
    </row>
    <row r="85" spans="1:20" x14ac:dyDescent="0.2">
      <c r="A85" s="6"/>
      <c r="B85" s="6"/>
      <c r="C85" s="6"/>
      <c r="D85" s="6"/>
      <c r="E85" s="1"/>
      <c r="F85" s="1"/>
      <c r="G85" s="1"/>
      <c r="H85" s="1"/>
      <c r="I85" s="1"/>
      <c r="J85" s="1"/>
      <c r="N85" s="1"/>
      <c r="Q85" s="1"/>
      <c r="T85" s="1"/>
    </row>
    <row r="86" spans="1:20" x14ac:dyDescent="0.2">
      <c r="A86" s="6"/>
      <c r="B86" s="6"/>
      <c r="C86" s="6"/>
      <c r="D86" s="6"/>
      <c r="E86" s="1"/>
      <c r="F86" s="1"/>
      <c r="G86" s="1"/>
      <c r="H86" s="1"/>
      <c r="I86" s="1"/>
      <c r="J86" s="1"/>
      <c r="N86" s="1"/>
      <c r="Q86" s="1"/>
      <c r="T86" s="1"/>
    </row>
    <row r="87" spans="1:20" x14ac:dyDescent="0.2">
      <c r="A87" s="6"/>
      <c r="B87" s="6"/>
      <c r="C87" s="6"/>
      <c r="D87" s="6"/>
      <c r="E87" s="1"/>
      <c r="F87" s="1"/>
      <c r="G87" s="1"/>
      <c r="H87" s="1"/>
      <c r="I87" s="1"/>
      <c r="J87" s="1"/>
      <c r="N87" s="1"/>
      <c r="Q87" s="1"/>
      <c r="T87" s="1"/>
    </row>
    <row r="88" spans="1:20" x14ac:dyDescent="0.2">
      <c r="A88" s="6"/>
      <c r="B88" s="6"/>
      <c r="C88" s="6"/>
      <c r="D88" s="6"/>
      <c r="E88" s="1"/>
      <c r="F88" s="1"/>
      <c r="G88" s="1"/>
      <c r="H88" s="1"/>
      <c r="I88" s="1"/>
      <c r="J88" s="1"/>
      <c r="N88" s="1"/>
      <c r="Q88" s="1"/>
      <c r="T88" s="1"/>
    </row>
    <row r="89" spans="1:20" x14ac:dyDescent="0.2">
      <c r="A89" s="6"/>
      <c r="B89" s="6"/>
      <c r="C89" s="6"/>
      <c r="D89" s="6"/>
      <c r="E89" s="1"/>
      <c r="F89" s="1"/>
      <c r="G89" s="1"/>
      <c r="H89" s="1"/>
      <c r="I89" s="1"/>
      <c r="J89" s="1"/>
      <c r="N89" s="1"/>
      <c r="Q89" s="1"/>
      <c r="T89" s="1"/>
    </row>
    <row r="90" spans="1:20" x14ac:dyDescent="0.2">
      <c r="A90" s="6"/>
      <c r="B90" s="6"/>
      <c r="C90" s="6"/>
      <c r="D90" s="6"/>
      <c r="E90" s="1"/>
      <c r="F90" s="1"/>
      <c r="G90" s="1"/>
      <c r="H90" s="1"/>
      <c r="I90" s="1"/>
      <c r="J90" s="1"/>
      <c r="N90" s="1"/>
      <c r="Q90" s="1"/>
      <c r="T90" s="1"/>
    </row>
    <row r="91" spans="1:20" x14ac:dyDescent="0.2">
      <c r="A91" s="6"/>
      <c r="B91" s="6"/>
      <c r="C91" s="6"/>
      <c r="D91" s="6"/>
      <c r="E91" s="1"/>
      <c r="F91" s="1"/>
      <c r="G91" s="1"/>
      <c r="H91" s="1"/>
      <c r="I91" s="1"/>
      <c r="J91" s="1"/>
      <c r="N91" s="1"/>
      <c r="Q91" s="1"/>
      <c r="T91" s="1"/>
    </row>
    <row r="92" spans="1:20" x14ac:dyDescent="0.2">
      <c r="A92" s="6"/>
      <c r="B92" s="6"/>
      <c r="C92" s="6"/>
      <c r="D92" s="6"/>
      <c r="E92" s="1"/>
      <c r="F92" s="1"/>
      <c r="G92" s="1"/>
      <c r="H92" s="1"/>
      <c r="I92" s="1"/>
      <c r="J92" s="1"/>
      <c r="N92" s="1"/>
      <c r="Q92" s="1"/>
      <c r="T92" s="1"/>
    </row>
    <row r="93" spans="1:20" x14ac:dyDescent="0.2">
      <c r="A93" s="6"/>
      <c r="B93" s="6"/>
      <c r="C93" s="6"/>
      <c r="D93" s="6"/>
      <c r="E93" s="1"/>
      <c r="F93" s="1"/>
      <c r="G93" s="1"/>
      <c r="H93" s="1"/>
      <c r="I93" s="1"/>
      <c r="J93" s="1"/>
      <c r="N93" s="1"/>
      <c r="Q93" s="1"/>
      <c r="T93" s="1"/>
    </row>
    <row r="94" spans="1:20" x14ac:dyDescent="0.2">
      <c r="A94" s="6"/>
      <c r="B94" s="6"/>
      <c r="C94" s="6"/>
      <c r="D94" s="6"/>
      <c r="E94" s="1"/>
      <c r="F94" s="1"/>
      <c r="G94" s="1"/>
      <c r="H94" s="1"/>
      <c r="I94" s="1"/>
      <c r="J94" s="1"/>
      <c r="N94" s="1"/>
      <c r="Q94" s="1"/>
      <c r="T94" s="1"/>
    </row>
    <row r="95" spans="1:20" x14ac:dyDescent="0.2">
      <c r="A95" s="6"/>
      <c r="B95" s="6"/>
      <c r="C95" s="6"/>
      <c r="D95" s="6"/>
      <c r="E95" s="1"/>
      <c r="F95" s="1"/>
      <c r="G95" s="1"/>
      <c r="H95" s="1"/>
      <c r="I95" s="1"/>
      <c r="J95" s="1"/>
      <c r="N95" s="1"/>
      <c r="Q95" s="1"/>
      <c r="T95" s="1"/>
    </row>
    <row r="96" spans="1:20" x14ac:dyDescent="0.2">
      <c r="A96" s="6"/>
      <c r="B96" s="6"/>
      <c r="C96" s="6"/>
      <c r="D96" s="6"/>
      <c r="E96" s="1"/>
      <c r="F96" s="1"/>
      <c r="G96" s="1"/>
      <c r="H96" s="1"/>
      <c r="I96" s="1"/>
      <c r="J96" s="1"/>
      <c r="N96" s="1"/>
      <c r="Q96" s="1"/>
      <c r="T96" s="1"/>
    </row>
    <row r="97" spans="1:20" x14ac:dyDescent="0.2">
      <c r="A97" s="6"/>
      <c r="B97" s="6"/>
      <c r="C97" s="6"/>
      <c r="D97" s="6"/>
      <c r="E97" s="1"/>
      <c r="F97" s="1"/>
      <c r="G97" s="1"/>
      <c r="H97" s="1"/>
      <c r="I97" s="1"/>
      <c r="J97" s="1"/>
      <c r="N97" s="1"/>
      <c r="Q97" s="1"/>
      <c r="T97" s="1"/>
    </row>
    <row r="98" spans="1:20" x14ac:dyDescent="0.2">
      <c r="A98" s="6"/>
      <c r="B98" s="6"/>
      <c r="C98" s="6"/>
      <c r="D98" s="6"/>
      <c r="E98" s="1"/>
      <c r="F98" s="1"/>
      <c r="G98" s="1"/>
      <c r="H98" s="1"/>
      <c r="I98" s="1"/>
      <c r="J98" s="1"/>
      <c r="N98" s="1"/>
      <c r="Q98" s="1"/>
      <c r="T98" s="1"/>
    </row>
    <row r="99" spans="1:20" x14ac:dyDescent="0.2">
      <c r="A99" s="6"/>
      <c r="B99" s="6"/>
      <c r="C99" s="6"/>
      <c r="D99" s="6"/>
      <c r="E99" s="1"/>
      <c r="F99" s="1"/>
      <c r="G99" s="1"/>
      <c r="H99" s="1"/>
      <c r="I99" s="1"/>
      <c r="J99" s="1"/>
      <c r="N99" s="1"/>
      <c r="Q99" s="1"/>
      <c r="T99" s="1"/>
    </row>
    <row r="100" spans="1:20" x14ac:dyDescent="0.2">
      <c r="A100" s="6"/>
      <c r="B100" s="6"/>
      <c r="C100" s="6"/>
      <c r="D100" s="6"/>
      <c r="E100" s="1"/>
      <c r="F100" s="1"/>
      <c r="G100" s="1"/>
      <c r="H100" s="1"/>
      <c r="I100" s="1"/>
      <c r="J100" s="1"/>
      <c r="N100" s="1"/>
      <c r="Q100" s="1"/>
      <c r="T100" s="1"/>
    </row>
    <row r="101" spans="1:20" x14ac:dyDescent="0.2">
      <c r="A101" s="6"/>
      <c r="B101" s="6"/>
      <c r="C101" s="6"/>
      <c r="D101" s="6"/>
      <c r="E101" s="1"/>
      <c r="F101" s="1"/>
      <c r="G101" s="1"/>
      <c r="H101" s="1"/>
      <c r="I101" s="1"/>
      <c r="J101" s="1"/>
      <c r="N101" s="1"/>
      <c r="Q101" s="1"/>
      <c r="T101" s="1"/>
    </row>
    <row r="102" spans="1:20" x14ac:dyDescent="0.2">
      <c r="A102" s="6"/>
      <c r="B102" s="6"/>
      <c r="C102" s="6"/>
      <c r="D102" s="6"/>
      <c r="E102" s="1"/>
      <c r="F102" s="1"/>
      <c r="G102" s="1"/>
      <c r="H102" s="1"/>
      <c r="I102" s="1"/>
      <c r="J102" s="1"/>
      <c r="N102" s="1"/>
      <c r="Q102" s="1"/>
      <c r="T102" s="1"/>
    </row>
    <row r="103" spans="1:20" x14ac:dyDescent="0.2">
      <c r="A103" s="6"/>
      <c r="B103" s="6"/>
      <c r="C103" s="6"/>
      <c r="D103" s="6"/>
      <c r="E103" s="1"/>
      <c r="F103" s="1"/>
      <c r="G103" s="1"/>
      <c r="H103" s="1"/>
      <c r="I103" s="1"/>
      <c r="J103" s="1"/>
      <c r="N103" s="1"/>
      <c r="Q103" s="1"/>
      <c r="T103" s="1"/>
    </row>
    <row r="104" spans="1:20" x14ac:dyDescent="0.2">
      <c r="A104" s="6"/>
      <c r="B104" s="6"/>
      <c r="C104" s="6"/>
      <c r="D104" s="6"/>
      <c r="E104" s="1"/>
      <c r="F104" s="1"/>
      <c r="G104" s="1"/>
      <c r="H104" s="1"/>
      <c r="I104" s="1"/>
      <c r="J104" s="1"/>
      <c r="N104" s="1"/>
      <c r="Q104" s="1"/>
      <c r="T104" s="1"/>
    </row>
    <row r="105" spans="1:20" x14ac:dyDescent="0.2">
      <c r="A105" s="6"/>
      <c r="B105" s="6"/>
      <c r="C105" s="6"/>
      <c r="D105" s="6"/>
      <c r="E105" s="1"/>
      <c r="F105" s="1"/>
      <c r="G105" s="1"/>
      <c r="H105" s="1"/>
      <c r="I105" s="1"/>
      <c r="J105" s="1"/>
      <c r="N105" s="1"/>
      <c r="Q105" s="1"/>
      <c r="T105" s="1"/>
    </row>
    <row r="106" spans="1:20" x14ac:dyDescent="0.2">
      <c r="A106" s="6"/>
      <c r="B106" s="6"/>
      <c r="C106" s="6"/>
      <c r="D106" s="6"/>
      <c r="E106" s="1"/>
      <c r="F106" s="1"/>
      <c r="G106" s="1"/>
      <c r="H106" s="1"/>
      <c r="I106" s="1"/>
      <c r="J106" s="1"/>
      <c r="N106" s="1"/>
      <c r="Q106" s="1"/>
      <c r="T106" s="1"/>
    </row>
    <row r="107" spans="1:20" x14ac:dyDescent="0.2">
      <c r="A107" s="6"/>
      <c r="B107" s="6"/>
      <c r="C107" s="6"/>
      <c r="D107" s="6"/>
      <c r="E107" s="1"/>
      <c r="F107" s="1"/>
      <c r="G107" s="1"/>
      <c r="H107" s="1"/>
      <c r="I107" s="1"/>
      <c r="J107" s="1"/>
      <c r="N107" s="1"/>
      <c r="Q107" s="1"/>
      <c r="T107" s="1"/>
    </row>
    <row r="108" spans="1:20" x14ac:dyDescent="0.2">
      <c r="A108" s="6"/>
      <c r="B108" s="6"/>
      <c r="C108" s="6"/>
      <c r="D108" s="6"/>
      <c r="E108" s="1"/>
      <c r="F108" s="1"/>
      <c r="G108" s="1"/>
      <c r="H108" s="1"/>
      <c r="I108" s="1"/>
      <c r="J108" s="1"/>
      <c r="N108" s="1"/>
      <c r="Q108" s="1"/>
      <c r="T108" s="1"/>
    </row>
    <row r="109" spans="1:20" x14ac:dyDescent="0.2">
      <c r="A109" s="6"/>
      <c r="B109" s="6"/>
      <c r="C109" s="6"/>
      <c r="D109" s="6"/>
      <c r="E109" s="1"/>
      <c r="F109" s="1"/>
      <c r="G109" s="1"/>
      <c r="H109" s="1"/>
      <c r="I109" s="1"/>
      <c r="J109" s="1"/>
      <c r="N109" s="1"/>
      <c r="Q109" s="1"/>
      <c r="T109" s="1"/>
    </row>
    <row r="110" spans="1:20" x14ac:dyDescent="0.2">
      <c r="A110" s="6"/>
      <c r="B110" s="6"/>
      <c r="C110" s="6"/>
      <c r="D110" s="6"/>
      <c r="E110" s="1"/>
      <c r="F110" s="1"/>
      <c r="G110" s="1"/>
      <c r="H110" s="1"/>
      <c r="I110" s="1"/>
      <c r="J110" s="1"/>
      <c r="N110" s="1"/>
      <c r="Q110" s="1"/>
      <c r="T110" s="1"/>
    </row>
    <row r="111" spans="1:20" x14ac:dyDescent="0.2">
      <c r="A111" s="6"/>
      <c r="B111" s="6"/>
      <c r="C111" s="6"/>
      <c r="D111" s="6"/>
      <c r="E111" s="1"/>
      <c r="F111" s="1"/>
      <c r="G111" s="1"/>
      <c r="H111" s="1"/>
      <c r="I111" s="1"/>
      <c r="J111" s="1"/>
      <c r="N111" s="1"/>
      <c r="Q111" s="1"/>
      <c r="T111" s="1"/>
    </row>
    <row r="112" spans="1:20" x14ac:dyDescent="0.2">
      <c r="A112" s="6"/>
      <c r="B112" s="6"/>
      <c r="C112" s="6"/>
      <c r="D112" s="6"/>
      <c r="E112" s="1"/>
      <c r="F112" s="1"/>
      <c r="G112" s="1"/>
      <c r="H112" s="1"/>
      <c r="I112" s="1"/>
      <c r="J112" s="1"/>
      <c r="N112" s="1"/>
      <c r="Q112" s="1"/>
      <c r="T112" s="1"/>
    </row>
    <row r="113" spans="1:20" x14ac:dyDescent="0.2">
      <c r="A113" s="6"/>
      <c r="B113" s="6"/>
      <c r="C113" s="6"/>
      <c r="D113" s="6"/>
      <c r="E113" s="1"/>
      <c r="F113" s="1"/>
      <c r="G113" s="1"/>
      <c r="H113" s="1"/>
      <c r="I113" s="1"/>
      <c r="J113" s="1"/>
      <c r="N113" s="1"/>
      <c r="Q113" s="1"/>
      <c r="T113" s="1"/>
    </row>
    <row r="114" spans="1:20" x14ac:dyDescent="0.2">
      <c r="A114" s="6"/>
      <c r="B114" s="6"/>
      <c r="C114" s="6"/>
      <c r="D114" s="6"/>
      <c r="E114" s="1"/>
      <c r="F114" s="1"/>
      <c r="G114" s="1"/>
      <c r="H114" s="1"/>
      <c r="I114" s="1"/>
      <c r="J114" s="1"/>
      <c r="N114" s="1"/>
      <c r="Q114" s="1"/>
      <c r="T114" s="1"/>
    </row>
    <row r="115" spans="1:20" x14ac:dyDescent="0.2">
      <c r="A115" s="6"/>
      <c r="B115" s="6"/>
      <c r="C115" s="6"/>
      <c r="D115" s="6"/>
      <c r="E115" s="1"/>
      <c r="F115" s="1"/>
      <c r="G115" s="1"/>
      <c r="H115" s="1"/>
      <c r="I115" s="1"/>
      <c r="J115" s="1"/>
      <c r="N115" s="1"/>
      <c r="Q115" s="1"/>
      <c r="T115" s="1"/>
    </row>
    <row r="116" spans="1:20" x14ac:dyDescent="0.2">
      <c r="A116" s="6"/>
      <c r="B116" s="6"/>
      <c r="C116" s="6"/>
      <c r="D116" s="6"/>
      <c r="E116" s="1"/>
      <c r="F116" s="1"/>
      <c r="G116" s="1"/>
      <c r="H116" s="1"/>
      <c r="I116" s="1"/>
      <c r="J116" s="1"/>
      <c r="N116" s="1"/>
      <c r="Q116" s="1"/>
      <c r="T116" s="1"/>
    </row>
    <row r="117" spans="1:20" x14ac:dyDescent="0.2">
      <c r="A117" s="6"/>
      <c r="B117" s="6"/>
      <c r="C117" s="6"/>
      <c r="D117" s="6"/>
      <c r="E117" s="1"/>
      <c r="F117" s="1"/>
      <c r="G117" s="1"/>
      <c r="H117" s="1"/>
      <c r="I117" s="1"/>
      <c r="J117" s="1"/>
      <c r="N117" s="1"/>
      <c r="Q117" s="1"/>
      <c r="T117" s="1"/>
    </row>
    <row r="118" spans="1:20" x14ac:dyDescent="0.2">
      <c r="A118" s="6"/>
      <c r="B118" s="6"/>
      <c r="C118" s="6"/>
      <c r="D118" s="6"/>
      <c r="E118" s="1"/>
      <c r="F118" s="1"/>
      <c r="G118" s="1"/>
      <c r="H118" s="1"/>
      <c r="I118" s="1"/>
      <c r="J118" s="1"/>
      <c r="N118" s="1"/>
      <c r="Q118" s="1"/>
      <c r="T118" s="1"/>
    </row>
    <row r="119" spans="1:20" x14ac:dyDescent="0.2">
      <c r="A119" s="6"/>
      <c r="B119" s="6"/>
      <c r="C119" s="6"/>
      <c r="D119" s="6"/>
      <c r="E119" s="1"/>
      <c r="F119" s="1"/>
      <c r="G119" s="1"/>
      <c r="H119" s="1"/>
      <c r="I119" s="1"/>
      <c r="J119" s="1"/>
      <c r="N119" s="1"/>
      <c r="Q119" s="1"/>
      <c r="T119" s="1"/>
    </row>
    <row r="120" spans="1:20" x14ac:dyDescent="0.2">
      <c r="A120" s="6"/>
      <c r="B120" s="6"/>
      <c r="C120" s="6"/>
      <c r="D120" s="6"/>
      <c r="E120" s="1"/>
      <c r="F120" s="1"/>
      <c r="G120" s="1"/>
      <c r="H120" s="1"/>
      <c r="I120" s="1"/>
      <c r="J120" s="1"/>
      <c r="N120" s="1"/>
      <c r="Q120" s="1"/>
      <c r="T120" s="1"/>
    </row>
    <row r="121" spans="1:20" x14ac:dyDescent="0.2">
      <c r="A121" s="6"/>
      <c r="B121" s="6"/>
      <c r="C121" s="6"/>
      <c r="D121" s="6"/>
      <c r="E121" s="1"/>
      <c r="F121" s="1"/>
      <c r="G121" s="1"/>
      <c r="H121" s="1"/>
      <c r="I121" s="1"/>
      <c r="J121" s="1"/>
      <c r="N121" s="1"/>
      <c r="Q121" s="1"/>
      <c r="T121" s="1"/>
    </row>
    <row r="122" spans="1:20" x14ac:dyDescent="0.2">
      <c r="A122" s="6"/>
      <c r="B122" s="6"/>
      <c r="C122" s="6"/>
      <c r="D122" s="6"/>
      <c r="E122" s="1"/>
      <c r="F122" s="1"/>
      <c r="G122" s="1"/>
      <c r="H122" s="1"/>
      <c r="I122" s="1"/>
      <c r="J122" s="1"/>
      <c r="N122" s="1"/>
      <c r="Q122" s="1"/>
      <c r="T122" s="1"/>
    </row>
    <row r="123" spans="1:20" x14ac:dyDescent="0.2">
      <c r="A123" s="6"/>
      <c r="B123" s="6"/>
      <c r="C123" s="6"/>
      <c r="D123" s="6"/>
      <c r="E123" s="1"/>
      <c r="F123" s="1"/>
      <c r="G123" s="1"/>
      <c r="H123" s="1"/>
      <c r="I123" s="1"/>
      <c r="J123" s="1"/>
      <c r="N123" s="1"/>
      <c r="Q123" s="1"/>
      <c r="T123" s="1"/>
    </row>
    <row r="124" spans="1:20" x14ac:dyDescent="0.2">
      <c r="A124" s="6"/>
      <c r="B124" s="6"/>
      <c r="C124" s="6"/>
      <c r="D124" s="6"/>
      <c r="E124" s="1"/>
      <c r="F124" s="1"/>
      <c r="G124" s="1"/>
      <c r="H124" s="1"/>
      <c r="I124" s="1"/>
      <c r="J124" s="1"/>
      <c r="N124" s="1"/>
      <c r="Q124" s="1"/>
      <c r="T124" s="1"/>
    </row>
    <row r="125" spans="1:20" x14ac:dyDescent="0.2">
      <c r="A125" s="6"/>
      <c r="B125" s="6"/>
      <c r="C125" s="6"/>
      <c r="D125" s="6"/>
      <c r="E125" s="1"/>
      <c r="F125" s="1"/>
      <c r="G125" s="1"/>
      <c r="H125" s="1"/>
      <c r="I125" s="1"/>
      <c r="J125" s="1"/>
      <c r="N125" s="1"/>
      <c r="Q125" s="1"/>
      <c r="T125" s="1"/>
    </row>
    <row r="126" spans="1:20" x14ac:dyDescent="0.2">
      <c r="A126" s="6"/>
      <c r="B126" s="6"/>
      <c r="C126" s="6"/>
      <c r="D126" s="6"/>
      <c r="E126" s="1"/>
      <c r="F126" s="1"/>
      <c r="G126" s="1"/>
      <c r="H126" s="1"/>
      <c r="I126" s="1"/>
      <c r="J126" s="1"/>
      <c r="N126" s="1"/>
      <c r="Q126" s="1"/>
      <c r="T126" s="1"/>
    </row>
    <row r="127" spans="1:20" x14ac:dyDescent="0.2">
      <c r="A127" s="6"/>
      <c r="B127" s="6"/>
      <c r="C127" s="6"/>
      <c r="D127" s="6"/>
      <c r="E127" s="1"/>
      <c r="F127" s="1"/>
      <c r="G127" s="1"/>
      <c r="H127" s="1"/>
      <c r="I127" s="1"/>
      <c r="J127" s="1"/>
      <c r="N127" s="1"/>
      <c r="Q127" s="1"/>
      <c r="T127" s="1"/>
    </row>
    <row r="128" spans="1:20" x14ac:dyDescent="0.2">
      <c r="A128" s="6"/>
      <c r="B128" s="6"/>
      <c r="C128" s="6"/>
      <c r="D128" s="6"/>
      <c r="E128" s="1"/>
      <c r="F128" s="1"/>
      <c r="G128" s="1"/>
      <c r="H128" s="1"/>
      <c r="I128" s="1"/>
      <c r="J128" s="1"/>
      <c r="N128" s="1"/>
      <c r="Q128" s="1"/>
      <c r="T128" s="1"/>
    </row>
    <row r="129" spans="1:20" x14ac:dyDescent="0.2">
      <c r="A129" s="6"/>
      <c r="B129" s="6"/>
      <c r="C129" s="6"/>
      <c r="D129" s="6"/>
      <c r="E129" s="1"/>
      <c r="F129" s="1"/>
      <c r="G129" s="1"/>
      <c r="H129" s="1"/>
      <c r="I129" s="1"/>
      <c r="J129" s="1"/>
      <c r="N129" s="1"/>
      <c r="Q129" s="1"/>
      <c r="T129" s="1"/>
    </row>
    <row r="130" spans="1:20" x14ac:dyDescent="0.2">
      <c r="A130" s="6"/>
      <c r="B130" s="6"/>
      <c r="C130" s="6"/>
      <c r="D130" s="6"/>
      <c r="E130" s="1"/>
      <c r="F130" s="1"/>
      <c r="G130" s="1"/>
      <c r="H130" s="1"/>
      <c r="I130" s="1"/>
      <c r="J130" s="1"/>
      <c r="N130" s="1"/>
      <c r="Q130" s="1"/>
      <c r="T130" s="1"/>
    </row>
    <row r="131" spans="1:20" x14ac:dyDescent="0.2">
      <c r="A131" s="6"/>
      <c r="B131" s="6"/>
      <c r="C131" s="6"/>
      <c r="D131" s="6"/>
      <c r="E131" s="1"/>
      <c r="F131" s="1"/>
      <c r="G131" s="1"/>
      <c r="H131" s="1"/>
      <c r="I131" s="1"/>
      <c r="J131" s="1"/>
      <c r="N131" s="1"/>
      <c r="Q131" s="1"/>
      <c r="T131" s="1"/>
    </row>
    <row r="132" spans="1:20" x14ac:dyDescent="0.2">
      <c r="A132" s="6"/>
      <c r="B132" s="6"/>
      <c r="C132" s="6"/>
      <c r="D132" s="6"/>
      <c r="E132" s="1"/>
      <c r="F132" s="1"/>
      <c r="G132" s="1"/>
      <c r="H132" s="1"/>
      <c r="I132" s="1"/>
      <c r="J132" s="1"/>
      <c r="N132" s="1"/>
      <c r="Q132" s="1"/>
      <c r="T132" s="1"/>
    </row>
    <row r="133" spans="1:20" x14ac:dyDescent="0.2">
      <c r="A133" s="6"/>
      <c r="B133" s="6"/>
      <c r="C133" s="6"/>
      <c r="D133" s="6"/>
      <c r="E133" s="1"/>
      <c r="F133" s="1"/>
      <c r="G133" s="1"/>
      <c r="H133" s="1"/>
      <c r="I133" s="1"/>
      <c r="J133" s="1"/>
      <c r="N133" s="1"/>
      <c r="Q133" s="1"/>
      <c r="T133" s="1"/>
    </row>
    <row r="134" spans="1:20" x14ac:dyDescent="0.2">
      <c r="A134" s="6"/>
      <c r="B134" s="6"/>
      <c r="C134" s="6"/>
      <c r="D134" s="6"/>
      <c r="E134" s="1"/>
      <c r="F134" s="1"/>
      <c r="G134" s="1"/>
      <c r="H134" s="1"/>
      <c r="I134" s="1"/>
      <c r="J134" s="1"/>
      <c r="N134" s="1"/>
      <c r="Q134" s="1"/>
      <c r="T134" s="1"/>
    </row>
    <row r="135" spans="1:20" x14ac:dyDescent="0.2">
      <c r="A135" s="6"/>
      <c r="B135" s="6"/>
      <c r="C135" s="6"/>
      <c r="D135" s="6"/>
      <c r="E135" s="1"/>
      <c r="F135" s="1"/>
      <c r="G135" s="1"/>
      <c r="H135" s="1"/>
      <c r="I135" s="1"/>
      <c r="J135" s="1"/>
      <c r="N135" s="1"/>
      <c r="Q135" s="1"/>
      <c r="T135" s="1"/>
    </row>
    <row r="136" spans="1:20" x14ac:dyDescent="0.2">
      <c r="A136" s="6"/>
      <c r="B136" s="6"/>
      <c r="C136" s="6"/>
      <c r="D136" s="6"/>
      <c r="E136" s="1"/>
      <c r="F136" s="1"/>
      <c r="G136" s="1"/>
      <c r="H136" s="1"/>
      <c r="I136" s="1"/>
      <c r="J136" s="1"/>
      <c r="N136" s="1"/>
      <c r="Q136" s="1"/>
      <c r="T136" s="1"/>
    </row>
    <row r="137" spans="1:20" x14ac:dyDescent="0.2">
      <c r="A137" s="6"/>
      <c r="B137" s="6"/>
      <c r="C137" s="6"/>
      <c r="D137" s="6"/>
      <c r="E137" s="1"/>
      <c r="F137" s="1"/>
      <c r="G137" s="1"/>
      <c r="H137" s="1"/>
      <c r="I137" s="1"/>
      <c r="J137" s="1"/>
      <c r="N137" s="1"/>
      <c r="Q137" s="1"/>
      <c r="T137" s="1"/>
    </row>
    <row r="138" spans="1:20" x14ac:dyDescent="0.2">
      <c r="A138" s="6"/>
      <c r="B138" s="6"/>
      <c r="C138" s="6"/>
      <c r="D138" s="6"/>
      <c r="E138" s="1"/>
      <c r="F138" s="1"/>
      <c r="G138" s="1"/>
      <c r="H138" s="1"/>
      <c r="I138" s="1"/>
      <c r="J138" s="1"/>
      <c r="N138" s="1"/>
      <c r="Q138" s="1"/>
      <c r="T138" s="1"/>
    </row>
    <row r="139" spans="1:20" x14ac:dyDescent="0.2">
      <c r="A139" s="6"/>
      <c r="B139" s="6"/>
      <c r="C139" s="6"/>
      <c r="D139" s="6"/>
      <c r="E139" s="1"/>
      <c r="F139" s="1"/>
      <c r="G139" s="1"/>
      <c r="H139" s="1"/>
      <c r="I139" s="1"/>
      <c r="J139" s="1"/>
      <c r="N139" s="1"/>
      <c r="Q139" s="1"/>
      <c r="T139" s="1"/>
    </row>
    <row r="140" spans="1:20" x14ac:dyDescent="0.2">
      <c r="A140" s="6"/>
      <c r="B140" s="6"/>
      <c r="C140" s="6"/>
      <c r="D140" s="6"/>
      <c r="E140" s="1"/>
      <c r="F140" s="1"/>
      <c r="G140" s="1"/>
      <c r="H140" s="1"/>
      <c r="I140" s="1"/>
      <c r="J140" s="1"/>
      <c r="N140" s="1"/>
      <c r="Q140" s="1"/>
      <c r="T140" s="1"/>
    </row>
    <row r="141" spans="1:20" x14ac:dyDescent="0.2">
      <c r="A141" s="6"/>
      <c r="B141" s="6"/>
      <c r="C141" s="6"/>
      <c r="D141" s="6"/>
      <c r="E141" s="1"/>
      <c r="F141" s="1"/>
      <c r="G141" s="1"/>
      <c r="H141" s="1"/>
      <c r="I141" s="1"/>
      <c r="J141" s="1"/>
      <c r="N141" s="1"/>
      <c r="Q141" s="1"/>
      <c r="T141" s="1"/>
    </row>
    <row r="142" spans="1:20" x14ac:dyDescent="0.2">
      <c r="A142" s="6"/>
      <c r="B142" s="6"/>
      <c r="C142" s="6"/>
      <c r="D142" s="6"/>
      <c r="E142" s="1"/>
      <c r="F142" s="1"/>
      <c r="G142" s="1"/>
      <c r="H142" s="1"/>
      <c r="I142" s="1"/>
      <c r="J142" s="1"/>
      <c r="N142" s="1"/>
      <c r="Q142" s="1"/>
      <c r="T142" s="1"/>
    </row>
    <row r="143" spans="1:20" x14ac:dyDescent="0.2">
      <c r="A143" s="6"/>
      <c r="B143" s="6"/>
      <c r="C143" s="6"/>
      <c r="D143" s="6"/>
      <c r="E143" s="1"/>
      <c r="F143" s="1"/>
      <c r="G143" s="1"/>
      <c r="H143" s="1"/>
      <c r="I143" s="1"/>
      <c r="J143" s="1"/>
      <c r="N143" s="1"/>
      <c r="Q143" s="1"/>
      <c r="T143" s="1"/>
    </row>
    <row r="144" spans="1:20" x14ac:dyDescent="0.2">
      <c r="A144" s="6"/>
      <c r="B144" s="6"/>
      <c r="C144" s="6"/>
      <c r="D144" s="6"/>
      <c r="E144" s="1"/>
      <c r="F144" s="1"/>
      <c r="G144" s="1"/>
      <c r="H144" s="1"/>
      <c r="I144" s="1"/>
      <c r="J144" s="1"/>
      <c r="N144" s="1"/>
      <c r="Q144" s="1"/>
      <c r="T144" s="1"/>
    </row>
    <row r="145" spans="1:20" x14ac:dyDescent="0.2">
      <c r="A145" s="6"/>
      <c r="B145" s="6"/>
      <c r="C145" s="6"/>
      <c r="D145" s="6"/>
      <c r="E145" s="1"/>
      <c r="F145" s="1"/>
      <c r="G145" s="1"/>
      <c r="H145" s="1"/>
      <c r="I145" s="1"/>
      <c r="J145" s="1"/>
      <c r="N145" s="1"/>
      <c r="Q145" s="1"/>
      <c r="T145" s="1"/>
    </row>
    <row r="146" spans="1:20" x14ac:dyDescent="0.2">
      <c r="A146" s="6"/>
      <c r="B146" s="6"/>
      <c r="C146" s="6"/>
      <c r="D146" s="6"/>
      <c r="E146" s="1"/>
      <c r="F146" s="1"/>
      <c r="G146" s="1"/>
      <c r="H146" s="1"/>
      <c r="I146" s="1"/>
      <c r="J146" s="1"/>
      <c r="N146" s="1"/>
      <c r="Q146" s="1"/>
      <c r="T146" s="1"/>
    </row>
    <row r="147" spans="1:20" x14ac:dyDescent="0.2">
      <c r="A147" s="6"/>
      <c r="B147" s="6"/>
      <c r="C147" s="6"/>
      <c r="D147" s="6"/>
      <c r="E147" s="1"/>
      <c r="F147" s="1"/>
      <c r="G147" s="1"/>
      <c r="H147" s="1"/>
      <c r="I147" s="1"/>
      <c r="J147" s="1"/>
      <c r="N147" s="1"/>
      <c r="Q147" s="1"/>
      <c r="T147" s="1"/>
    </row>
    <row r="148" spans="1:20" x14ac:dyDescent="0.2">
      <c r="A148" s="6"/>
      <c r="B148" s="6"/>
      <c r="C148" s="6"/>
      <c r="D148" s="6"/>
      <c r="E148" s="1"/>
      <c r="F148" s="1"/>
      <c r="G148" s="1"/>
      <c r="H148" s="1"/>
      <c r="I148" s="1"/>
      <c r="J148" s="1"/>
      <c r="N148" s="1"/>
      <c r="Q148" s="1"/>
      <c r="T148" s="1"/>
    </row>
    <row r="149" spans="1:20" x14ac:dyDescent="0.2">
      <c r="A149" s="6"/>
      <c r="B149" s="6"/>
      <c r="C149" s="6"/>
      <c r="D149" s="6"/>
      <c r="E149" s="1"/>
      <c r="F149" s="1"/>
      <c r="G149" s="1"/>
      <c r="H149" s="1"/>
      <c r="I149" s="1"/>
      <c r="J149" s="1"/>
      <c r="N149" s="1"/>
      <c r="Q149" s="1"/>
      <c r="T149" s="1"/>
    </row>
    <row r="150" spans="1:20" x14ac:dyDescent="0.2">
      <c r="A150" s="6"/>
      <c r="B150" s="6"/>
      <c r="C150" s="6"/>
      <c r="D150" s="6"/>
      <c r="E150" s="1"/>
      <c r="F150" s="1"/>
      <c r="G150" s="1"/>
      <c r="H150" s="1"/>
      <c r="I150" s="1"/>
      <c r="J150" s="1"/>
      <c r="N150" s="1"/>
      <c r="Q150" s="1"/>
      <c r="T150" s="1"/>
    </row>
    <row r="151" spans="1:20" x14ac:dyDescent="0.2">
      <c r="A151" s="6"/>
      <c r="B151" s="6"/>
      <c r="C151" s="6"/>
      <c r="D151" s="6"/>
      <c r="E151" s="1"/>
      <c r="F151" s="1"/>
      <c r="G151" s="1"/>
      <c r="H151" s="1"/>
      <c r="I151" s="1"/>
      <c r="J151" s="1"/>
      <c r="N151" s="1"/>
      <c r="Q151" s="1"/>
      <c r="T151" s="1"/>
    </row>
    <row r="152" spans="1:20" x14ac:dyDescent="0.2">
      <c r="A152" s="6"/>
      <c r="B152" s="6"/>
      <c r="C152" s="6"/>
      <c r="D152" s="6"/>
      <c r="E152" s="1"/>
      <c r="F152" s="1"/>
      <c r="G152" s="1"/>
      <c r="H152" s="1"/>
      <c r="I152" s="1"/>
      <c r="J152" s="1"/>
      <c r="N152" s="1"/>
      <c r="Q152" s="1"/>
      <c r="T152" s="1"/>
    </row>
    <row r="153" spans="1:20" x14ac:dyDescent="0.2">
      <c r="A153" s="6"/>
      <c r="B153" s="6"/>
      <c r="C153" s="6"/>
      <c r="D153" s="6"/>
      <c r="E153" s="1"/>
      <c r="F153" s="1"/>
      <c r="G153" s="1"/>
      <c r="H153" s="1"/>
      <c r="I153" s="1"/>
      <c r="J153" s="1"/>
      <c r="N153" s="1"/>
      <c r="Q153" s="1"/>
      <c r="T153" s="1"/>
    </row>
    <row r="154" spans="1:20" x14ac:dyDescent="0.2">
      <c r="A154" s="6"/>
      <c r="B154" s="6"/>
      <c r="C154" s="6"/>
      <c r="D154" s="6"/>
      <c r="E154" s="1"/>
      <c r="F154" s="1"/>
      <c r="G154" s="1"/>
      <c r="H154" s="1"/>
      <c r="I154" s="1"/>
      <c r="J154" s="1"/>
      <c r="N154" s="1"/>
      <c r="Q154" s="1"/>
      <c r="T154" s="1"/>
    </row>
    <row r="155" spans="1:20" x14ac:dyDescent="0.2">
      <c r="A155" s="6"/>
      <c r="B155" s="6"/>
      <c r="C155" s="6"/>
      <c r="D155" s="6"/>
      <c r="E155" s="1"/>
      <c r="F155" s="1"/>
      <c r="G155" s="1"/>
      <c r="H155" s="1"/>
      <c r="I155" s="1"/>
      <c r="J155" s="1"/>
      <c r="N155" s="1"/>
      <c r="Q155" s="1"/>
      <c r="T155" s="1"/>
    </row>
    <row r="156" spans="1:20" x14ac:dyDescent="0.2">
      <c r="A156" s="6"/>
      <c r="B156" s="6"/>
      <c r="C156" s="6"/>
      <c r="D156" s="6"/>
      <c r="E156" s="1"/>
      <c r="F156" s="1"/>
      <c r="G156" s="1"/>
      <c r="H156" s="1"/>
      <c r="I156" s="1"/>
      <c r="J156" s="1"/>
      <c r="N156" s="1"/>
      <c r="Q156" s="1"/>
      <c r="T156" s="1"/>
    </row>
    <row r="157" spans="1:20" x14ac:dyDescent="0.2">
      <c r="A157" s="6"/>
      <c r="B157" s="6"/>
      <c r="C157" s="6"/>
      <c r="D157" s="6"/>
      <c r="E157" s="1"/>
      <c r="F157" s="1"/>
      <c r="G157" s="1"/>
      <c r="H157" s="1"/>
      <c r="I157" s="1"/>
      <c r="J157" s="1"/>
      <c r="N157" s="1"/>
      <c r="Q157" s="1"/>
      <c r="T157" s="1"/>
    </row>
    <row r="158" spans="1:20" x14ac:dyDescent="0.2">
      <c r="A158" s="6"/>
      <c r="B158" s="6"/>
      <c r="C158" s="6"/>
      <c r="D158" s="6"/>
      <c r="E158" s="1"/>
      <c r="F158" s="1"/>
      <c r="G158" s="1"/>
      <c r="H158" s="1"/>
      <c r="I158" s="1"/>
      <c r="J158" s="1"/>
      <c r="N158" s="1"/>
      <c r="Q158" s="1"/>
      <c r="T158" s="1"/>
    </row>
    <row r="159" spans="1:20" x14ac:dyDescent="0.2">
      <c r="A159" s="6"/>
      <c r="B159" s="6"/>
      <c r="C159" s="6"/>
      <c r="D159" s="6"/>
      <c r="E159" s="1"/>
      <c r="F159" s="1"/>
      <c r="G159" s="1"/>
      <c r="H159" s="1"/>
      <c r="I159" s="1"/>
      <c r="J159" s="1"/>
      <c r="N159" s="1"/>
      <c r="Q159" s="1"/>
      <c r="T159" s="1"/>
    </row>
    <row r="160" spans="1:20" x14ac:dyDescent="0.2">
      <c r="A160" s="6"/>
      <c r="B160" s="6"/>
      <c r="C160" s="6"/>
      <c r="D160" s="6"/>
      <c r="E160" s="1"/>
      <c r="F160" s="1"/>
      <c r="G160" s="1"/>
      <c r="H160" s="1"/>
      <c r="I160" s="1"/>
      <c r="J160" s="1"/>
      <c r="N160" s="1"/>
      <c r="Q160" s="1"/>
      <c r="T160" s="1"/>
    </row>
    <row r="161" spans="1:20" x14ac:dyDescent="0.2">
      <c r="A161" s="6"/>
      <c r="B161" s="6"/>
      <c r="C161" s="6"/>
      <c r="D161" s="6"/>
      <c r="E161" s="1"/>
      <c r="F161" s="1"/>
      <c r="G161" s="1"/>
      <c r="H161" s="1"/>
      <c r="I161" s="1"/>
      <c r="J161" s="1"/>
      <c r="N161" s="1"/>
      <c r="Q161" s="1"/>
      <c r="T161" s="1"/>
    </row>
    <row r="162" spans="1:20" x14ac:dyDescent="0.2">
      <c r="A162" s="6"/>
      <c r="B162" s="6"/>
      <c r="C162" s="6"/>
      <c r="D162" s="6"/>
      <c r="E162" s="1"/>
      <c r="F162" s="1"/>
      <c r="G162" s="1"/>
      <c r="H162" s="1"/>
      <c r="I162" s="1"/>
      <c r="J162" s="1"/>
      <c r="N162" s="1"/>
      <c r="Q162" s="1"/>
      <c r="T162" s="1"/>
    </row>
    <row r="163" spans="1:20" x14ac:dyDescent="0.2">
      <c r="A163" s="6"/>
      <c r="B163" s="6"/>
      <c r="C163" s="6"/>
      <c r="D163" s="6"/>
      <c r="E163" s="1"/>
      <c r="F163" s="1"/>
      <c r="G163" s="1"/>
      <c r="H163" s="1"/>
      <c r="I163" s="1"/>
      <c r="J163" s="1"/>
      <c r="N163" s="1"/>
      <c r="Q163" s="1"/>
      <c r="T163" s="1"/>
    </row>
    <row r="164" spans="1:20" x14ac:dyDescent="0.2">
      <c r="A164" s="6"/>
      <c r="B164" s="6"/>
      <c r="C164" s="6"/>
      <c r="D164" s="6"/>
      <c r="E164" s="1"/>
      <c r="F164" s="1"/>
      <c r="G164" s="1"/>
      <c r="H164" s="1"/>
      <c r="I164" s="1"/>
      <c r="J164" s="1"/>
      <c r="N164" s="1"/>
      <c r="Q164" s="1"/>
      <c r="T164" s="1"/>
    </row>
    <row r="165" spans="1:20" x14ac:dyDescent="0.2">
      <c r="A165" s="6"/>
      <c r="B165" s="6"/>
      <c r="C165" s="6"/>
      <c r="D165" s="6"/>
      <c r="E165" s="1"/>
      <c r="F165" s="1"/>
      <c r="G165" s="1"/>
      <c r="H165" s="1"/>
      <c r="I165" s="1"/>
      <c r="J165" s="1"/>
      <c r="N165" s="1"/>
      <c r="Q165" s="1"/>
      <c r="T165" s="1"/>
    </row>
    <row r="166" spans="1:20" x14ac:dyDescent="0.2">
      <c r="A166" s="6"/>
      <c r="B166" s="6"/>
      <c r="C166" s="6"/>
      <c r="D166" s="6"/>
      <c r="E166" s="1"/>
      <c r="F166" s="1"/>
      <c r="G166" s="1"/>
      <c r="H166" s="1"/>
      <c r="I166" s="1"/>
      <c r="J166" s="1"/>
      <c r="N166" s="1"/>
      <c r="Q166" s="1"/>
      <c r="T166" s="1"/>
    </row>
    <row r="167" spans="1:20" x14ac:dyDescent="0.2">
      <c r="A167" s="6"/>
      <c r="B167" s="6"/>
      <c r="C167" s="6"/>
      <c r="D167" s="6"/>
      <c r="E167" s="1"/>
      <c r="F167" s="1"/>
      <c r="G167" s="1"/>
      <c r="H167" s="1"/>
      <c r="I167" s="1"/>
      <c r="J167" s="1"/>
      <c r="N167" s="1"/>
      <c r="Q167" s="1"/>
      <c r="T167" s="1"/>
    </row>
    <row r="168" spans="1:20" x14ac:dyDescent="0.2">
      <c r="A168" s="6"/>
      <c r="B168" s="6"/>
      <c r="C168" s="6"/>
      <c r="D168" s="6"/>
      <c r="E168" s="1"/>
      <c r="F168" s="1"/>
      <c r="G168" s="1"/>
      <c r="H168" s="1"/>
      <c r="I168" s="1"/>
      <c r="J168" s="1"/>
      <c r="N168" s="1"/>
      <c r="Q168" s="1"/>
      <c r="T168" s="1"/>
    </row>
    <row r="169" spans="1:20" x14ac:dyDescent="0.2">
      <c r="A169" s="6"/>
      <c r="B169" s="6"/>
      <c r="C169" s="6"/>
      <c r="D169" s="6"/>
      <c r="E169" s="1"/>
      <c r="F169" s="1"/>
      <c r="G169" s="1"/>
      <c r="H169" s="1"/>
      <c r="I169" s="1"/>
      <c r="J169" s="1"/>
      <c r="N169" s="1"/>
      <c r="Q169" s="1"/>
      <c r="T169" s="1"/>
    </row>
    <row r="170" spans="1:20" x14ac:dyDescent="0.2">
      <c r="A170" s="6"/>
      <c r="B170" s="6"/>
      <c r="C170" s="6"/>
      <c r="D170" s="6"/>
      <c r="E170" s="1"/>
      <c r="F170" s="1"/>
      <c r="G170" s="1"/>
      <c r="H170" s="1"/>
      <c r="I170" s="1"/>
      <c r="J170" s="1"/>
      <c r="N170" s="1"/>
      <c r="Q170" s="1"/>
      <c r="T170" s="1"/>
    </row>
    <row r="171" spans="1:20" x14ac:dyDescent="0.2">
      <c r="A171" s="6"/>
      <c r="B171" s="6"/>
      <c r="C171" s="6"/>
      <c r="D171" s="6"/>
      <c r="E171" s="1"/>
      <c r="F171" s="1"/>
      <c r="G171" s="1"/>
      <c r="H171" s="1"/>
      <c r="I171" s="1"/>
      <c r="J171" s="1"/>
      <c r="N171" s="1"/>
      <c r="Q171" s="1"/>
      <c r="T171" s="1"/>
    </row>
    <row r="172" spans="1:20" x14ac:dyDescent="0.2">
      <c r="A172" s="6"/>
      <c r="B172" s="6"/>
      <c r="C172" s="6"/>
      <c r="D172" s="6"/>
      <c r="E172" s="1"/>
      <c r="F172" s="1"/>
      <c r="G172" s="1"/>
      <c r="H172" s="1"/>
      <c r="I172" s="1"/>
      <c r="J172" s="1"/>
      <c r="N172" s="1"/>
      <c r="Q172" s="1"/>
      <c r="T172" s="1"/>
    </row>
    <row r="173" spans="1:20" x14ac:dyDescent="0.2">
      <c r="A173" s="6"/>
      <c r="B173" s="6"/>
      <c r="C173" s="6"/>
      <c r="D173" s="6"/>
      <c r="E173" s="1"/>
      <c r="F173" s="1"/>
      <c r="G173" s="1"/>
      <c r="H173" s="1"/>
      <c r="I173" s="1"/>
      <c r="J173" s="1"/>
      <c r="N173" s="1"/>
      <c r="Q173" s="1"/>
      <c r="T173" s="1"/>
    </row>
    <row r="174" spans="1:20" x14ac:dyDescent="0.2">
      <c r="A174" s="6"/>
      <c r="B174" s="6"/>
      <c r="C174" s="6"/>
      <c r="D174" s="6"/>
      <c r="E174" s="1"/>
      <c r="F174" s="1"/>
      <c r="G174" s="1"/>
      <c r="H174" s="1"/>
      <c r="I174" s="1"/>
      <c r="J174" s="1"/>
      <c r="N174" s="1"/>
      <c r="Q174" s="1"/>
      <c r="T174" s="1"/>
    </row>
    <row r="175" spans="1:20" x14ac:dyDescent="0.2">
      <c r="A175" s="6"/>
      <c r="B175" s="6"/>
      <c r="C175" s="6"/>
      <c r="D175" s="6"/>
      <c r="E175" s="1"/>
      <c r="F175" s="1"/>
      <c r="G175" s="1"/>
      <c r="H175" s="1"/>
      <c r="I175" s="1"/>
      <c r="J175" s="1"/>
      <c r="N175" s="1"/>
      <c r="Q175" s="1"/>
      <c r="T175" s="1"/>
    </row>
    <row r="176" spans="1:20" x14ac:dyDescent="0.2">
      <c r="A176" s="6"/>
      <c r="B176" s="6"/>
      <c r="C176" s="6"/>
      <c r="D176" s="6"/>
      <c r="E176" s="1"/>
      <c r="F176" s="1"/>
      <c r="G176" s="1"/>
      <c r="H176" s="1"/>
      <c r="I176" s="1"/>
      <c r="J176" s="1"/>
      <c r="N176" s="1"/>
      <c r="Q176" s="1"/>
      <c r="T176" s="1"/>
    </row>
    <row r="177" spans="1:20" x14ac:dyDescent="0.2">
      <c r="A177" s="6"/>
      <c r="B177" s="6"/>
      <c r="C177" s="6"/>
      <c r="D177" s="6"/>
      <c r="E177" s="1"/>
      <c r="F177" s="1"/>
      <c r="G177" s="1"/>
      <c r="H177" s="1"/>
      <c r="I177" s="1"/>
      <c r="J177" s="1"/>
      <c r="N177" s="1"/>
      <c r="Q177" s="1"/>
      <c r="T177" s="1"/>
    </row>
    <row r="178" spans="1:20" x14ac:dyDescent="0.2">
      <c r="A178" s="6"/>
      <c r="B178" s="6"/>
      <c r="C178" s="6"/>
      <c r="D178" s="6"/>
      <c r="E178" s="1"/>
      <c r="F178" s="1"/>
      <c r="G178" s="1"/>
      <c r="H178" s="1"/>
      <c r="I178" s="1"/>
      <c r="J178" s="1"/>
      <c r="N178" s="1"/>
      <c r="Q178" s="1"/>
      <c r="T178" s="1"/>
    </row>
    <row r="179" spans="1:20" x14ac:dyDescent="0.2">
      <c r="A179" s="6"/>
      <c r="B179" s="6"/>
      <c r="C179" s="6"/>
      <c r="D179" s="6"/>
      <c r="E179" s="1"/>
      <c r="F179" s="1"/>
      <c r="G179" s="1"/>
      <c r="H179" s="1"/>
      <c r="I179" s="1"/>
      <c r="J179" s="1"/>
      <c r="N179" s="1"/>
      <c r="Q179" s="1"/>
      <c r="T179" s="1"/>
    </row>
    <row r="180" spans="1:20" x14ac:dyDescent="0.2">
      <c r="A180" s="6"/>
      <c r="B180" s="6"/>
      <c r="C180" s="6"/>
      <c r="D180" s="6"/>
      <c r="E180" s="1"/>
      <c r="F180" s="1"/>
      <c r="G180" s="1"/>
      <c r="H180" s="1"/>
      <c r="I180" s="1"/>
      <c r="J180" s="1"/>
      <c r="N180" s="1"/>
      <c r="Q180" s="1"/>
      <c r="T180" s="1"/>
    </row>
    <row r="181" spans="1:20" x14ac:dyDescent="0.2">
      <c r="A181" s="6"/>
      <c r="B181" s="6"/>
      <c r="C181" s="6"/>
      <c r="D181" s="6"/>
      <c r="E181" s="1"/>
      <c r="F181" s="1"/>
      <c r="G181" s="1"/>
      <c r="H181" s="1"/>
      <c r="I181" s="1"/>
      <c r="J181" s="1"/>
      <c r="N181" s="1"/>
      <c r="Q181" s="1"/>
      <c r="T181" s="1"/>
    </row>
    <row r="182" spans="1:20" x14ac:dyDescent="0.2">
      <c r="A182" s="6"/>
      <c r="B182" s="6"/>
      <c r="C182" s="6"/>
      <c r="D182" s="6"/>
      <c r="E182" s="1"/>
      <c r="F182" s="1"/>
      <c r="G182" s="1"/>
      <c r="H182" s="1"/>
      <c r="I182" s="1"/>
      <c r="J182" s="1"/>
      <c r="N182" s="1"/>
      <c r="Q182" s="1"/>
      <c r="T182" s="1"/>
    </row>
    <row r="183" spans="1:20" x14ac:dyDescent="0.2">
      <c r="A183" s="6"/>
      <c r="B183" s="6"/>
      <c r="C183" s="6"/>
      <c r="D183" s="6"/>
      <c r="E183" s="1"/>
      <c r="F183" s="1"/>
      <c r="G183" s="1"/>
      <c r="H183" s="1"/>
      <c r="I183" s="1"/>
      <c r="J183" s="1"/>
      <c r="N183" s="1"/>
      <c r="Q183" s="1"/>
      <c r="T183" s="1"/>
    </row>
    <row r="184" spans="1:20" x14ac:dyDescent="0.2">
      <c r="A184" s="6"/>
      <c r="B184" s="6"/>
      <c r="C184" s="6"/>
      <c r="D184" s="6"/>
      <c r="E184" s="1"/>
      <c r="F184" s="1"/>
      <c r="G184" s="1"/>
      <c r="H184" s="1"/>
      <c r="I184" s="1"/>
      <c r="J184" s="1"/>
      <c r="N184" s="1"/>
      <c r="Q184" s="1"/>
      <c r="T184" s="1"/>
    </row>
    <row r="185" spans="1:20" x14ac:dyDescent="0.2">
      <c r="A185" s="6"/>
      <c r="B185" s="6"/>
      <c r="C185" s="6"/>
      <c r="D185" s="6"/>
      <c r="E185" s="1"/>
      <c r="F185" s="1"/>
      <c r="G185" s="1"/>
      <c r="H185" s="1"/>
      <c r="I185" s="1"/>
      <c r="J185" s="1"/>
      <c r="N185" s="1"/>
      <c r="Q185" s="1"/>
      <c r="T185" s="1"/>
    </row>
    <row r="186" spans="1:20" x14ac:dyDescent="0.2">
      <c r="A186" s="6"/>
      <c r="B186" s="6"/>
      <c r="C186" s="6"/>
      <c r="D186" s="6"/>
      <c r="E186" s="1"/>
      <c r="F186" s="1"/>
      <c r="G186" s="1"/>
      <c r="H186" s="1"/>
      <c r="I186" s="1"/>
      <c r="J186" s="1"/>
      <c r="N186" s="1"/>
      <c r="Q186" s="1"/>
      <c r="T186" s="1"/>
    </row>
    <row r="187" spans="1:20" x14ac:dyDescent="0.2">
      <c r="A187" s="6"/>
      <c r="B187" s="6"/>
      <c r="C187" s="6"/>
      <c r="D187" s="6"/>
      <c r="E187" s="1"/>
      <c r="F187" s="1"/>
      <c r="G187" s="1"/>
      <c r="H187" s="1"/>
      <c r="I187" s="1"/>
      <c r="J187" s="1"/>
      <c r="N187" s="1"/>
      <c r="Q187" s="1"/>
      <c r="T187" s="1"/>
    </row>
    <row r="188" spans="1:20" x14ac:dyDescent="0.2">
      <c r="A188" s="6"/>
      <c r="B188" s="6"/>
      <c r="C188" s="6"/>
      <c r="D188" s="6"/>
      <c r="E188" s="1"/>
      <c r="F188" s="1"/>
      <c r="G188" s="1"/>
      <c r="H188" s="1"/>
      <c r="I188" s="1"/>
      <c r="J188" s="1"/>
      <c r="N188" s="1"/>
      <c r="Q188" s="1"/>
      <c r="T188" s="1"/>
    </row>
    <row r="189" spans="1:20" x14ac:dyDescent="0.2">
      <c r="A189" s="6"/>
      <c r="B189" s="6"/>
      <c r="C189" s="6"/>
      <c r="D189" s="6"/>
      <c r="E189" s="1"/>
      <c r="F189" s="1"/>
      <c r="G189" s="1"/>
      <c r="H189" s="1"/>
      <c r="I189" s="1"/>
      <c r="J189" s="1"/>
      <c r="N189" s="1"/>
      <c r="Q189" s="1"/>
      <c r="T189" s="1"/>
    </row>
    <row r="190" spans="1:20" x14ac:dyDescent="0.2">
      <c r="A190" s="6"/>
      <c r="B190" s="6"/>
      <c r="C190" s="6"/>
      <c r="D190" s="6"/>
      <c r="E190" s="1"/>
      <c r="F190" s="1"/>
      <c r="G190" s="1"/>
      <c r="H190" s="1"/>
      <c r="I190" s="1"/>
      <c r="J190" s="1"/>
      <c r="N190" s="1"/>
      <c r="Q190" s="1"/>
      <c r="T190" s="1"/>
    </row>
    <row r="191" spans="1:20" x14ac:dyDescent="0.2">
      <c r="A191" s="6"/>
      <c r="B191" s="6"/>
      <c r="C191" s="6"/>
      <c r="D191" s="6"/>
      <c r="E191" s="1"/>
      <c r="F191" s="1"/>
      <c r="G191" s="1"/>
      <c r="H191" s="1"/>
      <c r="I191" s="1"/>
      <c r="J191" s="1"/>
      <c r="N191" s="1"/>
      <c r="Q191" s="1"/>
      <c r="T191" s="1"/>
    </row>
    <row r="192" spans="1:20" x14ac:dyDescent="0.2">
      <c r="A192" s="6"/>
      <c r="B192" s="6"/>
      <c r="C192" s="6"/>
      <c r="D192" s="6"/>
      <c r="E192" s="1"/>
      <c r="F192" s="1"/>
      <c r="G192" s="1"/>
      <c r="H192" s="1"/>
      <c r="I192" s="1"/>
      <c r="J192" s="1"/>
      <c r="N192" s="1"/>
      <c r="Q192" s="1"/>
      <c r="T192" s="1"/>
    </row>
    <row r="193" spans="1:20" x14ac:dyDescent="0.2">
      <c r="A193" s="6"/>
      <c r="B193" s="6"/>
      <c r="C193" s="6"/>
      <c r="D193" s="6"/>
      <c r="E193" s="1"/>
      <c r="F193" s="1"/>
      <c r="G193" s="1"/>
      <c r="H193" s="1"/>
      <c r="I193" s="1"/>
      <c r="J193" s="1"/>
      <c r="N193" s="1"/>
      <c r="Q193" s="1"/>
      <c r="T193" s="1"/>
    </row>
    <row r="194" spans="1:20" x14ac:dyDescent="0.2">
      <c r="A194" s="6"/>
      <c r="B194" s="6"/>
      <c r="C194" s="6"/>
      <c r="D194" s="6"/>
      <c r="E194" s="1"/>
      <c r="F194" s="1"/>
      <c r="G194" s="1"/>
      <c r="H194" s="1"/>
      <c r="I194" s="1"/>
      <c r="J194" s="1"/>
      <c r="N194" s="1"/>
      <c r="Q194" s="1"/>
      <c r="T194" s="1"/>
    </row>
    <row r="195" spans="1:20" x14ac:dyDescent="0.2">
      <c r="A195" s="6"/>
      <c r="B195" s="6"/>
      <c r="C195" s="6"/>
      <c r="D195" s="6"/>
      <c r="E195" s="1"/>
      <c r="F195" s="1"/>
      <c r="G195" s="1"/>
      <c r="H195" s="1"/>
      <c r="I195" s="1"/>
      <c r="J195" s="1"/>
      <c r="N195" s="1"/>
      <c r="Q195" s="1"/>
      <c r="T195" s="1"/>
    </row>
    <row r="196" spans="1:20" x14ac:dyDescent="0.2">
      <c r="A196" s="6"/>
      <c r="B196" s="6"/>
      <c r="C196" s="6"/>
      <c r="D196" s="6"/>
      <c r="E196" s="1"/>
      <c r="F196" s="1"/>
      <c r="G196" s="1"/>
      <c r="H196" s="1"/>
      <c r="I196" s="1"/>
      <c r="J196" s="1"/>
      <c r="N196" s="1"/>
      <c r="Q196" s="1"/>
      <c r="T196" s="1"/>
    </row>
    <row r="197" spans="1:20" x14ac:dyDescent="0.2">
      <c r="A197" s="6"/>
      <c r="B197" s="6"/>
      <c r="C197" s="6"/>
      <c r="D197" s="6"/>
      <c r="E197" s="1"/>
      <c r="F197" s="1"/>
      <c r="G197" s="1"/>
      <c r="H197" s="1"/>
      <c r="I197" s="1"/>
      <c r="J197" s="1"/>
      <c r="N197" s="1"/>
      <c r="Q197" s="1"/>
      <c r="T197" s="1"/>
    </row>
    <row r="198" spans="1:20" x14ac:dyDescent="0.2">
      <c r="A198" s="6"/>
      <c r="B198" s="6"/>
      <c r="C198" s="6"/>
      <c r="D198" s="6"/>
      <c r="E198" s="1"/>
      <c r="F198" s="1"/>
      <c r="G198" s="1"/>
      <c r="H198" s="1"/>
      <c r="I198" s="1"/>
      <c r="J198" s="1"/>
      <c r="N198" s="1"/>
      <c r="Q198" s="1"/>
      <c r="T198" s="1"/>
    </row>
    <row r="199" spans="1:20" x14ac:dyDescent="0.2">
      <c r="A199" s="6"/>
      <c r="B199" s="6"/>
      <c r="C199" s="6"/>
      <c r="D199" s="6"/>
      <c r="E199" s="1"/>
      <c r="F199" s="1"/>
      <c r="G199" s="1"/>
      <c r="H199" s="1"/>
      <c r="I199" s="1"/>
      <c r="J199" s="1"/>
      <c r="N199" s="1"/>
      <c r="Q199" s="1"/>
      <c r="T199" s="1"/>
    </row>
    <row r="200" spans="1:20" x14ac:dyDescent="0.2">
      <c r="A200" s="6"/>
      <c r="B200" s="6"/>
      <c r="C200" s="6"/>
      <c r="D200" s="6"/>
      <c r="E200" s="1"/>
      <c r="F200" s="1"/>
      <c r="G200" s="1"/>
      <c r="H200" s="1"/>
      <c r="I200" s="1"/>
      <c r="J200" s="1"/>
      <c r="N200" s="1"/>
      <c r="Q200" s="1"/>
      <c r="T200" s="1"/>
    </row>
    <row r="201" spans="1:20" x14ac:dyDescent="0.2">
      <c r="A201" s="6"/>
      <c r="B201" s="6"/>
      <c r="C201" s="6"/>
      <c r="D201" s="6"/>
      <c r="E201" s="1"/>
      <c r="F201" s="1"/>
      <c r="G201" s="1"/>
      <c r="H201" s="1"/>
      <c r="I201" s="1"/>
      <c r="J201" s="1"/>
      <c r="N201" s="1"/>
      <c r="Q201" s="1"/>
      <c r="T201" s="1"/>
    </row>
    <row r="202" spans="1:20" x14ac:dyDescent="0.2">
      <c r="A202" s="6"/>
      <c r="B202" s="6"/>
      <c r="C202" s="6"/>
      <c r="D202" s="6"/>
      <c r="E202" s="1"/>
      <c r="F202" s="1"/>
      <c r="G202" s="1"/>
      <c r="H202" s="1"/>
      <c r="I202" s="1"/>
      <c r="J202" s="1"/>
      <c r="N202" s="1"/>
      <c r="Q202" s="1"/>
      <c r="T202" s="1"/>
    </row>
    <row r="203" spans="1:20" x14ac:dyDescent="0.2">
      <c r="A203" s="6"/>
      <c r="B203" s="6"/>
      <c r="C203" s="6"/>
      <c r="D203" s="6"/>
      <c r="E203" s="1"/>
      <c r="F203" s="1"/>
      <c r="G203" s="1"/>
      <c r="H203" s="1"/>
      <c r="I203" s="1"/>
      <c r="J203" s="1"/>
      <c r="N203" s="1"/>
      <c r="Q203" s="1"/>
      <c r="T203" s="1"/>
    </row>
    <row r="204" spans="1:20" x14ac:dyDescent="0.2">
      <c r="A204" s="6"/>
      <c r="B204" s="6"/>
      <c r="C204" s="6"/>
      <c r="D204" s="6"/>
      <c r="E204" s="1"/>
      <c r="F204" s="1"/>
      <c r="G204" s="1"/>
      <c r="H204" s="1"/>
      <c r="I204" s="1"/>
      <c r="J204" s="1"/>
      <c r="N204" s="1"/>
      <c r="Q204" s="1"/>
      <c r="T204" s="1"/>
    </row>
    <row r="205" spans="1:20" x14ac:dyDescent="0.2">
      <c r="A205" s="6"/>
      <c r="B205" s="6"/>
      <c r="C205" s="6"/>
      <c r="D205" s="6"/>
      <c r="E205" s="1"/>
      <c r="F205" s="1"/>
      <c r="G205" s="1"/>
      <c r="H205" s="1"/>
      <c r="I205" s="1"/>
      <c r="J205" s="1"/>
      <c r="N205" s="1"/>
      <c r="Q205" s="1"/>
      <c r="T205" s="1"/>
    </row>
    <row r="206" spans="1:20" x14ac:dyDescent="0.2">
      <c r="A206" s="6"/>
      <c r="B206" s="6"/>
      <c r="C206" s="6"/>
      <c r="D206" s="6"/>
      <c r="E206" s="1"/>
      <c r="F206" s="1"/>
      <c r="G206" s="1"/>
      <c r="H206" s="1"/>
      <c r="I206" s="1"/>
      <c r="J206" s="1"/>
      <c r="N206" s="1"/>
      <c r="Q206" s="1"/>
      <c r="T206" s="1"/>
    </row>
    <row r="207" spans="1:20" x14ac:dyDescent="0.2">
      <c r="A207" s="6"/>
      <c r="B207" s="6"/>
      <c r="C207" s="6"/>
      <c r="D207" s="6"/>
      <c r="E207" s="1"/>
      <c r="F207" s="1"/>
      <c r="G207" s="1"/>
      <c r="H207" s="1"/>
      <c r="I207" s="1"/>
      <c r="J207" s="1"/>
      <c r="N207" s="1"/>
      <c r="Q207" s="1"/>
      <c r="T207" s="1"/>
    </row>
    <row r="208" spans="1:20" x14ac:dyDescent="0.2">
      <c r="A208" s="6"/>
      <c r="B208" s="6"/>
      <c r="C208" s="6"/>
      <c r="D208" s="6"/>
      <c r="E208" s="1"/>
      <c r="F208" s="1"/>
      <c r="G208" s="1"/>
      <c r="H208" s="1"/>
      <c r="I208" s="1"/>
      <c r="J208" s="1"/>
      <c r="N208" s="1"/>
      <c r="Q208" s="1"/>
      <c r="T208" s="1"/>
    </row>
    <row r="209" spans="1:20" x14ac:dyDescent="0.2">
      <c r="A209" s="6"/>
      <c r="B209" s="6"/>
      <c r="C209" s="6"/>
      <c r="D209" s="6"/>
      <c r="E209" s="1"/>
      <c r="F209" s="1"/>
      <c r="G209" s="1"/>
      <c r="H209" s="1"/>
      <c r="I209" s="1"/>
      <c r="J209" s="1"/>
      <c r="N209" s="1"/>
      <c r="Q209" s="1"/>
      <c r="T209" s="1"/>
    </row>
    <row r="210" spans="1:20" x14ac:dyDescent="0.2">
      <c r="A210" s="6"/>
      <c r="B210" s="6"/>
      <c r="C210" s="6"/>
      <c r="D210" s="6"/>
      <c r="E210" s="1"/>
      <c r="F210" s="1"/>
      <c r="G210" s="1"/>
      <c r="H210" s="1"/>
      <c r="I210" s="1"/>
      <c r="J210" s="1"/>
      <c r="N210" s="1"/>
      <c r="Q210" s="1"/>
      <c r="T210" s="1"/>
    </row>
    <row r="211" spans="1:20" x14ac:dyDescent="0.2">
      <c r="A211" s="6"/>
      <c r="B211" s="6"/>
      <c r="C211" s="6"/>
      <c r="D211" s="6"/>
      <c r="E211" s="1"/>
      <c r="F211" s="1"/>
      <c r="G211" s="1"/>
      <c r="H211" s="1"/>
      <c r="I211" s="1"/>
      <c r="J211" s="1"/>
      <c r="N211" s="1"/>
      <c r="Q211" s="1"/>
      <c r="T211" s="1"/>
    </row>
    <row r="212" spans="1:20" x14ac:dyDescent="0.2">
      <c r="A212" s="6"/>
      <c r="B212" s="6"/>
      <c r="C212" s="6"/>
      <c r="D212" s="6"/>
      <c r="E212" s="1"/>
      <c r="F212" s="1"/>
      <c r="G212" s="1"/>
      <c r="H212" s="1"/>
      <c r="I212" s="1"/>
      <c r="J212" s="1"/>
      <c r="N212" s="1"/>
      <c r="Q212" s="1"/>
      <c r="T212" s="1"/>
    </row>
    <row r="213" spans="1:20" x14ac:dyDescent="0.2">
      <c r="A213" s="6"/>
      <c r="B213" s="6"/>
      <c r="C213" s="6"/>
      <c r="D213" s="6"/>
      <c r="E213" s="1"/>
      <c r="F213" s="1"/>
      <c r="G213" s="1"/>
      <c r="H213" s="1"/>
      <c r="I213" s="1"/>
      <c r="J213" s="1"/>
      <c r="N213" s="1"/>
      <c r="Q213" s="1"/>
      <c r="T213" s="1"/>
    </row>
    <row r="214" spans="1:20" x14ac:dyDescent="0.2">
      <c r="A214" s="6"/>
      <c r="B214" s="6"/>
      <c r="C214" s="6"/>
      <c r="D214" s="6"/>
      <c r="E214" s="1"/>
      <c r="F214" s="1"/>
      <c r="G214" s="1"/>
      <c r="H214" s="1"/>
      <c r="I214" s="1"/>
      <c r="J214" s="1"/>
      <c r="N214" s="1"/>
      <c r="Q214" s="1"/>
      <c r="T214" s="1"/>
    </row>
    <row r="215" spans="1:20" x14ac:dyDescent="0.2">
      <c r="A215" s="6"/>
      <c r="B215" s="6"/>
      <c r="C215" s="6"/>
      <c r="D215" s="6"/>
      <c r="E215" s="1"/>
      <c r="F215" s="1"/>
      <c r="G215" s="1"/>
      <c r="H215" s="1"/>
      <c r="I215" s="1"/>
      <c r="J215" s="1"/>
      <c r="N215" s="1"/>
      <c r="Q215" s="1"/>
      <c r="T215" s="1"/>
    </row>
    <row r="216" spans="1:20" x14ac:dyDescent="0.2">
      <c r="A216" s="6"/>
      <c r="B216" s="6"/>
      <c r="C216" s="6"/>
      <c r="D216" s="6"/>
      <c r="E216" s="1"/>
      <c r="F216" s="1"/>
      <c r="G216" s="1"/>
      <c r="H216" s="1"/>
      <c r="I216" s="1"/>
      <c r="J216" s="1"/>
      <c r="N216" s="1"/>
      <c r="Q216" s="1"/>
      <c r="T216" s="1"/>
    </row>
    <row r="217" spans="1:20" x14ac:dyDescent="0.2">
      <c r="A217" s="6"/>
      <c r="B217" s="6"/>
      <c r="C217" s="6"/>
      <c r="D217" s="6"/>
      <c r="E217" s="1"/>
      <c r="F217" s="1"/>
      <c r="G217" s="1"/>
      <c r="H217" s="1"/>
      <c r="I217" s="1"/>
      <c r="J217" s="1"/>
      <c r="N217" s="1"/>
      <c r="Q217" s="1"/>
      <c r="T217" s="1"/>
    </row>
    <row r="218" spans="1:20" x14ac:dyDescent="0.2">
      <c r="A218" s="6"/>
      <c r="B218" s="6"/>
      <c r="C218" s="6"/>
      <c r="D218" s="6"/>
      <c r="E218" s="1"/>
      <c r="F218" s="1"/>
      <c r="G218" s="1"/>
      <c r="H218" s="1"/>
      <c r="I218" s="1"/>
      <c r="J218" s="1"/>
      <c r="N218" s="1"/>
      <c r="Q218" s="1"/>
      <c r="T218" s="1"/>
    </row>
    <row r="219" spans="1:20" x14ac:dyDescent="0.2">
      <c r="A219" s="6"/>
      <c r="B219" s="6"/>
      <c r="C219" s="6"/>
      <c r="D219" s="6"/>
      <c r="E219" s="1"/>
      <c r="F219" s="1"/>
      <c r="G219" s="1"/>
      <c r="H219" s="1"/>
      <c r="I219" s="1"/>
      <c r="J219" s="1"/>
      <c r="N219" s="1"/>
      <c r="Q219" s="1"/>
      <c r="T219" s="1"/>
    </row>
    <row r="220" spans="1:20" x14ac:dyDescent="0.2">
      <c r="A220" s="6"/>
      <c r="B220" s="6"/>
      <c r="C220" s="6"/>
      <c r="D220" s="6"/>
      <c r="E220" s="1"/>
      <c r="F220" s="1"/>
      <c r="G220" s="1"/>
      <c r="H220" s="1"/>
      <c r="I220" s="1"/>
      <c r="J220" s="1"/>
      <c r="N220" s="1"/>
      <c r="Q220" s="1"/>
      <c r="T220" s="1"/>
    </row>
    <row r="221" spans="1:20" x14ac:dyDescent="0.2">
      <c r="A221" s="6"/>
      <c r="B221" s="6"/>
      <c r="C221" s="6"/>
      <c r="D221" s="6"/>
      <c r="E221" s="1"/>
      <c r="F221" s="1"/>
      <c r="G221" s="1"/>
      <c r="H221" s="1"/>
      <c r="I221" s="1"/>
      <c r="J221" s="1"/>
      <c r="N221" s="1"/>
      <c r="Q221" s="1"/>
      <c r="T221" s="1"/>
    </row>
    <row r="222" spans="1:20" x14ac:dyDescent="0.2">
      <c r="A222" s="6"/>
      <c r="B222" s="6"/>
      <c r="C222" s="6"/>
      <c r="D222" s="6"/>
      <c r="E222" s="1"/>
      <c r="F222" s="1"/>
      <c r="G222" s="1"/>
      <c r="H222" s="1"/>
      <c r="I222" s="1"/>
      <c r="J222" s="1"/>
      <c r="N222" s="1"/>
      <c r="Q222" s="1"/>
      <c r="T222" s="1"/>
    </row>
    <row r="223" spans="1:20" x14ac:dyDescent="0.2">
      <c r="A223" s="6"/>
      <c r="B223" s="6"/>
      <c r="C223" s="6"/>
      <c r="D223" s="6"/>
      <c r="E223" s="1"/>
      <c r="F223" s="1"/>
      <c r="G223" s="1"/>
      <c r="H223" s="1"/>
      <c r="I223" s="1"/>
      <c r="J223" s="1"/>
      <c r="N223" s="1"/>
      <c r="Q223" s="1"/>
      <c r="T223" s="1"/>
    </row>
    <row r="224" spans="1:20" x14ac:dyDescent="0.2">
      <c r="A224" s="6"/>
      <c r="B224" s="6"/>
      <c r="C224" s="6"/>
      <c r="D224" s="6"/>
      <c r="E224" s="1"/>
      <c r="F224" s="1"/>
      <c r="G224" s="1"/>
      <c r="H224" s="1"/>
      <c r="I224" s="1"/>
      <c r="J224" s="1"/>
      <c r="N224" s="1"/>
      <c r="Q224" s="1"/>
      <c r="T224" s="1"/>
    </row>
    <row r="225" spans="1:20" x14ac:dyDescent="0.2">
      <c r="A225" s="6"/>
      <c r="B225" s="6"/>
      <c r="C225" s="6"/>
      <c r="D225" s="6"/>
      <c r="E225" s="1"/>
      <c r="F225" s="1"/>
      <c r="G225" s="1"/>
      <c r="H225" s="1"/>
      <c r="I225" s="1"/>
      <c r="J225" s="1"/>
      <c r="N225" s="1"/>
      <c r="Q225" s="1"/>
      <c r="T225" s="1"/>
    </row>
    <row r="226" spans="1:20" x14ac:dyDescent="0.2">
      <c r="A226" s="6"/>
      <c r="B226" s="6"/>
      <c r="C226" s="6"/>
      <c r="D226" s="6"/>
      <c r="E226" s="1"/>
      <c r="F226" s="1"/>
      <c r="G226" s="1"/>
      <c r="H226" s="1"/>
      <c r="I226" s="1"/>
      <c r="J226" s="1"/>
      <c r="N226" s="1"/>
      <c r="Q226" s="1"/>
      <c r="T226" s="1"/>
    </row>
    <row r="227" spans="1:20" x14ac:dyDescent="0.2">
      <c r="A227" s="6"/>
      <c r="B227" s="6"/>
      <c r="C227" s="6"/>
      <c r="D227" s="6"/>
      <c r="E227" s="1"/>
      <c r="F227" s="1"/>
      <c r="G227" s="1"/>
      <c r="H227" s="1"/>
      <c r="I227" s="1"/>
      <c r="J227" s="1"/>
      <c r="N227" s="1"/>
      <c r="Q227" s="1"/>
      <c r="T227" s="1"/>
    </row>
    <row r="228" spans="1:20" x14ac:dyDescent="0.2">
      <c r="A228" s="6"/>
      <c r="B228" s="6"/>
      <c r="C228" s="6"/>
      <c r="D228" s="6"/>
      <c r="E228" s="1"/>
      <c r="F228" s="1"/>
      <c r="G228" s="1"/>
      <c r="H228" s="1"/>
      <c r="I228" s="1"/>
      <c r="J228" s="1"/>
      <c r="N228" s="1"/>
      <c r="Q228" s="1"/>
      <c r="T228" s="1"/>
    </row>
    <row r="229" spans="1:20" x14ac:dyDescent="0.2">
      <c r="A229" s="6"/>
      <c r="B229" s="6"/>
      <c r="C229" s="6"/>
      <c r="D229" s="6"/>
      <c r="E229" s="1"/>
      <c r="F229" s="1"/>
      <c r="G229" s="1"/>
      <c r="H229" s="1"/>
      <c r="I229" s="1"/>
      <c r="J229" s="1"/>
      <c r="N229" s="1"/>
      <c r="Q229" s="1"/>
      <c r="T229" s="1"/>
    </row>
    <row r="230" spans="1:20" x14ac:dyDescent="0.2">
      <c r="A230" s="6"/>
      <c r="B230" s="6"/>
      <c r="C230" s="6"/>
      <c r="D230" s="6"/>
      <c r="E230" s="1"/>
      <c r="F230" s="1"/>
      <c r="G230" s="1"/>
      <c r="H230" s="1"/>
      <c r="I230" s="1"/>
      <c r="J230" s="1"/>
      <c r="N230" s="1"/>
      <c r="Q230" s="1"/>
      <c r="T230" s="1"/>
    </row>
    <row r="231" spans="1:20" x14ac:dyDescent="0.2">
      <c r="A231" s="6"/>
      <c r="B231" s="6"/>
      <c r="C231" s="6"/>
      <c r="D231" s="6"/>
      <c r="E231" s="1"/>
      <c r="F231" s="1"/>
      <c r="G231" s="1"/>
      <c r="H231" s="1"/>
      <c r="I231" s="1"/>
      <c r="J231" s="1"/>
      <c r="N231" s="1"/>
      <c r="Q231" s="1"/>
      <c r="T231" s="1"/>
    </row>
    <row r="232" spans="1:20" x14ac:dyDescent="0.2">
      <c r="A232" s="6"/>
      <c r="B232" s="6"/>
      <c r="C232" s="6"/>
      <c r="D232" s="6"/>
      <c r="E232" s="1"/>
      <c r="F232" s="1"/>
      <c r="G232" s="1"/>
      <c r="H232" s="1"/>
      <c r="I232" s="1"/>
      <c r="J232" s="1"/>
      <c r="N232" s="1"/>
      <c r="Q232" s="1"/>
      <c r="T232" s="1"/>
    </row>
    <row r="233" spans="1:20" x14ac:dyDescent="0.2">
      <c r="A233" s="6"/>
      <c r="B233" s="6"/>
      <c r="C233" s="6"/>
      <c r="D233" s="6"/>
      <c r="E233" s="1"/>
      <c r="F233" s="1"/>
      <c r="G233" s="1"/>
      <c r="H233" s="1"/>
      <c r="I233" s="1"/>
      <c r="J233" s="1"/>
      <c r="N233" s="1"/>
      <c r="Q233" s="1"/>
      <c r="T233" s="1"/>
    </row>
    <row r="234" spans="1:20" x14ac:dyDescent="0.2">
      <c r="A234" s="6"/>
      <c r="B234" s="6"/>
      <c r="C234" s="6"/>
      <c r="D234" s="6"/>
      <c r="E234" s="1"/>
      <c r="F234" s="1"/>
      <c r="G234" s="1"/>
      <c r="H234" s="1"/>
      <c r="I234" s="1"/>
      <c r="J234" s="1"/>
      <c r="N234" s="1"/>
      <c r="Q234" s="1"/>
      <c r="T234" s="1"/>
    </row>
    <row r="235" spans="1:20" x14ac:dyDescent="0.2">
      <c r="A235" s="6"/>
      <c r="B235" s="6"/>
      <c r="C235" s="6"/>
      <c r="D235" s="6"/>
      <c r="E235" s="1"/>
      <c r="F235" s="1"/>
      <c r="G235" s="1"/>
      <c r="H235" s="1"/>
      <c r="I235" s="1"/>
      <c r="J235" s="1"/>
      <c r="N235" s="1"/>
      <c r="Q235" s="1"/>
      <c r="T235" s="1"/>
    </row>
    <row r="236" spans="1:20" x14ac:dyDescent="0.2">
      <c r="A236" s="6"/>
      <c r="B236" s="6"/>
      <c r="C236" s="6"/>
      <c r="D236" s="6"/>
      <c r="E236" s="1"/>
      <c r="F236" s="1"/>
      <c r="G236" s="1"/>
      <c r="H236" s="1"/>
      <c r="I236" s="1"/>
      <c r="J236" s="1"/>
      <c r="N236" s="1"/>
      <c r="Q236" s="1"/>
      <c r="T236" s="1"/>
    </row>
    <row r="237" spans="1:20" x14ac:dyDescent="0.2">
      <c r="A237" s="6"/>
      <c r="B237" s="6"/>
      <c r="C237" s="6"/>
      <c r="D237" s="6"/>
      <c r="E237" s="1"/>
      <c r="F237" s="1"/>
      <c r="G237" s="1"/>
      <c r="H237" s="1"/>
      <c r="I237" s="1"/>
      <c r="J237" s="1"/>
      <c r="N237" s="1"/>
      <c r="Q237" s="1"/>
      <c r="T237" s="1"/>
    </row>
    <row r="238" spans="1:20" x14ac:dyDescent="0.2">
      <c r="A238" s="6"/>
      <c r="B238" s="6"/>
      <c r="C238" s="6"/>
      <c r="D238" s="6"/>
      <c r="E238" s="1"/>
      <c r="F238" s="1"/>
      <c r="G238" s="1"/>
      <c r="H238" s="1"/>
      <c r="I238" s="1"/>
      <c r="J238" s="1"/>
      <c r="N238" s="1"/>
      <c r="Q238" s="1"/>
      <c r="T238" s="1"/>
    </row>
    <row r="239" spans="1:20" x14ac:dyDescent="0.2">
      <c r="A239" s="6"/>
      <c r="B239" s="6"/>
      <c r="C239" s="6"/>
      <c r="D239" s="6"/>
      <c r="E239" s="1"/>
      <c r="F239" s="1"/>
      <c r="G239" s="1"/>
      <c r="H239" s="1"/>
      <c r="I239" s="1"/>
      <c r="J239" s="1"/>
      <c r="N239" s="1"/>
      <c r="Q239" s="1"/>
      <c r="T239" s="1"/>
    </row>
    <row r="240" spans="1:20" x14ac:dyDescent="0.2">
      <c r="A240" s="6"/>
      <c r="B240" s="6"/>
      <c r="C240" s="6"/>
      <c r="D240" s="6"/>
      <c r="E240" s="1"/>
      <c r="F240" s="1"/>
      <c r="G240" s="1"/>
      <c r="H240" s="1"/>
      <c r="I240" s="1"/>
      <c r="J240" s="1"/>
      <c r="N240" s="1"/>
      <c r="Q240" s="1"/>
      <c r="T240" s="1"/>
    </row>
    <row r="241" spans="1:20" x14ac:dyDescent="0.2">
      <c r="A241" s="6"/>
      <c r="B241" s="6"/>
      <c r="C241" s="6"/>
      <c r="D241" s="6"/>
      <c r="E241" s="1"/>
      <c r="F241" s="1"/>
      <c r="G241" s="1"/>
      <c r="H241" s="1"/>
      <c r="I241" s="1"/>
      <c r="J241" s="1"/>
      <c r="N241" s="1"/>
      <c r="Q241" s="1"/>
      <c r="T241" s="1"/>
    </row>
    <row r="242" spans="1:20" x14ac:dyDescent="0.2">
      <c r="A242" s="6"/>
      <c r="B242" s="6"/>
      <c r="C242" s="6"/>
      <c r="D242" s="6"/>
      <c r="E242" s="1"/>
      <c r="F242" s="1"/>
      <c r="G242" s="1"/>
      <c r="H242" s="1"/>
      <c r="I242" s="1"/>
      <c r="J242" s="1"/>
      <c r="N242" s="1"/>
      <c r="Q242" s="1"/>
      <c r="T242" s="1"/>
    </row>
    <row r="243" spans="1:20" x14ac:dyDescent="0.2">
      <c r="A243" s="6"/>
      <c r="B243" s="6"/>
      <c r="C243" s="6"/>
      <c r="D243" s="6"/>
      <c r="E243" s="1"/>
      <c r="F243" s="1"/>
      <c r="G243" s="1"/>
      <c r="H243" s="1"/>
      <c r="I243" s="1"/>
      <c r="J243" s="1"/>
      <c r="N243" s="1"/>
      <c r="Q243" s="1"/>
      <c r="T243" s="1"/>
    </row>
    <row r="244" spans="1:20" x14ac:dyDescent="0.2">
      <c r="A244" s="6"/>
      <c r="B244" s="6"/>
      <c r="C244" s="6"/>
      <c r="D244" s="6"/>
      <c r="E244" s="1"/>
      <c r="F244" s="1"/>
      <c r="G244" s="1"/>
      <c r="H244" s="1"/>
      <c r="I244" s="1"/>
      <c r="J244" s="1"/>
      <c r="N244" s="1"/>
      <c r="Q244" s="1"/>
      <c r="T244" s="1"/>
    </row>
    <row r="245" spans="1:20" x14ac:dyDescent="0.2">
      <c r="A245" s="6"/>
      <c r="B245" s="6"/>
      <c r="C245" s="6"/>
      <c r="D245" s="6"/>
      <c r="E245" s="1"/>
      <c r="F245" s="1"/>
      <c r="G245" s="1"/>
      <c r="H245" s="1"/>
      <c r="I245" s="1"/>
      <c r="J245" s="1"/>
      <c r="N245" s="1"/>
      <c r="Q245" s="1"/>
      <c r="T245" s="1"/>
    </row>
    <row r="246" spans="1:20" x14ac:dyDescent="0.2">
      <c r="A246" s="6"/>
      <c r="B246" s="6"/>
      <c r="C246" s="6"/>
      <c r="D246" s="6"/>
      <c r="E246" s="1"/>
      <c r="F246" s="1"/>
      <c r="G246" s="1"/>
      <c r="H246" s="1"/>
      <c r="I246" s="1"/>
      <c r="J246" s="1"/>
      <c r="N246" s="1"/>
      <c r="Q246" s="1"/>
      <c r="T246" s="1"/>
    </row>
    <row r="247" spans="1:20" x14ac:dyDescent="0.2">
      <c r="A247" s="6"/>
      <c r="B247" s="6"/>
      <c r="C247" s="6"/>
      <c r="D247" s="6"/>
      <c r="E247" s="1"/>
      <c r="F247" s="1"/>
      <c r="G247" s="1"/>
      <c r="H247" s="1"/>
      <c r="I247" s="1"/>
      <c r="J247" s="1"/>
      <c r="N247" s="1"/>
      <c r="Q247" s="1"/>
      <c r="T247" s="1"/>
    </row>
    <row r="248" spans="1:20" x14ac:dyDescent="0.2">
      <c r="A248" s="6"/>
      <c r="B248" s="6"/>
      <c r="C248" s="6"/>
      <c r="D248" s="6"/>
      <c r="E248" s="1"/>
      <c r="F248" s="1"/>
      <c r="G248" s="1"/>
      <c r="H248" s="1"/>
      <c r="I248" s="1"/>
      <c r="J248" s="1"/>
      <c r="N248" s="1"/>
      <c r="Q248" s="1"/>
      <c r="T248" s="1"/>
    </row>
    <row r="249" spans="1:20" x14ac:dyDescent="0.2">
      <c r="A249" s="6"/>
      <c r="B249" s="6"/>
      <c r="C249" s="6"/>
      <c r="D249" s="6"/>
      <c r="E249" s="1"/>
      <c r="F249" s="1"/>
      <c r="G249" s="1"/>
      <c r="H249" s="1"/>
      <c r="I249" s="1"/>
      <c r="J249" s="1"/>
      <c r="N249" s="1"/>
      <c r="Q249" s="1"/>
      <c r="T249" s="1"/>
    </row>
    <row r="250" spans="1:20" x14ac:dyDescent="0.2">
      <c r="A250" s="6"/>
      <c r="B250" s="6"/>
      <c r="C250" s="6"/>
      <c r="D250" s="6"/>
      <c r="E250" s="1"/>
      <c r="F250" s="1"/>
      <c r="G250" s="1"/>
      <c r="H250" s="1"/>
      <c r="I250" s="1"/>
      <c r="J250" s="1"/>
      <c r="N250" s="1"/>
      <c r="Q250" s="1"/>
      <c r="T250" s="1"/>
    </row>
    <row r="251" spans="1:20" x14ac:dyDescent="0.2">
      <c r="A251" s="6"/>
      <c r="B251" s="6"/>
      <c r="C251" s="6"/>
      <c r="D251" s="6"/>
      <c r="E251" s="1"/>
      <c r="F251" s="1"/>
      <c r="G251" s="1"/>
      <c r="H251" s="1"/>
      <c r="I251" s="1"/>
      <c r="J251" s="1"/>
      <c r="N251" s="1"/>
      <c r="Q251" s="1"/>
      <c r="T251" s="1"/>
    </row>
    <row r="252" spans="1:20" x14ac:dyDescent="0.2">
      <c r="A252" s="6"/>
      <c r="B252" s="6"/>
      <c r="C252" s="6"/>
      <c r="D252" s="6"/>
      <c r="E252" s="1"/>
      <c r="F252" s="1"/>
      <c r="G252" s="1"/>
      <c r="H252" s="1"/>
      <c r="I252" s="1"/>
      <c r="J252" s="1"/>
      <c r="N252" s="1"/>
      <c r="Q252" s="1"/>
      <c r="T252" s="1"/>
    </row>
    <row r="253" spans="1:20" x14ac:dyDescent="0.2">
      <c r="A253" s="6"/>
      <c r="B253" s="6"/>
      <c r="C253" s="6"/>
      <c r="D253" s="6"/>
      <c r="E253" s="1"/>
      <c r="F253" s="1"/>
      <c r="G253" s="1"/>
      <c r="H253" s="1"/>
      <c r="I253" s="1"/>
      <c r="J253" s="1"/>
      <c r="N253" s="1"/>
      <c r="Q253" s="1"/>
      <c r="T253" s="1"/>
    </row>
    <row r="254" spans="1:20" x14ac:dyDescent="0.2">
      <c r="A254" s="6"/>
      <c r="B254" s="6"/>
      <c r="C254" s="6"/>
      <c r="D254" s="6"/>
      <c r="E254" s="1"/>
      <c r="F254" s="1"/>
      <c r="G254" s="1"/>
      <c r="H254" s="1"/>
      <c r="I254" s="1"/>
      <c r="J254" s="1"/>
      <c r="N254" s="1"/>
      <c r="Q254" s="1"/>
      <c r="T254" s="1"/>
    </row>
    <row r="255" spans="1:20" x14ac:dyDescent="0.2">
      <c r="A255" s="6"/>
      <c r="B255" s="6"/>
      <c r="C255" s="6"/>
      <c r="D255" s="6"/>
      <c r="E255" s="1"/>
      <c r="F255" s="1"/>
      <c r="G255" s="1"/>
      <c r="H255" s="1"/>
      <c r="I255" s="1"/>
      <c r="J255" s="1"/>
      <c r="N255" s="1"/>
      <c r="Q255" s="1"/>
      <c r="T255" s="1"/>
    </row>
    <row r="256" spans="1:20" x14ac:dyDescent="0.2">
      <c r="A256" s="6"/>
      <c r="B256" s="6"/>
      <c r="C256" s="6"/>
      <c r="D256" s="6"/>
      <c r="E256" s="1"/>
      <c r="F256" s="1"/>
      <c r="G256" s="1"/>
      <c r="H256" s="1"/>
      <c r="I256" s="1"/>
      <c r="J256" s="1"/>
      <c r="N256" s="1"/>
      <c r="Q256" s="1"/>
      <c r="T256" s="1"/>
    </row>
    <row r="257" spans="1:20" x14ac:dyDescent="0.2">
      <c r="A257" s="6"/>
      <c r="B257" s="6"/>
      <c r="C257" s="6"/>
      <c r="D257" s="6"/>
      <c r="E257" s="1"/>
      <c r="F257" s="1"/>
      <c r="G257" s="1"/>
      <c r="H257" s="1"/>
      <c r="I257" s="1"/>
      <c r="J257" s="1"/>
      <c r="N257" s="1"/>
      <c r="Q257" s="1"/>
      <c r="T257" s="1"/>
    </row>
    <row r="258" spans="1:20" x14ac:dyDescent="0.2">
      <c r="A258" s="6"/>
      <c r="B258" s="6"/>
      <c r="C258" s="6"/>
      <c r="D258" s="6"/>
      <c r="E258" s="1"/>
      <c r="F258" s="1"/>
      <c r="G258" s="1"/>
      <c r="H258" s="1"/>
      <c r="I258" s="1"/>
      <c r="J258" s="1"/>
      <c r="N258" s="1"/>
      <c r="Q258" s="1"/>
      <c r="T258" s="1"/>
    </row>
    <row r="259" spans="1:20" x14ac:dyDescent="0.2">
      <c r="A259" s="6"/>
      <c r="B259" s="6"/>
      <c r="C259" s="6"/>
      <c r="D259" s="6"/>
      <c r="E259" s="1"/>
      <c r="F259" s="1"/>
      <c r="G259" s="1"/>
      <c r="H259" s="1"/>
      <c r="I259" s="1"/>
      <c r="J259" s="1"/>
      <c r="N259" s="1"/>
      <c r="Q259" s="1"/>
      <c r="T259" s="1"/>
    </row>
    <row r="260" spans="1:20" x14ac:dyDescent="0.2">
      <c r="A260" s="6"/>
      <c r="B260" s="6"/>
      <c r="C260" s="6"/>
      <c r="D260" s="6"/>
      <c r="E260" s="1"/>
      <c r="F260" s="1"/>
      <c r="G260" s="1"/>
      <c r="H260" s="1"/>
      <c r="I260" s="1"/>
      <c r="J260" s="1"/>
      <c r="N260" s="1"/>
      <c r="Q260" s="1"/>
      <c r="T260" s="1"/>
    </row>
    <row r="261" spans="1:20" x14ac:dyDescent="0.2">
      <c r="A261" s="6"/>
      <c r="B261" s="6"/>
      <c r="C261" s="6"/>
      <c r="D261" s="6"/>
      <c r="E261" s="1"/>
      <c r="F261" s="1"/>
      <c r="G261" s="1"/>
      <c r="H261" s="1"/>
      <c r="I261" s="1"/>
      <c r="J261" s="1"/>
      <c r="N261" s="1"/>
      <c r="Q261" s="1"/>
      <c r="T261" s="1"/>
    </row>
    <row r="262" spans="1:20" x14ac:dyDescent="0.2">
      <c r="A262" s="6"/>
      <c r="B262" s="6"/>
      <c r="C262" s="6"/>
      <c r="D262" s="6"/>
      <c r="E262" s="1"/>
      <c r="F262" s="1"/>
      <c r="G262" s="1"/>
      <c r="H262" s="1"/>
      <c r="I262" s="1"/>
      <c r="J262" s="1"/>
      <c r="N262" s="1"/>
      <c r="Q262" s="1"/>
      <c r="T262" s="1"/>
    </row>
    <row r="263" spans="1:20" x14ac:dyDescent="0.2">
      <c r="A263" s="6"/>
      <c r="B263" s="6"/>
      <c r="C263" s="6"/>
      <c r="D263" s="6"/>
      <c r="E263" s="1"/>
      <c r="F263" s="1"/>
      <c r="G263" s="1"/>
      <c r="H263" s="1"/>
      <c r="I263" s="1"/>
      <c r="J263" s="1"/>
      <c r="N263" s="1"/>
      <c r="Q263" s="1"/>
      <c r="T263" s="1"/>
    </row>
    <row r="264" spans="1:20" x14ac:dyDescent="0.2">
      <c r="A264" s="6"/>
      <c r="B264" s="6"/>
      <c r="C264" s="6"/>
      <c r="D264" s="6"/>
      <c r="E264" s="1"/>
      <c r="F264" s="1"/>
      <c r="G264" s="1"/>
      <c r="H264" s="1"/>
      <c r="I264" s="1"/>
      <c r="J264" s="1"/>
      <c r="N264" s="1"/>
      <c r="Q264" s="1"/>
      <c r="T264" s="1"/>
    </row>
    <row r="265" spans="1:20" x14ac:dyDescent="0.2">
      <c r="A265" s="6"/>
      <c r="B265" s="6"/>
      <c r="C265" s="6"/>
      <c r="D265" s="6"/>
      <c r="E265" s="1"/>
      <c r="F265" s="1"/>
      <c r="G265" s="1"/>
      <c r="H265" s="1"/>
      <c r="I265" s="1"/>
      <c r="J265" s="1"/>
      <c r="N265" s="1"/>
      <c r="Q265" s="1"/>
      <c r="T265" s="1"/>
    </row>
    <row r="266" spans="1:20" x14ac:dyDescent="0.2">
      <c r="A266" s="6"/>
      <c r="B266" s="6"/>
      <c r="C266" s="6"/>
      <c r="D266" s="6"/>
      <c r="E266" s="1"/>
      <c r="F266" s="1"/>
      <c r="G266" s="1"/>
      <c r="H266" s="1"/>
      <c r="I266" s="1"/>
      <c r="J266" s="1"/>
      <c r="N266" s="1"/>
      <c r="Q266" s="1"/>
      <c r="T266" s="1"/>
    </row>
    <row r="267" spans="1:20" x14ac:dyDescent="0.2">
      <c r="A267" s="6"/>
      <c r="B267" s="6"/>
      <c r="C267" s="6"/>
      <c r="D267" s="6"/>
      <c r="E267" s="1"/>
      <c r="F267" s="1"/>
      <c r="G267" s="1"/>
      <c r="H267" s="1"/>
      <c r="I267" s="1"/>
      <c r="J267" s="1"/>
      <c r="N267" s="1"/>
      <c r="Q267" s="1"/>
      <c r="T267" s="1"/>
    </row>
    <row r="268" spans="1:20" x14ac:dyDescent="0.2">
      <c r="A268" s="7"/>
      <c r="B268" s="7"/>
      <c r="C268" s="7"/>
      <c r="D268" s="7"/>
    </row>
    <row r="269" spans="1:20" x14ac:dyDescent="0.2">
      <c r="A269" s="7"/>
      <c r="B269" s="7"/>
      <c r="C269" s="7"/>
      <c r="D269" s="7"/>
    </row>
    <row r="270" spans="1:20" x14ac:dyDescent="0.2">
      <c r="A270" s="7"/>
      <c r="B270" s="7"/>
      <c r="C270" s="7"/>
      <c r="D270" s="7"/>
    </row>
    <row r="271" spans="1:20" x14ac:dyDescent="0.2">
      <c r="A271" s="7"/>
      <c r="B271" s="7"/>
      <c r="C271" s="7"/>
      <c r="D271" s="7"/>
    </row>
    <row r="272" spans="1:20" x14ac:dyDescent="0.2">
      <c r="A272" s="7"/>
      <c r="B272" s="7"/>
      <c r="C272" s="7"/>
      <c r="D272" s="7"/>
    </row>
    <row r="273" spans="1:4" x14ac:dyDescent="0.2">
      <c r="A273" s="7"/>
      <c r="B273" s="7"/>
      <c r="C273" s="7"/>
      <c r="D273" s="7"/>
    </row>
    <row r="274" spans="1:4" x14ac:dyDescent="0.2">
      <c r="A274" s="7"/>
      <c r="B274" s="7"/>
      <c r="C274" s="7"/>
      <c r="D274" s="7"/>
    </row>
    <row r="275" spans="1:4" x14ac:dyDescent="0.2">
      <c r="A275" s="7"/>
      <c r="B275" s="7"/>
      <c r="C275" s="7"/>
      <c r="D275" s="7"/>
    </row>
    <row r="276" spans="1:4" x14ac:dyDescent="0.2">
      <c r="A276" s="7"/>
      <c r="B276" s="7"/>
      <c r="C276" s="7"/>
      <c r="D276" s="7"/>
    </row>
    <row r="277" spans="1:4" x14ac:dyDescent="0.2">
      <c r="A277" s="7"/>
      <c r="B277" s="7"/>
      <c r="C277" s="7"/>
      <c r="D277" s="7"/>
    </row>
    <row r="278" spans="1:4" x14ac:dyDescent="0.2">
      <c r="A278" s="7"/>
      <c r="B278" s="7"/>
      <c r="C278" s="7"/>
      <c r="D278" s="7"/>
    </row>
    <row r="279" spans="1:4" x14ac:dyDescent="0.2">
      <c r="A279" s="7"/>
      <c r="B279" s="7"/>
      <c r="C279" s="7"/>
      <c r="D279" s="7"/>
    </row>
    <row r="280" spans="1:4" x14ac:dyDescent="0.2">
      <c r="A280" s="7"/>
      <c r="B280" s="7"/>
      <c r="C280" s="7"/>
      <c r="D280" s="7"/>
    </row>
    <row r="281" spans="1:4" x14ac:dyDescent="0.2">
      <c r="A281" s="7"/>
      <c r="B281" s="7"/>
      <c r="C281" s="7"/>
      <c r="D281" s="7"/>
    </row>
    <row r="282" spans="1:4" x14ac:dyDescent="0.2">
      <c r="A282" s="7"/>
      <c r="B282" s="7"/>
      <c r="C282" s="7"/>
      <c r="D282" s="7"/>
    </row>
    <row r="283" spans="1:4" x14ac:dyDescent="0.2">
      <c r="A283" s="7"/>
      <c r="B283" s="7"/>
      <c r="C283" s="7"/>
      <c r="D283" s="7"/>
    </row>
    <row r="284" spans="1:4" x14ac:dyDescent="0.2">
      <c r="A284" s="7"/>
      <c r="B284" s="7"/>
      <c r="C284" s="7"/>
      <c r="D284" s="7"/>
    </row>
    <row r="285" spans="1:4" x14ac:dyDescent="0.2">
      <c r="A285" s="7"/>
      <c r="B285" s="7"/>
      <c r="C285" s="7"/>
      <c r="D285" s="7"/>
    </row>
    <row r="286" spans="1:4" x14ac:dyDescent="0.2">
      <c r="A286" s="7"/>
      <c r="B286" s="7"/>
      <c r="C286" s="7"/>
      <c r="D286" s="7"/>
    </row>
    <row r="287" spans="1:4" x14ac:dyDescent="0.2">
      <c r="A287" s="7"/>
      <c r="B287" s="7"/>
      <c r="C287" s="7"/>
      <c r="D287" s="7"/>
    </row>
    <row r="288" spans="1:4" x14ac:dyDescent="0.2">
      <c r="A288" s="7"/>
      <c r="B288" s="7"/>
      <c r="C288" s="7"/>
      <c r="D288" s="7"/>
    </row>
    <row r="289" spans="1:4" x14ac:dyDescent="0.2">
      <c r="A289" s="7"/>
      <c r="B289" s="7"/>
      <c r="C289" s="7"/>
      <c r="D289" s="7"/>
    </row>
    <row r="290" spans="1:4" x14ac:dyDescent="0.2">
      <c r="A290" s="7"/>
      <c r="B290" s="7"/>
      <c r="C290" s="7"/>
      <c r="D290" s="7"/>
    </row>
    <row r="291" spans="1:4" x14ac:dyDescent="0.2">
      <c r="A291" s="7"/>
      <c r="B291" s="7"/>
      <c r="C291" s="7"/>
      <c r="D291" s="7"/>
    </row>
    <row r="292" spans="1:4" x14ac:dyDescent="0.2">
      <c r="A292" s="7"/>
      <c r="B292" s="7"/>
      <c r="C292" s="7"/>
      <c r="D292" s="7"/>
    </row>
    <row r="293" spans="1:4" x14ac:dyDescent="0.2">
      <c r="A293" s="7"/>
      <c r="B293" s="7"/>
      <c r="C293" s="7"/>
      <c r="D293" s="7"/>
    </row>
    <row r="294" spans="1:4" x14ac:dyDescent="0.2">
      <c r="A294" s="7"/>
      <c r="B294" s="7"/>
      <c r="C294" s="7"/>
      <c r="D294" s="7"/>
    </row>
    <row r="295" spans="1:4" x14ac:dyDescent="0.2">
      <c r="A295" s="7"/>
      <c r="B295" s="7"/>
      <c r="C295" s="7"/>
      <c r="D295" s="7"/>
    </row>
    <row r="296" spans="1:4" x14ac:dyDescent="0.2">
      <c r="A296" s="7"/>
      <c r="B296" s="7"/>
      <c r="C296" s="7"/>
      <c r="D296" s="7"/>
    </row>
    <row r="297" spans="1:4" x14ac:dyDescent="0.2">
      <c r="A297" s="7"/>
      <c r="B297" s="7"/>
      <c r="C297" s="7"/>
      <c r="D297" s="7"/>
    </row>
    <row r="298" spans="1:4" x14ac:dyDescent="0.2">
      <c r="A298" s="7"/>
      <c r="B298" s="7"/>
      <c r="C298" s="7"/>
      <c r="D298" s="7"/>
    </row>
    <row r="299" spans="1:4" x14ac:dyDescent="0.2">
      <c r="A299" s="7"/>
      <c r="B299" s="7"/>
      <c r="C299" s="7"/>
      <c r="D299" s="7"/>
    </row>
    <row r="300" spans="1:4" x14ac:dyDescent="0.2">
      <c r="A300" s="7"/>
      <c r="B300" s="7"/>
      <c r="C300" s="7"/>
      <c r="D300" s="7"/>
    </row>
    <row r="301" spans="1:4" x14ac:dyDescent="0.2">
      <c r="A301" s="7"/>
      <c r="B301" s="7"/>
      <c r="C301" s="7"/>
      <c r="D301" s="7"/>
    </row>
    <row r="302" spans="1:4" x14ac:dyDescent="0.2">
      <c r="A302" s="7"/>
      <c r="B302" s="7"/>
      <c r="C302" s="7"/>
      <c r="D302" s="7"/>
    </row>
    <row r="303" spans="1:4" x14ac:dyDescent="0.2">
      <c r="A303" s="7"/>
      <c r="B303" s="7"/>
      <c r="C303" s="7"/>
      <c r="D303" s="7"/>
    </row>
    <row r="304" spans="1:4" x14ac:dyDescent="0.2">
      <c r="A304" s="7"/>
      <c r="B304" s="7"/>
      <c r="C304" s="7"/>
      <c r="D304" s="7"/>
    </row>
    <row r="305" spans="1:4" x14ac:dyDescent="0.2">
      <c r="A305" s="7"/>
      <c r="B305" s="7"/>
      <c r="C305" s="7"/>
      <c r="D305" s="7"/>
    </row>
    <row r="306" spans="1:4" x14ac:dyDescent="0.2">
      <c r="A306" s="7"/>
      <c r="B306" s="7"/>
      <c r="C306" s="7"/>
      <c r="D306" s="7"/>
    </row>
    <row r="307" spans="1:4" x14ac:dyDescent="0.2">
      <c r="A307" s="7"/>
      <c r="B307" s="7"/>
      <c r="C307" s="7"/>
      <c r="D307" s="7"/>
    </row>
    <row r="308" spans="1:4" x14ac:dyDescent="0.2">
      <c r="A308" s="7"/>
      <c r="B308" s="7"/>
      <c r="C308" s="7"/>
      <c r="D308" s="7"/>
    </row>
    <row r="309" spans="1:4" x14ac:dyDescent="0.2">
      <c r="A309" s="7"/>
      <c r="B309" s="7"/>
      <c r="C309" s="7"/>
      <c r="D309" s="7"/>
    </row>
    <row r="310" spans="1:4" x14ac:dyDescent="0.2">
      <c r="A310" s="7"/>
      <c r="B310" s="7"/>
      <c r="C310" s="7"/>
      <c r="D310" s="7"/>
    </row>
    <row r="311" spans="1:4" x14ac:dyDescent="0.2">
      <c r="A311" s="7"/>
      <c r="B311" s="7"/>
      <c r="C311" s="7"/>
      <c r="D311" s="7"/>
    </row>
    <row r="312" spans="1:4" x14ac:dyDescent="0.2">
      <c r="A312" s="7"/>
      <c r="B312" s="7"/>
      <c r="C312" s="7"/>
      <c r="D312" s="7"/>
    </row>
    <row r="313" spans="1:4" x14ac:dyDescent="0.2">
      <c r="A313" s="7"/>
      <c r="B313" s="7"/>
      <c r="C313" s="7"/>
      <c r="D313" s="7"/>
    </row>
    <row r="314" spans="1:4" x14ac:dyDescent="0.2">
      <c r="A314" s="7"/>
      <c r="B314" s="7"/>
      <c r="C314" s="7"/>
      <c r="D314" s="7"/>
    </row>
    <row r="315" spans="1:4" x14ac:dyDescent="0.2">
      <c r="A315" s="7"/>
      <c r="B315" s="7"/>
      <c r="C315" s="7"/>
      <c r="D315" s="7"/>
    </row>
    <row r="316" spans="1:4" x14ac:dyDescent="0.2">
      <c r="A316" s="7"/>
      <c r="B316" s="7"/>
      <c r="C316" s="7"/>
      <c r="D316" s="7"/>
    </row>
    <row r="317" spans="1:4" x14ac:dyDescent="0.2">
      <c r="A317" s="7"/>
      <c r="B317" s="7"/>
      <c r="C317" s="7"/>
      <c r="D317" s="7"/>
    </row>
    <row r="318" spans="1:4" x14ac:dyDescent="0.2">
      <c r="A318" s="7"/>
      <c r="B318" s="7"/>
      <c r="C318" s="7"/>
      <c r="D318" s="7"/>
    </row>
    <row r="319" spans="1:4" x14ac:dyDescent="0.2">
      <c r="A319" s="7"/>
      <c r="B319" s="7"/>
      <c r="C319" s="7"/>
      <c r="D319" s="7"/>
    </row>
    <row r="320" spans="1:4" x14ac:dyDescent="0.2">
      <c r="A320" s="7"/>
      <c r="B320" s="7"/>
      <c r="C320" s="7"/>
      <c r="D320" s="7"/>
    </row>
    <row r="321" spans="1:4" x14ac:dyDescent="0.2">
      <c r="A321" s="7"/>
      <c r="B321" s="7"/>
      <c r="C321" s="7"/>
      <c r="D321" s="7"/>
    </row>
    <row r="322" spans="1:4" x14ac:dyDescent="0.2">
      <c r="A322" s="7"/>
      <c r="B322" s="7"/>
      <c r="C322" s="7"/>
      <c r="D322" s="7"/>
    </row>
    <row r="323" spans="1:4" x14ac:dyDescent="0.2">
      <c r="A323" s="7"/>
      <c r="B323" s="7"/>
      <c r="C323" s="7"/>
      <c r="D323" s="7"/>
    </row>
    <row r="324" spans="1:4" x14ac:dyDescent="0.2">
      <c r="A324" s="7"/>
      <c r="B324" s="7"/>
      <c r="C324" s="7"/>
      <c r="D324" s="7"/>
    </row>
    <row r="325" spans="1:4" x14ac:dyDescent="0.2">
      <c r="A325" s="7"/>
      <c r="B325" s="7"/>
      <c r="C325" s="7"/>
      <c r="D325" s="7"/>
    </row>
    <row r="326" spans="1:4" x14ac:dyDescent="0.2">
      <c r="A326" s="7"/>
      <c r="B326" s="7"/>
      <c r="C326" s="7"/>
      <c r="D326" s="7"/>
    </row>
    <row r="327" spans="1:4" x14ac:dyDescent="0.2">
      <c r="A327" s="7"/>
      <c r="B327" s="7"/>
      <c r="C327" s="7"/>
      <c r="D327" s="7"/>
    </row>
    <row r="328" spans="1:4" x14ac:dyDescent="0.2">
      <c r="A328" s="7"/>
      <c r="B328" s="7"/>
      <c r="C328" s="7"/>
      <c r="D328" s="7"/>
    </row>
    <row r="329" spans="1:4" x14ac:dyDescent="0.2">
      <c r="A329" s="7"/>
      <c r="B329" s="7"/>
      <c r="C329" s="7"/>
      <c r="D329" s="7"/>
    </row>
    <row r="330" spans="1:4" x14ac:dyDescent="0.2">
      <c r="A330" s="7"/>
      <c r="B330" s="7"/>
      <c r="C330" s="7"/>
      <c r="D330" s="7"/>
    </row>
    <row r="331" spans="1:4" x14ac:dyDescent="0.2">
      <c r="A331" s="7"/>
      <c r="B331" s="7"/>
      <c r="C331" s="7"/>
      <c r="D331" s="7"/>
    </row>
    <row r="332" spans="1:4" x14ac:dyDescent="0.2">
      <c r="A332" s="7"/>
      <c r="B332" s="7"/>
      <c r="C332" s="7"/>
      <c r="D332" s="7"/>
    </row>
    <row r="333" spans="1:4" x14ac:dyDescent="0.2">
      <c r="A333" s="7"/>
      <c r="B333" s="7"/>
      <c r="C333" s="7"/>
      <c r="D333" s="7"/>
    </row>
    <row r="334" spans="1:4" x14ac:dyDescent="0.2">
      <c r="A334" s="7"/>
      <c r="B334" s="7"/>
      <c r="C334" s="7"/>
      <c r="D334" s="7"/>
    </row>
    <row r="335" spans="1:4" x14ac:dyDescent="0.2">
      <c r="A335" s="7"/>
      <c r="B335" s="7"/>
      <c r="C335" s="7"/>
      <c r="D335" s="7"/>
    </row>
    <row r="336" spans="1:4" x14ac:dyDescent="0.2">
      <c r="A336" s="7"/>
      <c r="B336" s="7"/>
      <c r="C336" s="7"/>
      <c r="D336" s="7"/>
    </row>
    <row r="337" spans="1:4" x14ac:dyDescent="0.2">
      <c r="A337" s="7"/>
      <c r="B337" s="7"/>
      <c r="C337" s="7"/>
      <c r="D337" s="7"/>
    </row>
    <row r="338" spans="1:4" x14ac:dyDescent="0.2">
      <c r="A338" s="7"/>
      <c r="B338" s="7"/>
      <c r="C338" s="7"/>
      <c r="D338" s="7"/>
    </row>
    <row r="339" spans="1:4" x14ac:dyDescent="0.2">
      <c r="A339" s="7"/>
      <c r="B339" s="7"/>
      <c r="C339" s="7"/>
      <c r="D339" s="7"/>
    </row>
    <row r="340" spans="1:4" x14ac:dyDescent="0.2">
      <c r="A340" s="7"/>
      <c r="B340" s="7"/>
      <c r="C340" s="7"/>
      <c r="D340" s="7"/>
    </row>
    <row r="341" spans="1:4" x14ac:dyDescent="0.2">
      <c r="A341" s="7"/>
      <c r="B341" s="7"/>
      <c r="C341" s="7"/>
      <c r="D341" s="7"/>
    </row>
    <row r="342" spans="1:4" x14ac:dyDescent="0.2">
      <c r="A342" s="7"/>
      <c r="B342" s="7"/>
      <c r="C342" s="7"/>
      <c r="D342" s="7"/>
    </row>
    <row r="343" spans="1:4" x14ac:dyDescent="0.2">
      <c r="A343" s="7"/>
      <c r="B343" s="7"/>
      <c r="C343" s="7"/>
      <c r="D343" s="7"/>
    </row>
    <row r="344" spans="1:4" x14ac:dyDescent="0.2">
      <c r="A344" s="7"/>
      <c r="B344" s="7"/>
      <c r="C344" s="7"/>
      <c r="D344" s="7"/>
    </row>
    <row r="345" spans="1:4" x14ac:dyDescent="0.2">
      <c r="A345" s="7"/>
      <c r="B345" s="7"/>
      <c r="C345" s="7"/>
      <c r="D345" s="7"/>
    </row>
    <row r="346" spans="1:4" x14ac:dyDescent="0.2">
      <c r="A346" s="7"/>
      <c r="B346" s="7"/>
      <c r="C346" s="7"/>
      <c r="D346" s="7"/>
    </row>
    <row r="347" spans="1:4" x14ac:dyDescent="0.2">
      <c r="A347" s="7"/>
      <c r="B347" s="7"/>
      <c r="C347" s="7"/>
      <c r="D347" s="7"/>
    </row>
    <row r="348" spans="1:4" x14ac:dyDescent="0.2">
      <c r="A348" s="7"/>
      <c r="B348" s="7"/>
      <c r="C348" s="7"/>
      <c r="D348" s="7"/>
    </row>
    <row r="349" spans="1:4" x14ac:dyDescent="0.2">
      <c r="A349" s="7"/>
      <c r="B349" s="7"/>
      <c r="C349" s="7"/>
      <c r="D349" s="7"/>
    </row>
    <row r="350" spans="1:4" x14ac:dyDescent="0.2">
      <c r="A350" s="7"/>
      <c r="B350" s="7"/>
      <c r="C350" s="7"/>
      <c r="D350" s="7"/>
    </row>
    <row r="351" spans="1:4" x14ac:dyDescent="0.2">
      <c r="A351" s="7"/>
      <c r="B351" s="7"/>
      <c r="C351" s="7"/>
      <c r="D351" s="7"/>
    </row>
    <row r="352" spans="1:4" x14ac:dyDescent="0.2">
      <c r="A352" s="7"/>
      <c r="B352" s="7"/>
      <c r="C352" s="7"/>
      <c r="D352" s="7"/>
    </row>
    <row r="353" spans="1:4" x14ac:dyDescent="0.2">
      <c r="A353" s="7"/>
      <c r="B353" s="7"/>
      <c r="C353" s="7"/>
      <c r="D353" s="7"/>
    </row>
    <row r="354" spans="1:4" x14ac:dyDescent="0.2">
      <c r="A354" s="7"/>
      <c r="B354" s="7"/>
      <c r="C354" s="7"/>
      <c r="D354" s="7"/>
    </row>
    <row r="355" spans="1:4" x14ac:dyDescent="0.2">
      <c r="A355" s="7"/>
      <c r="B355" s="7"/>
      <c r="C355" s="7"/>
      <c r="D355" s="7"/>
    </row>
    <row r="356" spans="1:4" x14ac:dyDescent="0.2">
      <c r="A356" s="7"/>
      <c r="B356" s="7"/>
      <c r="C356" s="7"/>
      <c r="D356" s="7"/>
    </row>
    <row r="357" spans="1:4" x14ac:dyDescent="0.2">
      <c r="A357" s="7"/>
      <c r="B357" s="7"/>
      <c r="C357" s="7"/>
      <c r="D357" s="7"/>
    </row>
    <row r="358" spans="1:4" x14ac:dyDescent="0.2">
      <c r="A358" s="7"/>
      <c r="B358" s="7"/>
      <c r="C358" s="7"/>
      <c r="D358" s="7"/>
    </row>
    <row r="359" spans="1:4" x14ac:dyDescent="0.2">
      <c r="A359" s="7"/>
      <c r="B359" s="7"/>
      <c r="C359" s="7"/>
      <c r="D359" s="7"/>
    </row>
    <row r="360" spans="1:4" x14ac:dyDescent="0.2">
      <c r="A360" s="7"/>
      <c r="B360" s="7"/>
      <c r="C360" s="7"/>
      <c r="D360" s="7"/>
    </row>
    <row r="361" spans="1:4" x14ac:dyDescent="0.2">
      <c r="A361" s="7"/>
      <c r="B361" s="7"/>
      <c r="C361" s="7"/>
      <c r="D361" s="7"/>
    </row>
    <row r="362" spans="1:4" x14ac:dyDescent="0.2">
      <c r="A362" s="7"/>
      <c r="B362" s="7"/>
      <c r="C362" s="7"/>
      <c r="D362" s="7"/>
    </row>
    <row r="363" spans="1:4" x14ac:dyDescent="0.2">
      <c r="A363" s="7"/>
      <c r="B363" s="7"/>
      <c r="C363" s="7"/>
      <c r="D363" s="7"/>
    </row>
    <row r="364" spans="1:4" x14ac:dyDescent="0.2">
      <c r="A364" s="7"/>
      <c r="B364" s="7"/>
      <c r="C364" s="7"/>
      <c r="D364" s="7"/>
    </row>
    <row r="365" spans="1:4" x14ac:dyDescent="0.2">
      <c r="A365" s="7"/>
      <c r="B365" s="7"/>
      <c r="C365" s="7"/>
      <c r="D365" s="7"/>
    </row>
    <row r="366" spans="1:4" x14ac:dyDescent="0.2">
      <c r="A366" s="7"/>
      <c r="B366" s="7"/>
      <c r="C366" s="7"/>
      <c r="D366" s="7"/>
    </row>
    <row r="367" spans="1:4" x14ac:dyDescent="0.2">
      <c r="A367" s="7"/>
      <c r="B367" s="7"/>
      <c r="C367" s="7"/>
      <c r="D367" s="7"/>
    </row>
    <row r="368" spans="1:4" x14ac:dyDescent="0.2">
      <c r="A368" s="7"/>
      <c r="B368" s="7"/>
      <c r="C368" s="7"/>
      <c r="D368" s="7"/>
    </row>
    <row r="369" spans="1:4" x14ac:dyDescent="0.2">
      <c r="A369" s="7"/>
      <c r="B369" s="7"/>
      <c r="C369" s="7"/>
      <c r="D369" s="7"/>
    </row>
    <row r="370" spans="1:4" x14ac:dyDescent="0.2">
      <c r="A370" s="7"/>
      <c r="B370" s="7"/>
      <c r="C370" s="7"/>
      <c r="D370" s="7"/>
    </row>
    <row r="371" spans="1:4" x14ac:dyDescent="0.2">
      <c r="A371" s="7"/>
      <c r="B371" s="7"/>
      <c r="C371" s="7"/>
      <c r="D371" s="7"/>
    </row>
    <row r="372" spans="1:4" x14ac:dyDescent="0.2">
      <c r="A372" s="7"/>
      <c r="B372" s="7"/>
      <c r="C372" s="7"/>
      <c r="D372" s="7"/>
    </row>
    <row r="373" spans="1:4" x14ac:dyDescent="0.2">
      <c r="A373" s="7"/>
      <c r="B373" s="7"/>
      <c r="C373" s="7"/>
      <c r="D373" s="7"/>
    </row>
    <row r="374" spans="1:4" x14ac:dyDescent="0.2">
      <c r="A374" s="7"/>
      <c r="B374" s="7"/>
      <c r="C374" s="7"/>
      <c r="D374" s="7"/>
    </row>
    <row r="375" spans="1:4" x14ac:dyDescent="0.2">
      <c r="A375" s="7"/>
      <c r="B375" s="7"/>
      <c r="C375" s="7"/>
      <c r="D375" s="7"/>
    </row>
    <row r="376" spans="1:4" x14ac:dyDescent="0.2">
      <c r="A376" s="7"/>
      <c r="B376" s="7"/>
      <c r="C376" s="7"/>
      <c r="D376" s="7"/>
    </row>
    <row r="377" spans="1:4" x14ac:dyDescent="0.2">
      <c r="A377" s="7"/>
      <c r="B377" s="7"/>
      <c r="C377" s="7"/>
      <c r="D377" s="7"/>
    </row>
    <row r="378" spans="1:4" x14ac:dyDescent="0.2">
      <c r="A378" s="7"/>
      <c r="B378" s="7"/>
      <c r="C378" s="7"/>
      <c r="D378" s="7"/>
    </row>
    <row r="379" spans="1:4" x14ac:dyDescent="0.2">
      <c r="A379" s="7"/>
      <c r="B379" s="7"/>
      <c r="C379" s="7"/>
      <c r="D379" s="7"/>
    </row>
    <row r="380" spans="1:4" x14ac:dyDescent="0.2">
      <c r="A380" s="7"/>
      <c r="B380" s="7"/>
      <c r="C380" s="7"/>
      <c r="D380" s="7"/>
    </row>
    <row r="381" spans="1:4" x14ac:dyDescent="0.2">
      <c r="A381" s="7"/>
      <c r="B381" s="7"/>
      <c r="C381" s="7"/>
      <c r="D381" s="7"/>
    </row>
    <row r="382" spans="1:4" x14ac:dyDescent="0.2">
      <c r="A382" s="7"/>
      <c r="B382" s="7"/>
      <c r="C382" s="7"/>
      <c r="D382" s="7"/>
    </row>
    <row r="383" spans="1:4" x14ac:dyDescent="0.2">
      <c r="A383" s="7"/>
      <c r="B383" s="7"/>
      <c r="C383" s="7"/>
      <c r="D383" s="7"/>
    </row>
    <row r="384" spans="1:4" x14ac:dyDescent="0.2">
      <c r="A384" s="7"/>
      <c r="B384" s="7"/>
      <c r="C384" s="7"/>
      <c r="D384" s="7"/>
    </row>
    <row r="385" spans="1:4" x14ac:dyDescent="0.2">
      <c r="A385" s="7"/>
      <c r="B385" s="7"/>
      <c r="C385" s="7"/>
      <c r="D385" s="7"/>
    </row>
    <row r="386" spans="1:4" x14ac:dyDescent="0.2">
      <c r="A386" s="7"/>
      <c r="B386" s="7"/>
      <c r="C386" s="7"/>
      <c r="D386" s="7"/>
    </row>
    <row r="387" spans="1:4" x14ac:dyDescent="0.2">
      <c r="A387" s="7"/>
      <c r="B387" s="7"/>
      <c r="C387" s="7"/>
      <c r="D387" s="7"/>
    </row>
    <row r="388" spans="1:4" x14ac:dyDescent="0.2">
      <c r="A388" s="7"/>
      <c r="B388" s="7"/>
      <c r="C388" s="7"/>
      <c r="D388" s="7"/>
    </row>
    <row r="389" spans="1:4" x14ac:dyDescent="0.2">
      <c r="A389" s="7"/>
      <c r="B389" s="7"/>
      <c r="C389" s="7"/>
      <c r="D389" s="7"/>
    </row>
    <row r="390" spans="1:4" x14ac:dyDescent="0.2">
      <c r="A390" s="7"/>
      <c r="B390" s="7"/>
      <c r="C390" s="7"/>
      <c r="D390" s="7"/>
    </row>
    <row r="391" spans="1:4" x14ac:dyDescent="0.2">
      <c r="A391" s="7"/>
      <c r="B391" s="7"/>
      <c r="C391" s="7"/>
      <c r="D391" s="7"/>
    </row>
    <row r="392" spans="1:4" x14ac:dyDescent="0.2">
      <c r="A392" s="7"/>
      <c r="B392" s="7"/>
      <c r="C392" s="7"/>
      <c r="D392" s="7"/>
    </row>
    <row r="393" spans="1:4" x14ac:dyDescent="0.2">
      <c r="A393" s="7"/>
      <c r="B393" s="7"/>
      <c r="C393" s="7"/>
      <c r="D393" s="7"/>
    </row>
    <row r="394" spans="1:4" x14ac:dyDescent="0.2">
      <c r="A394" s="7"/>
      <c r="B394" s="7"/>
      <c r="C394" s="7"/>
      <c r="D394" s="7"/>
    </row>
    <row r="395" spans="1:4" x14ac:dyDescent="0.2">
      <c r="A395" s="7"/>
      <c r="B395" s="7"/>
      <c r="C395" s="7"/>
      <c r="D395" s="7"/>
    </row>
    <row r="396" spans="1:4" x14ac:dyDescent="0.2">
      <c r="A396" s="7"/>
      <c r="B396" s="7"/>
      <c r="C396" s="7"/>
      <c r="D396" s="7"/>
    </row>
    <row r="397" spans="1:4" x14ac:dyDescent="0.2">
      <c r="A397" s="7"/>
      <c r="B397" s="7"/>
      <c r="C397" s="7"/>
      <c r="D397" s="7"/>
    </row>
    <row r="398" spans="1:4" x14ac:dyDescent="0.2">
      <c r="A398" s="7"/>
      <c r="B398" s="7"/>
      <c r="C398" s="7"/>
      <c r="D398" s="7"/>
    </row>
    <row r="399" spans="1:4" x14ac:dyDescent="0.2">
      <c r="A399" s="7"/>
      <c r="B399" s="7"/>
      <c r="C399" s="7"/>
      <c r="D399" s="7"/>
    </row>
    <row r="400" spans="1:4" x14ac:dyDescent="0.2">
      <c r="A400" s="7"/>
      <c r="B400" s="7"/>
      <c r="C400" s="7"/>
      <c r="D400" s="7"/>
    </row>
    <row r="401" spans="1:4" x14ac:dyDescent="0.2">
      <c r="A401" s="7"/>
      <c r="B401" s="7"/>
      <c r="C401" s="7"/>
      <c r="D401" s="7"/>
    </row>
    <row r="402" spans="1:4" x14ac:dyDescent="0.2">
      <c r="A402" s="7"/>
      <c r="B402" s="7"/>
      <c r="C402" s="7"/>
      <c r="D402" s="7"/>
    </row>
    <row r="403" spans="1:4" x14ac:dyDescent="0.2">
      <c r="A403" s="7"/>
      <c r="B403" s="7"/>
      <c r="C403" s="7"/>
      <c r="D403" s="7"/>
    </row>
    <row r="404" spans="1:4" x14ac:dyDescent="0.2">
      <c r="A404" s="7"/>
      <c r="B404" s="7"/>
      <c r="C404" s="7"/>
      <c r="D404" s="7"/>
    </row>
    <row r="405" spans="1:4" x14ac:dyDescent="0.2">
      <c r="A405" s="7"/>
      <c r="B405" s="7"/>
      <c r="C405" s="7"/>
      <c r="D405" s="7"/>
    </row>
    <row r="406" spans="1:4" x14ac:dyDescent="0.2">
      <c r="A406" s="7"/>
      <c r="B406" s="7"/>
      <c r="C406" s="7"/>
      <c r="D406" s="7"/>
    </row>
    <row r="407" spans="1:4" x14ac:dyDescent="0.2">
      <c r="A407" s="7"/>
      <c r="B407" s="7"/>
      <c r="C407" s="7"/>
      <c r="D407" s="7"/>
    </row>
    <row r="408" spans="1:4" x14ac:dyDescent="0.2">
      <c r="A408" s="7"/>
      <c r="B408" s="7"/>
      <c r="C408" s="7"/>
      <c r="D408" s="7"/>
    </row>
    <row r="409" spans="1:4" x14ac:dyDescent="0.2">
      <c r="A409" s="7"/>
      <c r="B409" s="7"/>
      <c r="C409" s="7"/>
      <c r="D409" s="7"/>
    </row>
    <row r="410" spans="1:4" x14ac:dyDescent="0.2">
      <c r="A410" s="7"/>
      <c r="B410" s="7"/>
      <c r="C410" s="7"/>
      <c r="D410" s="7"/>
    </row>
    <row r="411" spans="1:4" x14ac:dyDescent="0.2">
      <c r="A411" s="7"/>
      <c r="B411" s="7"/>
      <c r="C411" s="7"/>
      <c r="D411" s="7"/>
    </row>
    <row r="412" spans="1:4" x14ac:dyDescent="0.2">
      <c r="A412" s="7"/>
      <c r="B412" s="7"/>
      <c r="C412" s="7"/>
      <c r="D412" s="7"/>
    </row>
    <row r="413" spans="1:4" x14ac:dyDescent="0.2">
      <c r="A413" s="7"/>
      <c r="B413" s="7"/>
      <c r="C413" s="7"/>
      <c r="D413" s="7"/>
    </row>
    <row r="414" spans="1:4" x14ac:dyDescent="0.2">
      <c r="A414" s="7"/>
      <c r="B414" s="7"/>
      <c r="C414" s="7"/>
      <c r="D414" s="7"/>
    </row>
    <row r="415" spans="1:4" x14ac:dyDescent="0.2">
      <c r="A415" s="7"/>
      <c r="B415" s="7"/>
      <c r="C415" s="7"/>
      <c r="D415" s="7"/>
    </row>
    <row r="416" spans="1:4" x14ac:dyDescent="0.2">
      <c r="A416" s="7"/>
      <c r="B416" s="7"/>
      <c r="C416" s="7"/>
      <c r="D416" s="7"/>
    </row>
    <row r="417" spans="1:4" x14ac:dyDescent="0.2">
      <c r="A417" s="7"/>
      <c r="B417" s="7"/>
      <c r="C417" s="7"/>
      <c r="D417" s="7"/>
    </row>
    <row r="418" spans="1:4" x14ac:dyDescent="0.2">
      <c r="A418" s="7"/>
      <c r="B418" s="7"/>
      <c r="C418" s="7"/>
      <c r="D418" s="7"/>
    </row>
    <row r="419" spans="1:4" x14ac:dyDescent="0.2">
      <c r="A419" s="7"/>
      <c r="B419" s="7"/>
      <c r="C419" s="7"/>
      <c r="D419" s="7"/>
    </row>
    <row r="420" spans="1:4" x14ac:dyDescent="0.2">
      <c r="A420" s="7"/>
      <c r="B420" s="7"/>
      <c r="C420" s="7"/>
      <c r="D420" s="7"/>
    </row>
    <row r="421" spans="1:4" x14ac:dyDescent="0.2">
      <c r="A421" s="7"/>
      <c r="B421" s="7"/>
      <c r="C421" s="7"/>
      <c r="D421" s="7"/>
    </row>
    <row r="422" spans="1:4" x14ac:dyDescent="0.2">
      <c r="A422" s="7"/>
      <c r="B422" s="7"/>
      <c r="C422" s="7"/>
      <c r="D422" s="7"/>
    </row>
    <row r="423" spans="1:4" x14ac:dyDescent="0.2">
      <c r="A423" s="7"/>
      <c r="B423" s="7"/>
      <c r="C423" s="7"/>
      <c r="D423" s="7"/>
    </row>
    <row r="424" spans="1:4" x14ac:dyDescent="0.2">
      <c r="A424" s="7"/>
      <c r="B424" s="7"/>
      <c r="C424" s="7"/>
      <c r="D424" s="7"/>
    </row>
    <row r="425" spans="1:4" x14ac:dyDescent="0.2">
      <c r="A425" s="7"/>
      <c r="B425" s="7"/>
      <c r="C425" s="7"/>
      <c r="D425" s="7"/>
    </row>
    <row r="426" spans="1:4" x14ac:dyDescent="0.2">
      <c r="A426" s="7"/>
      <c r="B426" s="7"/>
      <c r="C426" s="7"/>
      <c r="D426" s="7"/>
    </row>
    <row r="427" spans="1:4" x14ac:dyDescent="0.2">
      <c r="A427" s="7"/>
      <c r="B427" s="7"/>
      <c r="C427" s="7"/>
      <c r="D427" s="7"/>
    </row>
    <row r="428" spans="1:4" x14ac:dyDescent="0.2">
      <c r="A428" s="7"/>
      <c r="B428" s="7"/>
      <c r="C428" s="7"/>
      <c r="D428" s="7"/>
    </row>
    <row r="429" spans="1:4" x14ac:dyDescent="0.2">
      <c r="A429" s="7"/>
      <c r="B429" s="7"/>
      <c r="C429" s="7"/>
      <c r="D429" s="7"/>
    </row>
    <row r="430" spans="1:4" x14ac:dyDescent="0.2">
      <c r="A430" s="7"/>
      <c r="B430" s="7"/>
      <c r="C430" s="7"/>
      <c r="D430" s="7"/>
    </row>
    <row r="431" spans="1:4" x14ac:dyDescent="0.2">
      <c r="A431" s="7"/>
      <c r="B431" s="7"/>
      <c r="C431" s="7"/>
      <c r="D431" s="7"/>
    </row>
    <row r="432" spans="1:4" x14ac:dyDescent="0.2">
      <c r="A432" s="7"/>
      <c r="B432" s="7"/>
      <c r="C432" s="7"/>
      <c r="D432" s="7"/>
    </row>
    <row r="433" spans="1:4" x14ac:dyDescent="0.2">
      <c r="A433" s="7"/>
      <c r="B433" s="7"/>
      <c r="C433" s="7"/>
      <c r="D433" s="7"/>
    </row>
    <row r="434" spans="1:4" x14ac:dyDescent="0.2">
      <c r="A434" s="7"/>
      <c r="B434" s="7"/>
      <c r="C434" s="7"/>
      <c r="D434" s="7"/>
    </row>
    <row r="435" spans="1:4" x14ac:dyDescent="0.2">
      <c r="A435" s="7"/>
      <c r="B435" s="7"/>
      <c r="C435" s="7"/>
      <c r="D435" s="7"/>
    </row>
    <row r="436" spans="1:4" x14ac:dyDescent="0.2">
      <c r="A436" s="7"/>
      <c r="B436" s="7"/>
      <c r="C436" s="7"/>
      <c r="D436" s="7"/>
    </row>
    <row r="437" spans="1:4" x14ac:dyDescent="0.2">
      <c r="A437" s="7"/>
      <c r="B437" s="7"/>
      <c r="C437" s="7"/>
      <c r="D437" s="7"/>
    </row>
    <row r="438" spans="1:4" x14ac:dyDescent="0.2">
      <c r="A438" s="7"/>
      <c r="B438" s="7"/>
      <c r="C438" s="7"/>
      <c r="D438" s="7"/>
    </row>
    <row r="439" spans="1:4" x14ac:dyDescent="0.2">
      <c r="A439" s="7"/>
      <c r="B439" s="7"/>
      <c r="C439" s="7"/>
      <c r="D439" s="7"/>
    </row>
    <row r="440" spans="1:4" x14ac:dyDescent="0.2">
      <c r="A440" s="7"/>
      <c r="B440" s="7"/>
      <c r="C440" s="7"/>
      <c r="D440" s="7"/>
    </row>
    <row r="441" spans="1:4" x14ac:dyDescent="0.2">
      <c r="A441" s="7"/>
      <c r="B441" s="7"/>
      <c r="C441" s="7"/>
      <c r="D441" s="7"/>
    </row>
    <row r="442" spans="1:4" x14ac:dyDescent="0.2">
      <c r="A442" s="7"/>
      <c r="B442" s="7"/>
      <c r="C442" s="7"/>
      <c r="D442" s="7"/>
    </row>
    <row r="443" spans="1:4" x14ac:dyDescent="0.2">
      <c r="A443" s="7"/>
      <c r="B443" s="7"/>
      <c r="C443" s="7"/>
      <c r="D443" s="7"/>
    </row>
    <row r="444" spans="1:4" x14ac:dyDescent="0.2">
      <c r="A444" s="7"/>
      <c r="B444" s="7"/>
      <c r="C444" s="7"/>
      <c r="D444" s="7"/>
    </row>
    <row r="445" spans="1:4" x14ac:dyDescent="0.2">
      <c r="A445" s="7"/>
      <c r="B445" s="7"/>
      <c r="C445" s="7"/>
      <c r="D445" s="7"/>
    </row>
    <row r="446" spans="1:4" x14ac:dyDescent="0.2">
      <c r="A446" s="7"/>
      <c r="B446" s="7"/>
      <c r="C446" s="7"/>
      <c r="D446" s="7"/>
    </row>
    <row r="447" spans="1:4" x14ac:dyDescent="0.2">
      <c r="A447" s="7"/>
      <c r="B447" s="7"/>
      <c r="C447" s="7"/>
      <c r="D447" s="7"/>
    </row>
    <row r="448" spans="1:4" x14ac:dyDescent="0.2">
      <c r="A448" s="7"/>
      <c r="B448" s="7"/>
      <c r="C448" s="7"/>
      <c r="D448" s="7"/>
    </row>
    <row r="449" spans="1:4" x14ac:dyDescent="0.2">
      <c r="A449" s="7"/>
      <c r="B449" s="7"/>
      <c r="C449" s="7"/>
      <c r="D449" s="7"/>
    </row>
    <row r="450" spans="1:4" x14ac:dyDescent="0.2">
      <c r="A450" s="7"/>
      <c r="B450" s="7"/>
      <c r="C450" s="7"/>
      <c r="D450" s="7"/>
    </row>
    <row r="451" spans="1:4" x14ac:dyDescent="0.2">
      <c r="A451" s="7"/>
      <c r="B451" s="7"/>
      <c r="C451" s="7"/>
      <c r="D451" s="7"/>
    </row>
    <row r="452" spans="1:4" x14ac:dyDescent="0.2">
      <c r="A452" s="7"/>
      <c r="B452" s="7"/>
      <c r="C452" s="7"/>
      <c r="D452" s="7"/>
    </row>
    <row r="453" spans="1:4" x14ac:dyDescent="0.2">
      <c r="A453" s="7"/>
      <c r="B453" s="7"/>
      <c r="C453" s="7"/>
      <c r="D453" s="7"/>
    </row>
    <row r="454" spans="1:4" x14ac:dyDescent="0.2">
      <c r="A454" s="7"/>
      <c r="B454" s="7"/>
      <c r="C454" s="7"/>
      <c r="D454" s="7"/>
    </row>
    <row r="455" spans="1:4" x14ac:dyDescent="0.2">
      <c r="A455" s="7"/>
      <c r="B455" s="7"/>
      <c r="C455" s="7"/>
      <c r="D455" s="7"/>
    </row>
    <row r="456" spans="1:4" x14ac:dyDescent="0.2">
      <c r="A456" s="7"/>
      <c r="B456" s="7"/>
      <c r="C456" s="7"/>
      <c r="D456" s="7"/>
    </row>
    <row r="457" spans="1:4" x14ac:dyDescent="0.2">
      <c r="A457" s="7"/>
      <c r="B457" s="7"/>
      <c r="C457" s="7"/>
      <c r="D457" s="7"/>
    </row>
    <row r="458" spans="1:4" x14ac:dyDescent="0.2">
      <c r="A458" s="7"/>
      <c r="B458" s="7"/>
      <c r="C458" s="7"/>
      <c r="D458" s="7"/>
    </row>
    <row r="459" spans="1:4" x14ac:dyDescent="0.2">
      <c r="A459" s="7"/>
      <c r="B459" s="7"/>
      <c r="C459" s="7"/>
      <c r="D459" s="7"/>
    </row>
    <row r="460" spans="1:4" x14ac:dyDescent="0.2">
      <c r="A460" s="7"/>
      <c r="B460" s="7"/>
      <c r="C460" s="7"/>
      <c r="D460" s="7"/>
    </row>
    <row r="461" spans="1:4" x14ac:dyDescent="0.2">
      <c r="A461" s="7"/>
      <c r="B461" s="7"/>
      <c r="C461" s="7"/>
      <c r="D461" s="7"/>
    </row>
    <row r="462" spans="1:4" x14ac:dyDescent="0.2">
      <c r="A462" s="7"/>
      <c r="B462" s="7"/>
      <c r="C462" s="7"/>
      <c r="D462" s="7"/>
    </row>
    <row r="463" spans="1:4" x14ac:dyDescent="0.2">
      <c r="A463" s="7"/>
      <c r="B463" s="7"/>
      <c r="C463" s="7"/>
      <c r="D463" s="7"/>
    </row>
    <row r="464" spans="1:4" x14ac:dyDescent="0.2">
      <c r="A464" s="7"/>
      <c r="B464" s="7"/>
      <c r="C464" s="7"/>
      <c r="D464" s="7"/>
    </row>
    <row r="465" spans="1:4" x14ac:dyDescent="0.2">
      <c r="A465" s="7"/>
      <c r="B465" s="7"/>
      <c r="C465" s="7"/>
      <c r="D465" s="7"/>
    </row>
    <row r="466" spans="1:4" x14ac:dyDescent="0.2">
      <c r="A466" s="7"/>
      <c r="B466" s="7"/>
      <c r="C466" s="7"/>
      <c r="D466" s="7"/>
    </row>
    <row r="467" spans="1:4" x14ac:dyDescent="0.2">
      <c r="A467" s="7"/>
      <c r="B467" s="7"/>
      <c r="C467" s="7"/>
      <c r="D467" s="7"/>
    </row>
    <row r="468" spans="1:4" x14ac:dyDescent="0.2">
      <c r="A468" s="7"/>
      <c r="B468" s="7"/>
      <c r="C468" s="7"/>
      <c r="D468" s="7"/>
    </row>
    <row r="469" spans="1:4" x14ac:dyDescent="0.2">
      <c r="A469" s="7"/>
      <c r="B469" s="7"/>
      <c r="C469" s="7"/>
      <c r="D469" s="7"/>
    </row>
    <row r="470" spans="1:4" x14ac:dyDescent="0.2">
      <c r="A470" s="7"/>
      <c r="B470" s="7"/>
      <c r="C470" s="7"/>
      <c r="D470" s="7"/>
    </row>
    <row r="471" spans="1:4" x14ac:dyDescent="0.2">
      <c r="A471" s="7"/>
      <c r="B471" s="7"/>
      <c r="C471" s="7"/>
      <c r="D471" s="7"/>
    </row>
    <row r="472" spans="1:4" x14ac:dyDescent="0.2">
      <c r="A472" s="7"/>
      <c r="B472" s="7"/>
      <c r="C472" s="7"/>
      <c r="D472" s="7"/>
    </row>
    <row r="473" spans="1:4" x14ac:dyDescent="0.2">
      <c r="A473" s="7"/>
      <c r="B473" s="7"/>
      <c r="C473" s="7"/>
      <c r="D473" s="7"/>
    </row>
    <row r="474" spans="1:4" x14ac:dyDescent="0.2">
      <c r="A474" s="7"/>
      <c r="B474" s="7"/>
      <c r="C474" s="7"/>
      <c r="D474" s="7"/>
    </row>
    <row r="475" spans="1:4" x14ac:dyDescent="0.2">
      <c r="A475" s="7"/>
      <c r="B475" s="7"/>
      <c r="C475" s="7"/>
      <c r="D475" s="7"/>
    </row>
    <row r="476" spans="1:4" x14ac:dyDescent="0.2">
      <c r="A476" s="7"/>
      <c r="B476" s="7"/>
      <c r="C476" s="7"/>
      <c r="D476" s="7"/>
    </row>
    <row r="477" spans="1:4" x14ac:dyDescent="0.2">
      <c r="A477" s="7"/>
      <c r="B477" s="7"/>
      <c r="C477" s="7"/>
      <c r="D477" s="7"/>
    </row>
    <row r="478" spans="1:4" x14ac:dyDescent="0.2">
      <c r="A478" s="7"/>
      <c r="B478" s="7"/>
      <c r="C478" s="7"/>
      <c r="D478" s="7"/>
    </row>
    <row r="479" spans="1:4" x14ac:dyDescent="0.2">
      <c r="A479" s="7"/>
      <c r="B479" s="7"/>
      <c r="C479" s="7"/>
      <c r="D479" s="7"/>
    </row>
    <row r="480" spans="1:4" x14ac:dyDescent="0.2">
      <c r="A480" s="7"/>
      <c r="B480" s="7"/>
      <c r="C480" s="7"/>
      <c r="D480" s="7"/>
    </row>
    <row r="481" spans="1:4" x14ac:dyDescent="0.2">
      <c r="A481" s="7"/>
      <c r="B481" s="7"/>
      <c r="C481" s="7"/>
      <c r="D481" s="7"/>
    </row>
    <row r="482" spans="1:4" x14ac:dyDescent="0.2">
      <c r="A482" s="7"/>
      <c r="B482" s="7"/>
      <c r="C482" s="7"/>
      <c r="D482" s="7"/>
    </row>
    <row r="483" spans="1:4" x14ac:dyDescent="0.2">
      <c r="A483" s="7"/>
      <c r="B483" s="7"/>
      <c r="C483" s="7"/>
      <c r="D483" s="7"/>
    </row>
    <row r="484" spans="1:4" x14ac:dyDescent="0.2">
      <c r="A484" s="7"/>
      <c r="B484" s="7"/>
      <c r="C484" s="7"/>
      <c r="D484" s="7"/>
    </row>
    <row r="485" spans="1:4" x14ac:dyDescent="0.2">
      <c r="A485" s="7"/>
      <c r="B485" s="7"/>
      <c r="C485" s="7"/>
      <c r="D485" s="7"/>
    </row>
    <row r="486" spans="1:4" x14ac:dyDescent="0.2">
      <c r="A486" s="7"/>
      <c r="B486" s="7"/>
      <c r="C486" s="7"/>
      <c r="D486" s="7"/>
    </row>
    <row r="487" spans="1:4" x14ac:dyDescent="0.2">
      <c r="A487" s="7"/>
      <c r="B487" s="7"/>
      <c r="C487" s="7"/>
      <c r="D487" s="7"/>
    </row>
    <row r="488" spans="1:4" x14ac:dyDescent="0.2">
      <c r="A488" s="7"/>
      <c r="B488" s="7"/>
      <c r="C488" s="7"/>
      <c r="D488" s="7"/>
    </row>
    <row r="489" spans="1:4" x14ac:dyDescent="0.2">
      <c r="A489" s="7"/>
      <c r="B489" s="7"/>
      <c r="C489" s="7"/>
      <c r="D489" s="7"/>
    </row>
    <row r="490" spans="1:4" x14ac:dyDescent="0.2">
      <c r="A490" s="7"/>
      <c r="B490" s="7"/>
      <c r="C490" s="7"/>
      <c r="D490" s="7"/>
    </row>
    <row r="491" spans="1:4" x14ac:dyDescent="0.2">
      <c r="A491" s="7"/>
      <c r="B491" s="7"/>
      <c r="C491" s="7"/>
      <c r="D491" s="7"/>
    </row>
    <row r="492" spans="1:4" x14ac:dyDescent="0.2">
      <c r="A492" s="7"/>
      <c r="B492" s="7"/>
      <c r="C492" s="7"/>
      <c r="D492" s="7"/>
    </row>
    <row r="493" spans="1:4" x14ac:dyDescent="0.2">
      <c r="A493" s="7"/>
      <c r="B493" s="7"/>
      <c r="C493" s="7"/>
      <c r="D493" s="7"/>
    </row>
    <row r="494" spans="1:4" x14ac:dyDescent="0.2">
      <c r="A494" s="7"/>
      <c r="B494" s="7"/>
      <c r="C494" s="7"/>
      <c r="D494" s="7"/>
    </row>
    <row r="495" spans="1:4" x14ac:dyDescent="0.2">
      <c r="A495" s="7"/>
      <c r="B495" s="7"/>
      <c r="C495" s="7"/>
      <c r="D495" s="7"/>
    </row>
    <row r="496" spans="1:4" x14ac:dyDescent="0.2">
      <c r="A496" s="7"/>
      <c r="B496" s="7"/>
      <c r="C496" s="7"/>
      <c r="D496" s="7"/>
    </row>
    <row r="497" spans="1:4" x14ac:dyDescent="0.2">
      <c r="A497" s="7"/>
      <c r="B497" s="7"/>
      <c r="C497" s="7"/>
      <c r="D497" s="7"/>
    </row>
    <row r="498" spans="1:4" x14ac:dyDescent="0.2">
      <c r="A498" s="7"/>
      <c r="B498" s="7"/>
      <c r="C498" s="7"/>
      <c r="D498" s="7"/>
    </row>
    <row r="499" spans="1:4" x14ac:dyDescent="0.2">
      <c r="A499" s="7"/>
      <c r="B499" s="7"/>
      <c r="C499" s="7"/>
      <c r="D499" s="7"/>
    </row>
    <row r="500" spans="1:4" x14ac:dyDescent="0.2">
      <c r="A500" s="7"/>
      <c r="B500" s="7"/>
      <c r="C500" s="7"/>
      <c r="D500" s="7"/>
    </row>
    <row r="501" spans="1:4" x14ac:dyDescent="0.2">
      <c r="A501" s="7"/>
      <c r="B501" s="7"/>
      <c r="C501" s="7"/>
      <c r="D501" s="7"/>
    </row>
    <row r="502" spans="1:4" x14ac:dyDescent="0.2">
      <c r="A502" s="7"/>
      <c r="B502" s="7"/>
      <c r="C502" s="7"/>
      <c r="D502" s="7"/>
    </row>
    <row r="503" spans="1:4" x14ac:dyDescent="0.2">
      <c r="A503" s="7"/>
      <c r="B503" s="7"/>
      <c r="C503" s="7"/>
      <c r="D503" s="7"/>
    </row>
    <row r="504" spans="1:4" x14ac:dyDescent="0.2">
      <c r="A504" s="7"/>
      <c r="B504" s="7"/>
      <c r="C504" s="7"/>
      <c r="D504" s="7"/>
    </row>
    <row r="505" spans="1:4" x14ac:dyDescent="0.2">
      <c r="A505" s="7"/>
      <c r="B505" s="7"/>
      <c r="C505" s="7"/>
      <c r="D505" s="7"/>
    </row>
    <row r="506" spans="1:4" x14ac:dyDescent="0.2">
      <c r="A506" s="7"/>
      <c r="B506" s="7"/>
      <c r="C506" s="7"/>
      <c r="D506" s="7"/>
    </row>
    <row r="507" spans="1:4" x14ac:dyDescent="0.2">
      <c r="A507" s="7"/>
      <c r="B507" s="7"/>
      <c r="C507" s="7"/>
      <c r="D507" s="7"/>
    </row>
    <row r="508" spans="1:4" x14ac:dyDescent="0.2">
      <c r="A508" s="7"/>
      <c r="B508" s="7"/>
      <c r="C508" s="7"/>
      <c r="D508" s="7"/>
    </row>
    <row r="509" spans="1:4" x14ac:dyDescent="0.2">
      <c r="A509" s="7"/>
      <c r="B509" s="7"/>
      <c r="C509" s="7"/>
      <c r="D509" s="7"/>
    </row>
    <row r="510" spans="1:4" x14ac:dyDescent="0.2">
      <c r="A510" s="7"/>
      <c r="B510" s="7"/>
      <c r="C510" s="7"/>
      <c r="D510" s="7"/>
    </row>
    <row r="511" spans="1:4" x14ac:dyDescent="0.2">
      <c r="A511" s="7"/>
      <c r="B511" s="7"/>
      <c r="C511" s="7"/>
      <c r="D511" s="7"/>
    </row>
    <row r="512" spans="1:4" x14ac:dyDescent="0.2">
      <c r="A512" s="7"/>
      <c r="B512" s="7"/>
      <c r="C512" s="7"/>
      <c r="D512" s="7"/>
    </row>
    <row r="513" spans="1:4" x14ac:dyDescent="0.2">
      <c r="A513" s="7"/>
      <c r="B513" s="7"/>
      <c r="C513" s="7"/>
      <c r="D513" s="7"/>
    </row>
    <row r="514" spans="1:4" x14ac:dyDescent="0.2">
      <c r="A514" s="7"/>
      <c r="B514" s="7"/>
      <c r="C514" s="7"/>
      <c r="D514" s="7"/>
    </row>
    <row r="515" spans="1:4" x14ac:dyDescent="0.2">
      <c r="A515" s="7"/>
      <c r="B515" s="7"/>
      <c r="C515" s="7"/>
      <c r="D515" s="7"/>
    </row>
    <row r="516" spans="1:4" x14ac:dyDescent="0.2">
      <c r="A516" s="7"/>
      <c r="B516" s="7"/>
      <c r="C516" s="7"/>
      <c r="D516" s="7"/>
    </row>
    <row r="517" spans="1:4" x14ac:dyDescent="0.2">
      <c r="A517" s="7"/>
      <c r="B517" s="7"/>
      <c r="C517" s="7"/>
      <c r="D517" s="7"/>
    </row>
    <row r="518" spans="1:4" x14ac:dyDescent="0.2">
      <c r="A518" s="7"/>
      <c r="B518" s="7"/>
      <c r="C518" s="7"/>
      <c r="D518" s="7"/>
    </row>
    <row r="519" spans="1:4" x14ac:dyDescent="0.2">
      <c r="A519" s="7"/>
      <c r="B519" s="7"/>
      <c r="C519" s="7"/>
      <c r="D519" s="7"/>
    </row>
    <row r="520" spans="1:4" x14ac:dyDescent="0.2">
      <c r="A520" s="7"/>
      <c r="B520" s="7"/>
      <c r="C520" s="7"/>
      <c r="D520" s="7"/>
    </row>
    <row r="521" spans="1:4" x14ac:dyDescent="0.2">
      <c r="A521" s="7"/>
      <c r="B521" s="7"/>
      <c r="C521" s="7"/>
      <c r="D521" s="7"/>
    </row>
    <row r="522" spans="1:4" x14ac:dyDescent="0.2">
      <c r="A522" s="7"/>
      <c r="B522" s="7"/>
      <c r="C522" s="7"/>
      <c r="D522" s="7"/>
    </row>
    <row r="523" spans="1:4" x14ac:dyDescent="0.2">
      <c r="A523" s="7"/>
      <c r="B523" s="7"/>
      <c r="C523" s="7"/>
      <c r="D523" s="7"/>
    </row>
    <row r="524" spans="1:4" x14ac:dyDescent="0.2">
      <c r="A524" s="7"/>
      <c r="B524" s="7"/>
      <c r="C524" s="7"/>
      <c r="D524" s="7"/>
    </row>
    <row r="525" spans="1:4" x14ac:dyDescent="0.2">
      <c r="A525" s="7"/>
      <c r="B525" s="7"/>
      <c r="C525" s="7"/>
      <c r="D525" s="7"/>
    </row>
    <row r="526" spans="1:4" x14ac:dyDescent="0.2">
      <c r="A526" s="7"/>
      <c r="B526" s="7"/>
      <c r="C526" s="7"/>
      <c r="D526" s="7"/>
    </row>
    <row r="527" spans="1:4" x14ac:dyDescent="0.2">
      <c r="A527" s="7"/>
      <c r="B527" s="7"/>
      <c r="C527" s="7"/>
      <c r="D527" s="7"/>
    </row>
    <row r="528" spans="1:4" x14ac:dyDescent="0.2">
      <c r="A528" s="7"/>
      <c r="B528" s="7"/>
      <c r="C528" s="7"/>
      <c r="D528" s="7"/>
    </row>
    <row r="529" spans="1:4" x14ac:dyDescent="0.2">
      <c r="A529" s="7"/>
      <c r="B529" s="7"/>
      <c r="C529" s="7"/>
      <c r="D529" s="7"/>
    </row>
    <row r="530" spans="1:4" x14ac:dyDescent="0.2">
      <c r="A530" s="7"/>
      <c r="B530" s="7"/>
      <c r="C530" s="7"/>
      <c r="D530" s="7"/>
    </row>
    <row r="531" spans="1:4" x14ac:dyDescent="0.2">
      <c r="A531" s="7"/>
      <c r="B531" s="7"/>
      <c r="C531" s="7"/>
      <c r="D531" s="7"/>
    </row>
    <row r="532" spans="1:4" x14ac:dyDescent="0.2">
      <c r="A532" s="7"/>
      <c r="B532" s="7"/>
      <c r="C532" s="7"/>
      <c r="D532" s="7"/>
    </row>
    <row r="533" spans="1:4" x14ac:dyDescent="0.2">
      <c r="A533" s="7"/>
      <c r="B533" s="7"/>
      <c r="C533" s="7"/>
      <c r="D533" s="7"/>
    </row>
    <row r="534" spans="1:4" x14ac:dyDescent="0.2">
      <c r="A534" s="7"/>
      <c r="B534" s="7"/>
      <c r="C534" s="7"/>
      <c r="D534" s="7"/>
    </row>
    <row r="535" spans="1:4" x14ac:dyDescent="0.2">
      <c r="A535" s="7"/>
      <c r="B535" s="7"/>
      <c r="C535" s="7"/>
      <c r="D535" s="7"/>
    </row>
    <row r="536" spans="1:4" x14ac:dyDescent="0.2">
      <c r="A536" s="7"/>
      <c r="B536" s="7"/>
      <c r="C536" s="7"/>
      <c r="D536" s="7"/>
    </row>
    <row r="537" spans="1:4" x14ac:dyDescent="0.2">
      <c r="A537" s="7"/>
      <c r="B537" s="7"/>
      <c r="C537" s="7"/>
      <c r="D537" s="7"/>
    </row>
    <row r="538" spans="1:4" x14ac:dyDescent="0.2">
      <c r="A538" s="7"/>
      <c r="B538" s="7"/>
      <c r="C538" s="7"/>
      <c r="D538" s="7"/>
    </row>
    <row r="539" spans="1:4" x14ac:dyDescent="0.2">
      <c r="A539" s="7"/>
      <c r="B539" s="7"/>
      <c r="C539" s="7"/>
      <c r="D539" s="7"/>
    </row>
    <row r="540" spans="1:4" x14ac:dyDescent="0.2">
      <c r="A540" s="7"/>
      <c r="B540" s="7"/>
      <c r="C540" s="7"/>
      <c r="D540" s="7"/>
    </row>
    <row r="541" spans="1:4" x14ac:dyDescent="0.2">
      <c r="A541" s="7"/>
      <c r="B541" s="7"/>
      <c r="C541" s="7"/>
      <c r="D541" s="7"/>
    </row>
    <row r="542" spans="1:4" x14ac:dyDescent="0.2">
      <c r="A542" s="7"/>
      <c r="B542" s="7"/>
      <c r="C542" s="7"/>
      <c r="D542" s="7"/>
    </row>
    <row r="543" spans="1:4" x14ac:dyDescent="0.2">
      <c r="A543" s="7"/>
      <c r="B543" s="7"/>
      <c r="C543" s="7"/>
      <c r="D543" s="7"/>
    </row>
    <row r="544" spans="1:4" x14ac:dyDescent="0.2">
      <c r="A544" s="7"/>
      <c r="B544" s="7"/>
      <c r="C544" s="7"/>
      <c r="D544" s="7"/>
    </row>
    <row r="545" spans="1:4" x14ac:dyDescent="0.2">
      <c r="A545" s="7"/>
      <c r="B545" s="7"/>
      <c r="C545" s="7"/>
      <c r="D545" s="7"/>
    </row>
    <row r="546" spans="1:4" x14ac:dyDescent="0.2">
      <c r="A546" s="7"/>
      <c r="B546" s="7"/>
      <c r="C546" s="7"/>
      <c r="D546" s="7"/>
    </row>
    <row r="547" spans="1:4" x14ac:dyDescent="0.2">
      <c r="A547" s="7"/>
      <c r="B547" s="7"/>
      <c r="C547" s="7"/>
      <c r="D547" s="7"/>
    </row>
    <row r="548" spans="1:4" x14ac:dyDescent="0.2">
      <c r="A548" s="7"/>
      <c r="B548" s="7"/>
      <c r="C548" s="7"/>
      <c r="D548" s="7"/>
    </row>
    <row r="549" spans="1:4" x14ac:dyDescent="0.2">
      <c r="A549" s="7"/>
      <c r="B549" s="7"/>
      <c r="C549" s="7"/>
      <c r="D549" s="7"/>
    </row>
    <row r="550" spans="1:4" x14ac:dyDescent="0.2">
      <c r="A550" s="7"/>
      <c r="B550" s="7"/>
      <c r="C550" s="7"/>
      <c r="D550" s="7"/>
    </row>
    <row r="551" spans="1:4" x14ac:dyDescent="0.2">
      <c r="A551" s="7"/>
      <c r="B551" s="7"/>
      <c r="C551" s="7"/>
      <c r="D551" s="7"/>
    </row>
    <row r="552" spans="1:4" x14ac:dyDescent="0.2">
      <c r="A552" s="7"/>
      <c r="B552" s="7"/>
      <c r="C552" s="7"/>
      <c r="D552" s="7"/>
    </row>
    <row r="553" spans="1:4" x14ac:dyDescent="0.2">
      <c r="A553" s="7"/>
      <c r="B553" s="7"/>
      <c r="C553" s="7"/>
      <c r="D553" s="7"/>
    </row>
    <row r="554" spans="1:4" x14ac:dyDescent="0.2">
      <c r="A554" s="7"/>
      <c r="B554" s="7"/>
      <c r="C554" s="7"/>
      <c r="D554" s="7"/>
    </row>
    <row r="555" spans="1:4" x14ac:dyDescent="0.2">
      <c r="A555" s="7"/>
      <c r="B555" s="7"/>
      <c r="C555" s="7"/>
      <c r="D555" s="7"/>
    </row>
    <row r="556" spans="1:4" x14ac:dyDescent="0.2">
      <c r="A556" s="7"/>
      <c r="B556" s="7"/>
      <c r="C556" s="7"/>
      <c r="D556" s="7"/>
    </row>
    <row r="557" spans="1:4" x14ac:dyDescent="0.2">
      <c r="A557" s="7"/>
      <c r="B557" s="7"/>
      <c r="C557" s="7"/>
      <c r="D557" s="7"/>
    </row>
    <row r="558" spans="1:4" x14ac:dyDescent="0.2">
      <c r="A558" s="7"/>
      <c r="B558" s="7"/>
      <c r="C558" s="7"/>
      <c r="D558" s="7"/>
    </row>
    <row r="559" spans="1:4" x14ac:dyDescent="0.2">
      <c r="A559" s="7"/>
      <c r="B559" s="7"/>
      <c r="C559" s="7"/>
      <c r="D559" s="7"/>
    </row>
    <row r="560" spans="1:4" x14ac:dyDescent="0.2">
      <c r="A560" s="7"/>
      <c r="B560" s="7"/>
      <c r="C560" s="7"/>
      <c r="D560" s="7"/>
    </row>
    <row r="561" spans="1:4" x14ac:dyDescent="0.2">
      <c r="A561" s="7"/>
      <c r="B561" s="7"/>
      <c r="C561" s="7"/>
      <c r="D561" s="7"/>
    </row>
    <row r="562" spans="1:4" x14ac:dyDescent="0.2">
      <c r="A562" s="7"/>
      <c r="B562" s="7"/>
      <c r="C562" s="7"/>
      <c r="D562" s="7"/>
    </row>
    <row r="563" spans="1:4" x14ac:dyDescent="0.2">
      <c r="A563" s="7"/>
      <c r="B563" s="7"/>
      <c r="C563" s="7"/>
      <c r="D563" s="7"/>
    </row>
    <row r="564" spans="1:4" x14ac:dyDescent="0.2">
      <c r="A564" s="7"/>
      <c r="B564" s="7"/>
      <c r="C564" s="7"/>
      <c r="D564" s="7"/>
    </row>
    <row r="565" spans="1:4" x14ac:dyDescent="0.2">
      <c r="A565" s="7"/>
      <c r="B565" s="7"/>
      <c r="C565" s="7"/>
      <c r="D565" s="7"/>
    </row>
    <row r="566" spans="1:4" x14ac:dyDescent="0.2">
      <c r="A566" s="7"/>
      <c r="B566" s="7"/>
      <c r="C566" s="7"/>
      <c r="D566" s="7"/>
    </row>
    <row r="567" spans="1:4" x14ac:dyDescent="0.2">
      <c r="A567" s="7"/>
      <c r="B567" s="7"/>
      <c r="C567" s="7"/>
      <c r="D567" s="7"/>
    </row>
    <row r="568" spans="1:4" x14ac:dyDescent="0.2">
      <c r="A568" s="7"/>
      <c r="B568" s="7"/>
      <c r="C568" s="7"/>
      <c r="D568" s="7"/>
    </row>
    <row r="569" spans="1:4" x14ac:dyDescent="0.2">
      <c r="A569" s="7"/>
      <c r="B569" s="7"/>
      <c r="C569" s="7"/>
      <c r="D569" s="7"/>
    </row>
    <row r="570" spans="1:4" x14ac:dyDescent="0.2">
      <c r="A570" s="7"/>
      <c r="B570" s="7"/>
      <c r="C570" s="7"/>
      <c r="D570" s="7"/>
    </row>
    <row r="571" spans="1:4" x14ac:dyDescent="0.2">
      <c r="A571" s="7"/>
      <c r="B571" s="7"/>
      <c r="C571" s="7"/>
      <c r="D571" s="7"/>
    </row>
    <row r="572" spans="1:4" x14ac:dyDescent="0.2">
      <c r="A572" s="7"/>
      <c r="B572" s="7"/>
      <c r="C572" s="7"/>
      <c r="D572" s="7"/>
    </row>
    <row r="573" spans="1:4" x14ac:dyDescent="0.2">
      <c r="A573" s="7"/>
      <c r="B573" s="7"/>
      <c r="C573" s="7"/>
      <c r="D573" s="7"/>
    </row>
    <row r="574" spans="1:4" x14ac:dyDescent="0.2">
      <c r="A574" s="7"/>
      <c r="B574" s="7"/>
      <c r="C574" s="7"/>
      <c r="D574" s="7"/>
    </row>
    <row r="575" spans="1:4" x14ac:dyDescent="0.2">
      <c r="A575" s="7"/>
      <c r="B575" s="7"/>
      <c r="C575" s="7"/>
      <c r="D575" s="7"/>
    </row>
    <row r="576" spans="1:4" x14ac:dyDescent="0.2">
      <c r="A576" s="7"/>
      <c r="B576" s="7"/>
      <c r="C576" s="7"/>
      <c r="D576" s="7"/>
    </row>
    <row r="577" spans="1:4" x14ac:dyDescent="0.2">
      <c r="A577" s="7"/>
      <c r="B577" s="7"/>
      <c r="C577" s="7"/>
      <c r="D577" s="7"/>
    </row>
    <row r="578" spans="1:4" x14ac:dyDescent="0.2">
      <c r="A578" s="7"/>
      <c r="B578" s="7"/>
      <c r="C578" s="7"/>
      <c r="D578" s="7"/>
    </row>
    <row r="579" spans="1:4" x14ac:dyDescent="0.2">
      <c r="A579" s="7"/>
      <c r="B579" s="7"/>
      <c r="C579" s="7"/>
      <c r="D579" s="7"/>
    </row>
    <row r="580" spans="1:4" x14ac:dyDescent="0.2">
      <c r="A580" s="7"/>
      <c r="B580" s="7"/>
      <c r="C580" s="7"/>
      <c r="D580" s="7"/>
    </row>
    <row r="581" spans="1:4" x14ac:dyDescent="0.2">
      <c r="A581" s="7"/>
      <c r="B581" s="7"/>
      <c r="C581" s="7"/>
      <c r="D581" s="7"/>
    </row>
    <row r="582" spans="1:4" x14ac:dyDescent="0.2">
      <c r="A582" s="7"/>
      <c r="B582" s="7"/>
      <c r="C582" s="7"/>
      <c r="D582" s="7"/>
    </row>
    <row r="583" spans="1:4" x14ac:dyDescent="0.2">
      <c r="A583" s="7"/>
      <c r="B583" s="7"/>
      <c r="C583" s="7"/>
      <c r="D583" s="7"/>
    </row>
    <row r="584" spans="1:4" x14ac:dyDescent="0.2">
      <c r="A584" s="7"/>
      <c r="B584" s="7"/>
      <c r="C584" s="7"/>
      <c r="D584" s="7"/>
    </row>
    <row r="585" spans="1:4" x14ac:dyDescent="0.2">
      <c r="A585" s="7"/>
      <c r="B585" s="7"/>
      <c r="C585" s="7"/>
      <c r="D585" s="7"/>
    </row>
    <row r="586" spans="1:4" x14ac:dyDescent="0.2">
      <c r="A586" s="7"/>
      <c r="B586" s="7"/>
      <c r="C586" s="7"/>
      <c r="D586" s="7"/>
    </row>
    <row r="587" spans="1:4" x14ac:dyDescent="0.2">
      <c r="A587" s="7"/>
      <c r="B587" s="7"/>
      <c r="C587" s="7"/>
      <c r="D587" s="7"/>
    </row>
    <row r="588" spans="1:4" x14ac:dyDescent="0.2">
      <c r="A588" s="7"/>
      <c r="B588" s="7"/>
      <c r="C588" s="7"/>
      <c r="D588" s="7"/>
    </row>
    <row r="589" spans="1:4" x14ac:dyDescent="0.2">
      <c r="A589" s="7"/>
      <c r="B589" s="7"/>
      <c r="C589" s="7"/>
      <c r="D589" s="7"/>
    </row>
    <row r="590" spans="1:4" x14ac:dyDescent="0.2">
      <c r="A590" s="7"/>
      <c r="B590" s="7"/>
      <c r="C590" s="7"/>
      <c r="D590" s="7"/>
    </row>
    <row r="591" spans="1:4" x14ac:dyDescent="0.2">
      <c r="A591" s="7"/>
      <c r="B591" s="7"/>
      <c r="C591" s="7"/>
      <c r="D591" s="7"/>
    </row>
    <row r="592" spans="1:4" x14ac:dyDescent="0.2">
      <c r="A592" s="7"/>
      <c r="B592" s="7"/>
      <c r="C592" s="7"/>
      <c r="D592" s="7"/>
    </row>
    <row r="593" spans="1:4" x14ac:dyDescent="0.2">
      <c r="A593" s="7"/>
      <c r="B593" s="7"/>
      <c r="C593" s="7"/>
      <c r="D593" s="7"/>
    </row>
    <row r="594" spans="1:4" x14ac:dyDescent="0.2">
      <c r="A594" s="7"/>
      <c r="B594" s="7"/>
      <c r="C594" s="7"/>
      <c r="D594" s="7"/>
    </row>
    <row r="595" spans="1:4" x14ac:dyDescent="0.2">
      <c r="A595" s="7"/>
      <c r="B595" s="7"/>
      <c r="C595" s="7"/>
      <c r="D595" s="7"/>
    </row>
    <row r="596" spans="1:4" x14ac:dyDescent="0.2">
      <c r="A596" s="7"/>
      <c r="B596" s="7"/>
      <c r="C596" s="7"/>
      <c r="D596" s="7"/>
    </row>
    <row r="597" spans="1:4" x14ac:dyDescent="0.2">
      <c r="A597" s="7"/>
      <c r="B597" s="7"/>
      <c r="C597" s="7"/>
      <c r="D597" s="7"/>
    </row>
    <row r="598" spans="1:4" x14ac:dyDescent="0.2">
      <c r="A598" s="7"/>
      <c r="B598" s="7"/>
      <c r="C598" s="7"/>
      <c r="D598" s="7"/>
    </row>
    <row r="599" spans="1:4" x14ac:dyDescent="0.2">
      <c r="A599" s="7"/>
      <c r="B599" s="7"/>
      <c r="C599" s="7"/>
      <c r="D599" s="7"/>
    </row>
    <row r="600" spans="1:4" x14ac:dyDescent="0.2">
      <c r="A600" s="7"/>
      <c r="B600" s="7"/>
      <c r="C600" s="7"/>
      <c r="D600" s="7"/>
    </row>
    <row r="601" spans="1:4" x14ac:dyDescent="0.2">
      <c r="A601" s="7"/>
      <c r="B601" s="7"/>
      <c r="C601" s="7"/>
      <c r="D601" s="7"/>
    </row>
    <row r="602" spans="1:4" x14ac:dyDescent="0.2">
      <c r="A602" s="7"/>
      <c r="B602" s="7"/>
      <c r="C602" s="7"/>
      <c r="D602" s="7"/>
    </row>
    <row r="603" spans="1:4" x14ac:dyDescent="0.2">
      <c r="A603" s="7"/>
      <c r="B603" s="7"/>
      <c r="C603" s="7"/>
      <c r="D603" s="7"/>
    </row>
    <row r="604" spans="1:4" x14ac:dyDescent="0.2">
      <c r="A604" s="7"/>
      <c r="B604" s="7"/>
      <c r="C604" s="7"/>
      <c r="D604" s="7"/>
    </row>
    <row r="605" spans="1:4" x14ac:dyDescent="0.2">
      <c r="A605" s="7"/>
      <c r="B605" s="7"/>
      <c r="C605" s="7"/>
      <c r="D605" s="7"/>
    </row>
    <row r="606" spans="1:4" x14ac:dyDescent="0.2">
      <c r="A606" s="7"/>
      <c r="B606" s="7"/>
      <c r="C606" s="7"/>
      <c r="D606" s="7"/>
    </row>
    <row r="607" spans="1:4" x14ac:dyDescent="0.2">
      <c r="A607" s="7"/>
      <c r="B607" s="7"/>
      <c r="C607" s="7"/>
      <c r="D607" s="7"/>
    </row>
    <row r="608" spans="1:4" x14ac:dyDescent="0.2">
      <c r="A608" s="7"/>
      <c r="B608" s="7"/>
      <c r="C608" s="7"/>
      <c r="D608" s="7"/>
    </row>
    <row r="609" spans="1:4" x14ac:dyDescent="0.2">
      <c r="A609" s="7"/>
      <c r="B609" s="7"/>
      <c r="C609" s="7"/>
      <c r="D609" s="7"/>
    </row>
    <row r="610" spans="1:4" x14ac:dyDescent="0.2">
      <c r="A610" s="7"/>
      <c r="B610" s="7"/>
      <c r="C610" s="7"/>
      <c r="D610" s="7"/>
    </row>
    <row r="611" spans="1:4" x14ac:dyDescent="0.2">
      <c r="A611" s="7"/>
      <c r="B611" s="7"/>
      <c r="C611" s="7"/>
      <c r="D611" s="7"/>
    </row>
    <row r="612" spans="1:4" x14ac:dyDescent="0.2">
      <c r="A612" s="7"/>
      <c r="B612" s="7"/>
      <c r="C612" s="7"/>
      <c r="D612" s="7"/>
    </row>
    <row r="613" spans="1:4" x14ac:dyDescent="0.2">
      <c r="A613" s="7"/>
      <c r="B613" s="7"/>
      <c r="C613" s="7"/>
      <c r="D613" s="7"/>
    </row>
    <row r="614" spans="1:4" x14ac:dyDescent="0.2">
      <c r="A614" s="7"/>
      <c r="B614" s="7"/>
      <c r="C614" s="7"/>
      <c r="D614" s="7"/>
    </row>
    <row r="615" spans="1:4" x14ac:dyDescent="0.2">
      <c r="A615" s="7"/>
      <c r="B615" s="7"/>
      <c r="C615" s="7"/>
      <c r="D615" s="7"/>
    </row>
    <row r="616" spans="1:4" x14ac:dyDescent="0.2">
      <c r="A616" s="7"/>
      <c r="B616" s="7"/>
      <c r="C616" s="7"/>
      <c r="D616" s="7"/>
    </row>
    <row r="617" spans="1:4" x14ac:dyDescent="0.2">
      <c r="A617" s="7"/>
      <c r="B617" s="7"/>
      <c r="C617" s="7"/>
      <c r="D617" s="7"/>
    </row>
    <row r="618" spans="1:4" x14ac:dyDescent="0.2">
      <c r="A618" s="7"/>
      <c r="B618" s="7"/>
      <c r="C618" s="7"/>
      <c r="D618" s="7"/>
    </row>
    <row r="619" spans="1:4" x14ac:dyDescent="0.2">
      <c r="A619" s="7"/>
      <c r="B619" s="7"/>
      <c r="C619" s="7"/>
      <c r="D619" s="7"/>
    </row>
    <row r="620" spans="1:4" x14ac:dyDescent="0.2">
      <c r="A620" s="7"/>
      <c r="B620" s="7"/>
      <c r="C620" s="7"/>
      <c r="D620" s="7"/>
    </row>
    <row r="621" spans="1:4" x14ac:dyDescent="0.2">
      <c r="A621" s="7"/>
      <c r="B621" s="7"/>
      <c r="C621" s="7"/>
      <c r="D621" s="7"/>
    </row>
    <row r="622" spans="1:4" x14ac:dyDescent="0.2">
      <c r="A622" s="7"/>
      <c r="B622" s="7"/>
      <c r="C622" s="7"/>
      <c r="D622" s="7"/>
    </row>
    <row r="623" spans="1:4" x14ac:dyDescent="0.2">
      <c r="A623" s="7"/>
      <c r="B623" s="7"/>
      <c r="C623" s="7"/>
      <c r="D623" s="7"/>
    </row>
    <row r="624" spans="1:4" x14ac:dyDescent="0.2">
      <c r="A624" s="7"/>
      <c r="B624" s="7"/>
      <c r="C624" s="7"/>
      <c r="D624" s="7"/>
    </row>
    <row r="625" spans="1:4" x14ac:dyDescent="0.2">
      <c r="A625" s="7"/>
      <c r="B625" s="7"/>
      <c r="C625" s="7"/>
      <c r="D625" s="7"/>
    </row>
    <row r="626" spans="1:4" x14ac:dyDescent="0.2">
      <c r="A626" s="7"/>
      <c r="B626" s="7"/>
      <c r="C626" s="7"/>
      <c r="D626" s="7"/>
    </row>
    <row r="627" spans="1:4" x14ac:dyDescent="0.2">
      <c r="A627" s="7"/>
      <c r="B627" s="7"/>
      <c r="C627" s="7"/>
      <c r="D627" s="7"/>
    </row>
    <row r="628" spans="1:4" x14ac:dyDescent="0.2">
      <c r="A628" s="7"/>
      <c r="B628" s="7"/>
      <c r="C628" s="7"/>
      <c r="D628" s="7"/>
    </row>
    <row r="629" spans="1:4" x14ac:dyDescent="0.2">
      <c r="A629" s="7"/>
      <c r="B629" s="7"/>
      <c r="C629" s="7"/>
      <c r="D629" s="7"/>
    </row>
    <row r="630" spans="1:4" x14ac:dyDescent="0.2">
      <c r="A630" s="7"/>
      <c r="B630" s="7"/>
      <c r="C630" s="7"/>
      <c r="D630" s="7"/>
    </row>
    <row r="631" spans="1:4" x14ac:dyDescent="0.2">
      <c r="A631" s="7"/>
      <c r="B631" s="7"/>
      <c r="C631" s="7"/>
      <c r="D631" s="7"/>
    </row>
    <row r="632" spans="1:4" x14ac:dyDescent="0.2">
      <c r="A632" s="7"/>
      <c r="B632" s="7"/>
      <c r="C632" s="7"/>
      <c r="D632" s="7"/>
    </row>
    <row r="633" spans="1:4" x14ac:dyDescent="0.2">
      <c r="A633" s="7"/>
      <c r="B633" s="7"/>
      <c r="C633" s="7"/>
      <c r="D633" s="7"/>
    </row>
    <row r="634" spans="1:4" x14ac:dyDescent="0.2">
      <c r="A634" s="7"/>
      <c r="B634" s="7"/>
      <c r="C634" s="7"/>
      <c r="D634" s="7"/>
    </row>
    <row r="635" spans="1:4" x14ac:dyDescent="0.2">
      <c r="A635" s="7"/>
      <c r="B635" s="7"/>
      <c r="C635" s="7"/>
      <c r="D635" s="7"/>
    </row>
    <row r="636" spans="1:4" x14ac:dyDescent="0.2">
      <c r="A636" s="7"/>
      <c r="B636" s="7"/>
      <c r="C636" s="7"/>
      <c r="D636" s="7"/>
    </row>
    <row r="637" spans="1:4" x14ac:dyDescent="0.2">
      <c r="A637" s="7"/>
      <c r="B637" s="7"/>
      <c r="C637" s="7"/>
      <c r="D637" s="7"/>
    </row>
    <row r="638" spans="1:4" x14ac:dyDescent="0.2">
      <c r="A638" s="7"/>
      <c r="B638" s="7"/>
      <c r="C638" s="7"/>
      <c r="D638" s="7"/>
    </row>
    <row r="639" spans="1:4" x14ac:dyDescent="0.2">
      <c r="A639" s="7"/>
      <c r="B639" s="7"/>
      <c r="C639" s="7"/>
      <c r="D639" s="7"/>
    </row>
    <row r="640" spans="1:4" x14ac:dyDescent="0.2">
      <c r="A640" s="7"/>
      <c r="B640" s="7"/>
      <c r="C640" s="7"/>
      <c r="D640" s="7"/>
    </row>
    <row r="641" spans="1:4" x14ac:dyDescent="0.2">
      <c r="A641" s="7"/>
      <c r="B641" s="7"/>
      <c r="C641" s="7"/>
      <c r="D641" s="7"/>
    </row>
    <row r="642" spans="1:4" x14ac:dyDescent="0.2">
      <c r="A642" s="7"/>
      <c r="B642" s="7"/>
      <c r="C642" s="7"/>
      <c r="D642" s="7"/>
    </row>
    <row r="643" spans="1:4" x14ac:dyDescent="0.2">
      <c r="A643" s="7"/>
      <c r="B643" s="7"/>
      <c r="C643" s="7"/>
      <c r="D643" s="7"/>
    </row>
    <row r="644" spans="1:4" x14ac:dyDescent="0.2">
      <c r="A644" s="7"/>
      <c r="B644" s="7"/>
      <c r="C644" s="7"/>
      <c r="D644" s="7"/>
    </row>
    <row r="645" spans="1:4" x14ac:dyDescent="0.2">
      <c r="A645" s="7"/>
      <c r="B645" s="7"/>
      <c r="C645" s="7"/>
      <c r="D645" s="7"/>
    </row>
    <row r="646" spans="1:4" x14ac:dyDescent="0.2">
      <c r="A646" s="7"/>
      <c r="B646" s="7"/>
      <c r="C646" s="7"/>
      <c r="D646" s="7"/>
    </row>
    <row r="647" spans="1:4" x14ac:dyDescent="0.2">
      <c r="A647" s="7"/>
      <c r="B647" s="7"/>
      <c r="C647" s="7"/>
      <c r="D647" s="7"/>
    </row>
    <row r="648" spans="1:4" x14ac:dyDescent="0.2">
      <c r="A648" s="7"/>
      <c r="B648" s="7"/>
      <c r="C648" s="7"/>
      <c r="D648" s="7"/>
    </row>
    <row r="649" spans="1:4" x14ac:dyDescent="0.2">
      <c r="A649" s="7"/>
      <c r="B649" s="7"/>
      <c r="C649" s="7"/>
      <c r="D649" s="7"/>
    </row>
    <row r="650" spans="1:4" x14ac:dyDescent="0.2">
      <c r="A650" s="7"/>
      <c r="B650" s="7"/>
      <c r="C650" s="7"/>
      <c r="D650" s="7"/>
    </row>
    <row r="651" spans="1:4" x14ac:dyDescent="0.2">
      <c r="A651" s="7"/>
      <c r="B651" s="7"/>
      <c r="C651" s="7"/>
      <c r="D651" s="7"/>
    </row>
    <row r="652" spans="1:4" x14ac:dyDescent="0.2">
      <c r="A652" s="7"/>
      <c r="B652" s="7"/>
      <c r="C652" s="7"/>
      <c r="D652" s="7"/>
    </row>
    <row r="653" spans="1:4" x14ac:dyDescent="0.2">
      <c r="A653" s="7"/>
      <c r="B653" s="7"/>
      <c r="C653" s="7"/>
      <c r="D653" s="7"/>
    </row>
    <row r="654" spans="1:4" x14ac:dyDescent="0.2">
      <c r="A654" s="7"/>
      <c r="B654" s="7"/>
      <c r="C654" s="7"/>
      <c r="D654" s="7"/>
    </row>
    <row r="655" spans="1:4" x14ac:dyDescent="0.2">
      <c r="A655" s="7"/>
      <c r="B655" s="7"/>
      <c r="C655" s="7"/>
      <c r="D655" s="7"/>
    </row>
    <row r="656" spans="1:4" x14ac:dyDescent="0.2">
      <c r="A656" s="7"/>
      <c r="B656" s="7"/>
      <c r="C656" s="7"/>
      <c r="D656" s="7"/>
    </row>
    <row r="657" spans="1:4" x14ac:dyDescent="0.2">
      <c r="A657" s="7"/>
      <c r="B657" s="7"/>
      <c r="C657" s="7"/>
      <c r="D657" s="7"/>
    </row>
    <row r="658" spans="1:4" x14ac:dyDescent="0.2">
      <c r="A658" s="7"/>
      <c r="B658" s="7"/>
      <c r="C658" s="7"/>
      <c r="D658" s="7"/>
    </row>
    <row r="659" spans="1:4" x14ac:dyDescent="0.2">
      <c r="A659" s="7"/>
      <c r="B659" s="7"/>
      <c r="C659" s="7"/>
      <c r="D659" s="7"/>
    </row>
    <row r="660" spans="1:4" x14ac:dyDescent="0.2">
      <c r="A660" s="7"/>
      <c r="B660" s="7"/>
      <c r="C660" s="7"/>
      <c r="D660" s="7"/>
    </row>
    <row r="661" spans="1:4" x14ac:dyDescent="0.2">
      <c r="A661" s="7"/>
      <c r="B661" s="7"/>
      <c r="C661" s="7"/>
      <c r="D661" s="7"/>
    </row>
    <row r="662" spans="1:4" x14ac:dyDescent="0.2">
      <c r="A662" s="7"/>
      <c r="B662" s="7"/>
      <c r="C662" s="7"/>
      <c r="D662" s="7"/>
    </row>
    <row r="663" spans="1:4" x14ac:dyDescent="0.2">
      <c r="A663" s="7"/>
      <c r="B663" s="7"/>
      <c r="C663" s="7"/>
      <c r="D663" s="7"/>
    </row>
    <row r="664" spans="1:4" x14ac:dyDescent="0.2">
      <c r="A664" s="7"/>
      <c r="B664" s="7"/>
      <c r="C664" s="7"/>
      <c r="D664" s="7"/>
    </row>
    <row r="665" spans="1:4" x14ac:dyDescent="0.2">
      <c r="A665" s="7"/>
      <c r="B665" s="7"/>
      <c r="C665" s="7"/>
      <c r="D665" s="7"/>
    </row>
    <row r="666" spans="1:4" x14ac:dyDescent="0.2">
      <c r="A666" s="7"/>
      <c r="B666" s="7"/>
      <c r="C666" s="7"/>
      <c r="D666" s="7"/>
    </row>
    <row r="667" spans="1:4" x14ac:dyDescent="0.2">
      <c r="A667" s="7"/>
      <c r="B667" s="7"/>
      <c r="C667" s="7"/>
      <c r="D667" s="7"/>
    </row>
    <row r="668" spans="1:4" x14ac:dyDescent="0.2">
      <c r="A668" s="7"/>
      <c r="B668" s="7"/>
      <c r="C668" s="7"/>
      <c r="D668" s="7"/>
    </row>
    <row r="669" spans="1:4" x14ac:dyDescent="0.2">
      <c r="A669" s="7"/>
      <c r="B669" s="7"/>
      <c r="C669" s="7"/>
      <c r="D669" s="7"/>
    </row>
    <row r="670" spans="1:4" x14ac:dyDescent="0.2">
      <c r="A670" s="7"/>
      <c r="B670" s="7"/>
      <c r="C670" s="7"/>
      <c r="D670" s="7"/>
    </row>
    <row r="671" spans="1:4" x14ac:dyDescent="0.2">
      <c r="A671" s="7"/>
      <c r="B671" s="7"/>
      <c r="C671" s="7"/>
      <c r="D671" s="7"/>
    </row>
    <row r="672" spans="1:4" x14ac:dyDescent="0.2">
      <c r="A672" s="7"/>
      <c r="B672" s="7"/>
      <c r="C672" s="7"/>
      <c r="D672" s="7"/>
    </row>
    <row r="673" spans="1:4" x14ac:dyDescent="0.2">
      <c r="A673" s="7"/>
      <c r="B673" s="7"/>
      <c r="C673" s="7"/>
      <c r="D673" s="7"/>
    </row>
    <row r="674" spans="1:4" x14ac:dyDescent="0.2">
      <c r="A674" s="7"/>
      <c r="B674" s="7"/>
      <c r="C674" s="7"/>
      <c r="D674" s="7"/>
    </row>
    <row r="675" spans="1:4" x14ac:dyDescent="0.2">
      <c r="A675" s="7"/>
      <c r="B675" s="7"/>
      <c r="C675" s="7"/>
      <c r="D675" s="7"/>
    </row>
    <row r="676" spans="1:4" x14ac:dyDescent="0.2">
      <c r="A676" s="7"/>
      <c r="B676" s="7"/>
      <c r="C676" s="7"/>
      <c r="D676" s="7"/>
    </row>
    <row r="677" spans="1:4" x14ac:dyDescent="0.2">
      <c r="A677" s="7"/>
      <c r="B677" s="7"/>
      <c r="C677" s="7"/>
      <c r="D677" s="7"/>
    </row>
    <row r="678" spans="1:4" x14ac:dyDescent="0.2">
      <c r="A678" s="7"/>
      <c r="B678" s="7"/>
      <c r="C678" s="7"/>
      <c r="D678" s="7"/>
    </row>
    <row r="679" spans="1:4" x14ac:dyDescent="0.2">
      <c r="A679" s="7"/>
      <c r="B679" s="7"/>
      <c r="C679" s="7"/>
      <c r="D679" s="7"/>
    </row>
    <row r="680" spans="1:4" x14ac:dyDescent="0.2">
      <c r="A680" s="7"/>
      <c r="B680" s="7"/>
      <c r="C680" s="7"/>
      <c r="D680" s="7"/>
    </row>
    <row r="681" spans="1:4" x14ac:dyDescent="0.2">
      <c r="A681" s="7"/>
      <c r="B681" s="7"/>
      <c r="C681" s="7"/>
      <c r="D681" s="7"/>
    </row>
    <row r="682" spans="1:4" x14ac:dyDescent="0.2">
      <c r="A682" s="7"/>
      <c r="B682" s="7"/>
      <c r="C682" s="7"/>
      <c r="D682" s="7"/>
    </row>
    <row r="683" spans="1:4" x14ac:dyDescent="0.2">
      <c r="A683" s="7"/>
      <c r="B683" s="7"/>
      <c r="C683" s="7"/>
      <c r="D683" s="7"/>
    </row>
    <row r="684" spans="1:4" x14ac:dyDescent="0.2">
      <c r="A684" s="7"/>
      <c r="B684" s="7"/>
      <c r="C684" s="7"/>
      <c r="D684" s="7"/>
    </row>
    <row r="685" spans="1:4" x14ac:dyDescent="0.2">
      <c r="A685" s="7"/>
      <c r="B685" s="7"/>
      <c r="C685" s="7"/>
      <c r="D685" s="7"/>
    </row>
    <row r="686" spans="1:4" x14ac:dyDescent="0.2">
      <c r="A686" s="7"/>
      <c r="B686" s="7"/>
      <c r="C686" s="7"/>
      <c r="D686" s="7"/>
    </row>
    <row r="687" spans="1:4" x14ac:dyDescent="0.2">
      <c r="A687" s="7"/>
      <c r="B687" s="7"/>
      <c r="C687" s="7"/>
      <c r="D687" s="7"/>
    </row>
    <row r="688" spans="1:4" x14ac:dyDescent="0.2">
      <c r="A688" s="7"/>
      <c r="B688" s="7"/>
      <c r="C688" s="7"/>
      <c r="D688" s="7"/>
    </row>
    <row r="689" spans="1:4" x14ac:dyDescent="0.2">
      <c r="A689" s="7"/>
      <c r="B689" s="7"/>
      <c r="C689" s="7"/>
      <c r="D689" s="7"/>
    </row>
    <row r="690" spans="1:4" x14ac:dyDescent="0.2">
      <c r="A690" s="7"/>
      <c r="B690" s="7"/>
      <c r="C690" s="7"/>
      <c r="D690" s="7"/>
    </row>
    <row r="691" spans="1:4" x14ac:dyDescent="0.2">
      <c r="A691" s="7"/>
      <c r="B691" s="7"/>
      <c r="C691" s="7"/>
      <c r="D691" s="7"/>
    </row>
    <row r="692" spans="1:4" x14ac:dyDescent="0.2">
      <c r="A692" s="7"/>
      <c r="B692" s="7"/>
      <c r="C692" s="7"/>
      <c r="D692" s="7"/>
    </row>
    <row r="693" spans="1:4" x14ac:dyDescent="0.2">
      <c r="A693" s="7"/>
      <c r="B693" s="7"/>
      <c r="C693" s="7"/>
      <c r="D693" s="7"/>
    </row>
    <row r="694" spans="1:4" x14ac:dyDescent="0.2">
      <c r="A694" s="7"/>
      <c r="B694" s="7"/>
      <c r="C694" s="7"/>
      <c r="D694" s="7"/>
    </row>
    <row r="695" spans="1:4" x14ac:dyDescent="0.2">
      <c r="A695" s="7"/>
      <c r="B695" s="7"/>
      <c r="C695" s="7"/>
      <c r="D695" s="7"/>
    </row>
    <row r="696" spans="1:4" x14ac:dyDescent="0.2">
      <c r="A696" s="7"/>
      <c r="B696" s="7"/>
      <c r="C696" s="7"/>
      <c r="D696" s="7"/>
    </row>
    <row r="697" spans="1:4" x14ac:dyDescent="0.2">
      <c r="A697" s="7"/>
      <c r="B697" s="7"/>
      <c r="C697" s="7"/>
      <c r="D697" s="7"/>
    </row>
    <row r="698" spans="1:4" x14ac:dyDescent="0.2">
      <c r="A698" s="7"/>
      <c r="B698" s="7"/>
      <c r="C698" s="7"/>
      <c r="D698" s="7"/>
    </row>
    <row r="699" spans="1:4" x14ac:dyDescent="0.2">
      <c r="A699" s="7"/>
      <c r="B699" s="7"/>
      <c r="C699" s="7"/>
      <c r="D699" s="7"/>
    </row>
    <row r="700" spans="1:4" x14ac:dyDescent="0.2">
      <c r="A700" s="7"/>
      <c r="B700" s="7"/>
      <c r="C700" s="7"/>
      <c r="D700" s="7"/>
    </row>
    <row r="701" spans="1:4" x14ac:dyDescent="0.2">
      <c r="A701" s="7"/>
      <c r="B701" s="7"/>
      <c r="C701" s="7"/>
      <c r="D701" s="7"/>
    </row>
    <row r="702" spans="1:4" x14ac:dyDescent="0.2">
      <c r="A702" s="7"/>
      <c r="B702" s="7"/>
      <c r="C702" s="7"/>
      <c r="D702" s="7"/>
    </row>
    <row r="703" spans="1:4" x14ac:dyDescent="0.2">
      <c r="A703" s="7"/>
      <c r="B703" s="7"/>
      <c r="C703" s="7"/>
      <c r="D703" s="7"/>
    </row>
    <row r="704" spans="1:4" x14ac:dyDescent="0.2">
      <c r="A704" s="7"/>
      <c r="B704" s="7"/>
      <c r="C704" s="7"/>
      <c r="D704" s="7"/>
    </row>
    <row r="705" spans="1:4" x14ac:dyDescent="0.2">
      <c r="A705" s="7"/>
      <c r="B705" s="7"/>
      <c r="C705" s="7"/>
      <c r="D705" s="7"/>
    </row>
    <row r="706" spans="1:4" x14ac:dyDescent="0.2">
      <c r="A706" s="7"/>
      <c r="B706" s="7"/>
      <c r="C706" s="7"/>
      <c r="D706" s="7"/>
    </row>
    <row r="707" spans="1:4" x14ac:dyDescent="0.2">
      <c r="A707" s="7"/>
      <c r="B707" s="7"/>
      <c r="C707" s="7"/>
      <c r="D707" s="7"/>
    </row>
    <row r="708" spans="1:4" x14ac:dyDescent="0.2">
      <c r="A708" s="7"/>
      <c r="B708" s="7"/>
      <c r="C708" s="7"/>
      <c r="D708" s="7"/>
    </row>
    <row r="709" spans="1:4" x14ac:dyDescent="0.2">
      <c r="A709" s="7"/>
      <c r="B709" s="7"/>
      <c r="C709" s="7"/>
      <c r="D709" s="7"/>
    </row>
    <row r="710" spans="1:4" x14ac:dyDescent="0.2">
      <c r="A710" s="7"/>
      <c r="B710" s="7"/>
      <c r="C710" s="7"/>
      <c r="D710" s="7"/>
    </row>
    <row r="711" spans="1:4" x14ac:dyDescent="0.2">
      <c r="A711" s="7"/>
      <c r="B711" s="7"/>
      <c r="C711" s="7"/>
      <c r="D711" s="7"/>
    </row>
    <row r="712" spans="1:4" x14ac:dyDescent="0.2">
      <c r="A712" s="7"/>
      <c r="B712" s="7"/>
      <c r="C712" s="7"/>
      <c r="D712" s="7"/>
    </row>
    <row r="713" spans="1:4" x14ac:dyDescent="0.2">
      <c r="A713" s="7"/>
      <c r="B713" s="7"/>
      <c r="C713" s="7"/>
      <c r="D713" s="7"/>
    </row>
    <row r="714" spans="1:4" x14ac:dyDescent="0.2">
      <c r="A714" s="7"/>
      <c r="B714" s="7"/>
      <c r="C714" s="7"/>
      <c r="D714" s="7"/>
    </row>
    <row r="715" spans="1:4" x14ac:dyDescent="0.2">
      <c r="A715" s="7"/>
      <c r="B715" s="7"/>
      <c r="C715" s="7"/>
      <c r="D715" s="7"/>
    </row>
    <row r="716" spans="1:4" x14ac:dyDescent="0.2">
      <c r="A716" s="7"/>
      <c r="B716" s="7"/>
      <c r="C716" s="7"/>
      <c r="D716" s="7"/>
    </row>
    <row r="717" spans="1:4" x14ac:dyDescent="0.2">
      <c r="A717" s="7"/>
      <c r="B717" s="7"/>
      <c r="C717" s="7"/>
      <c r="D717" s="7"/>
    </row>
    <row r="718" spans="1:4" x14ac:dyDescent="0.2">
      <c r="A718" s="7"/>
      <c r="B718" s="7"/>
      <c r="C718" s="7"/>
      <c r="D718" s="7"/>
    </row>
    <row r="719" spans="1:4" x14ac:dyDescent="0.2">
      <c r="A719" s="7"/>
      <c r="B719" s="7"/>
      <c r="C719" s="7"/>
      <c r="D719" s="7"/>
    </row>
    <row r="720" spans="1:4" x14ac:dyDescent="0.2">
      <c r="A720" s="7"/>
      <c r="B720" s="7"/>
      <c r="C720" s="7"/>
      <c r="D720" s="7"/>
    </row>
    <row r="721" spans="1:4" x14ac:dyDescent="0.2">
      <c r="A721" s="7"/>
      <c r="B721" s="7"/>
      <c r="C721" s="7"/>
      <c r="D721" s="7"/>
    </row>
    <row r="722" spans="1:4" x14ac:dyDescent="0.2">
      <c r="A722" s="7"/>
      <c r="B722" s="7"/>
      <c r="C722" s="7"/>
      <c r="D722" s="7"/>
    </row>
    <row r="723" spans="1:4" x14ac:dyDescent="0.2">
      <c r="A723" s="7"/>
      <c r="B723" s="7"/>
      <c r="C723" s="7"/>
      <c r="D723" s="7"/>
    </row>
    <row r="724" spans="1:4" x14ac:dyDescent="0.2">
      <c r="A724" s="7"/>
      <c r="B724" s="7"/>
      <c r="C724" s="7"/>
      <c r="D724" s="7"/>
    </row>
    <row r="725" spans="1:4" x14ac:dyDescent="0.2">
      <c r="A725" s="7"/>
      <c r="B725" s="7"/>
      <c r="C725" s="7"/>
      <c r="D725" s="7"/>
    </row>
    <row r="726" spans="1:4" x14ac:dyDescent="0.2">
      <c r="A726" s="7"/>
      <c r="B726" s="7"/>
      <c r="C726" s="7"/>
      <c r="D726" s="7"/>
    </row>
    <row r="727" spans="1:4" x14ac:dyDescent="0.2">
      <c r="A727" s="7"/>
      <c r="B727" s="7"/>
      <c r="C727" s="7"/>
      <c r="D727" s="7"/>
    </row>
    <row r="728" spans="1:4" x14ac:dyDescent="0.2">
      <c r="A728" s="7"/>
      <c r="B728" s="7"/>
      <c r="C728" s="7"/>
      <c r="D728" s="7"/>
    </row>
    <row r="729" spans="1:4" x14ac:dyDescent="0.2">
      <c r="A729" s="7"/>
      <c r="B729" s="7"/>
      <c r="C729" s="7"/>
      <c r="D729" s="7"/>
    </row>
    <row r="730" spans="1:4" x14ac:dyDescent="0.2">
      <c r="A730" s="7"/>
      <c r="B730" s="7"/>
      <c r="C730" s="7"/>
      <c r="D730" s="7"/>
    </row>
    <row r="731" spans="1:4" x14ac:dyDescent="0.2">
      <c r="A731" s="7"/>
      <c r="B731" s="7"/>
      <c r="C731" s="7"/>
      <c r="D731" s="7"/>
    </row>
    <row r="732" spans="1:4" x14ac:dyDescent="0.2">
      <c r="A732" s="7"/>
      <c r="B732" s="7"/>
      <c r="C732" s="7"/>
      <c r="D732" s="7"/>
    </row>
    <row r="733" spans="1:4" x14ac:dyDescent="0.2">
      <c r="A733" s="7"/>
      <c r="B733" s="7"/>
      <c r="C733" s="7"/>
      <c r="D733" s="7"/>
    </row>
    <row r="734" spans="1:4" x14ac:dyDescent="0.2">
      <c r="A734" s="7"/>
      <c r="B734" s="7"/>
      <c r="C734" s="7"/>
      <c r="D734" s="7"/>
    </row>
    <row r="735" spans="1:4" x14ac:dyDescent="0.2">
      <c r="A735" s="7"/>
      <c r="B735" s="7"/>
      <c r="C735" s="7"/>
      <c r="D735" s="7"/>
    </row>
    <row r="736" spans="1:4" x14ac:dyDescent="0.2">
      <c r="A736" s="7"/>
      <c r="B736" s="7"/>
      <c r="C736" s="7"/>
      <c r="D736" s="7"/>
    </row>
    <row r="737" spans="1:4" x14ac:dyDescent="0.2">
      <c r="A737" s="7"/>
      <c r="B737" s="7"/>
      <c r="C737" s="7"/>
      <c r="D737" s="7"/>
    </row>
    <row r="738" spans="1:4" x14ac:dyDescent="0.2">
      <c r="A738" s="7"/>
      <c r="B738" s="7"/>
      <c r="C738" s="7"/>
      <c r="D738" s="7"/>
    </row>
    <row r="739" spans="1:4" x14ac:dyDescent="0.2">
      <c r="A739" s="7"/>
      <c r="B739" s="7"/>
      <c r="C739" s="7"/>
      <c r="D739" s="7"/>
    </row>
    <row r="740" spans="1:4" x14ac:dyDescent="0.2">
      <c r="A740" s="7"/>
      <c r="B740" s="7"/>
      <c r="C740" s="7"/>
      <c r="D740" s="7"/>
    </row>
    <row r="741" spans="1:4" x14ac:dyDescent="0.2">
      <c r="A741" s="7"/>
      <c r="B741" s="7"/>
      <c r="C741" s="7"/>
      <c r="D741" s="7"/>
    </row>
    <row r="742" spans="1:4" x14ac:dyDescent="0.2">
      <c r="A742" s="7"/>
      <c r="B742" s="7"/>
      <c r="C742" s="7"/>
      <c r="D742" s="7"/>
    </row>
    <row r="743" spans="1:4" x14ac:dyDescent="0.2">
      <c r="A743" s="7"/>
      <c r="B743" s="7"/>
      <c r="C743" s="7"/>
      <c r="D743" s="7"/>
    </row>
    <row r="744" spans="1:4" x14ac:dyDescent="0.2">
      <c r="A744" s="7"/>
      <c r="B744" s="7"/>
      <c r="C744" s="7"/>
      <c r="D744" s="7"/>
    </row>
    <row r="745" spans="1:4" x14ac:dyDescent="0.2">
      <c r="A745" s="7"/>
      <c r="B745" s="7"/>
      <c r="C745" s="7"/>
      <c r="D745" s="7"/>
    </row>
    <row r="746" spans="1:4" x14ac:dyDescent="0.2">
      <c r="A746" s="7"/>
      <c r="B746" s="7"/>
      <c r="C746" s="7"/>
      <c r="D746" s="7"/>
    </row>
    <row r="747" spans="1:4" x14ac:dyDescent="0.2">
      <c r="A747" s="7"/>
      <c r="B747" s="7"/>
      <c r="C747" s="7"/>
      <c r="D747" s="7"/>
    </row>
    <row r="748" spans="1:4" x14ac:dyDescent="0.2">
      <c r="A748" s="7"/>
      <c r="B748" s="7"/>
      <c r="C748" s="7"/>
      <c r="D748" s="7"/>
    </row>
    <row r="749" spans="1:4" x14ac:dyDescent="0.2">
      <c r="A749" s="7"/>
      <c r="B749" s="7"/>
      <c r="C749" s="7"/>
      <c r="D749" s="7"/>
    </row>
    <row r="750" spans="1:4" x14ac:dyDescent="0.2">
      <c r="A750" s="7"/>
      <c r="B750" s="7"/>
      <c r="C750" s="7"/>
      <c r="D750" s="7"/>
    </row>
    <row r="751" spans="1:4" x14ac:dyDescent="0.2">
      <c r="A751" s="7"/>
      <c r="B751" s="7"/>
      <c r="C751" s="7"/>
      <c r="D751" s="7"/>
    </row>
    <row r="752" spans="1:4" x14ac:dyDescent="0.2">
      <c r="A752" s="7"/>
      <c r="B752" s="7"/>
      <c r="C752" s="7"/>
      <c r="D752" s="7"/>
    </row>
    <row r="753" spans="1:4" x14ac:dyDescent="0.2">
      <c r="A753" s="7"/>
      <c r="B753" s="7"/>
      <c r="C753" s="7"/>
      <c r="D753" s="7"/>
    </row>
    <row r="754" spans="1:4" x14ac:dyDescent="0.2">
      <c r="A754" s="7"/>
      <c r="B754" s="7"/>
      <c r="C754" s="7"/>
      <c r="D754" s="7"/>
    </row>
    <row r="755" spans="1:4" x14ac:dyDescent="0.2">
      <c r="A755" s="7"/>
      <c r="B755" s="7"/>
      <c r="C755" s="7"/>
      <c r="D755" s="7"/>
    </row>
    <row r="756" spans="1:4" x14ac:dyDescent="0.2">
      <c r="A756" s="7"/>
      <c r="B756" s="7"/>
      <c r="C756" s="7"/>
      <c r="D756" s="7"/>
    </row>
    <row r="757" spans="1:4" x14ac:dyDescent="0.2">
      <c r="A757" s="7"/>
      <c r="B757" s="7"/>
      <c r="C757" s="7"/>
      <c r="D757" s="7"/>
    </row>
    <row r="758" spans="1:4" x14ac:dyDescent="0.2">
      <c r="A758" s="7"/>
      <c r="B758" s="7"/>
      <c r="C758" s="7"/>
      <c r="D758" s="7"/>
    </row>
    <row r="759" spans="1:4" x14ac:dyDescent="0.2">
      <c r="A759" s="7"/>
      <c r="B759" s="7"/>
      <c r="C759" s="7"/>
      <c r="D759" s="7"/>
    </row>
    <row r="760" spans="1:4" x14ac:dyDescent="0.2">
      <c r="A760" s="7"/>
      <c r="B760" s="7"/>
      <c r="C760" s="7"/>
      <c r="D760" s="7"/>
    </row>
    <row r="761" spans="1:4" x14ac:dyDescent="0.2">
      <c r="A761" s="7"/>
      <c r="B761" s="7"/>
      <c r="C761" s="7"/>
      <c r="D761" s="7"/>
    </row>
    <row r="762" spans="1:4" x14ac:dyDescent="0.2">
      <c r="A762" s="7"/>
      <c r="B762" s="7"/>
      <c r="C762" s="7"/>
      <c r="D762" s="7"/>
    </row>
    <row r="763" spans="1:4" x14ac:dyDescent="0.2">
      <c r="A763" s="7"/>
      <c r="B763" s="7"/>
      <c r="C763" s="7"/>
      <c r="D763" s="7"/>
    </row>
    <row r="764" spans="1:4" x14ac:dyDescent="0.2">
      <c r="A764" s="7"/>
      <c r="B764" s="7"/>
      <c r="C764" s="7"/>
      <c r="D764" s="7"/>
    </row>
    <row r="765" spans="1:4" x14ac:dyDescent="0.2">
      <c r="A765" s="7"/>
      <c r="B765" s="7"/>
      <c r="C765" s="7"/>
      <c r="D765" s="7"/>
    </row>
    <row r="766" spans="1:4" x14ac:dyDescent="0.2">
      <c r="A766" s="7"/>
      <c r="B766" s="7"/>
      <c r="C766" s="7"/>
      <c r="D766" s="7"/>
    </row>
    <row r="767" spans="1:4" x14ac:dyDescent="0.2">
      <c r="A767" s="7"/>
      <c r="B767" s="7"/>
      <c r="C767" s="7"/>
      <c r="D767" s="7"/>
    </row>
    <row r="768" spans="1:4" x14ac:dyDescent="0.2">
      <c r="A768" s="7"/>
      <c r="B768" s="7"/>
      <c r="C768" s="7"/>
      <c r="D768" s="7"/>
    </row>
    <row r="769" spans="1:4" x14ac:dyDescent="0.2">
      <c r="A769" s="7"/>
      <c r="B769" s="7"/>
      <c r="C769" s="7"/>
      <c r="D769" s="7"/>
    </row>
    <row r="770" spans="1:4" x14ac:dyDescent="0.2">
      <c r="A770" s="7"/>
      <c r="B770" s="7"/>
      <c r="C770" s="7"/>
      <c r="D770" s="7"/>
    </row>
    <row r="771" spans="1:4" x14ac:dyDescent="0.2">
      <c r="A771" s="7"/>
      <c r="B771" s="7"/>
      <c r="C771" s="7"/>
      <c r="D771" s="7"/>
    </row>
    <row r="772" spans="1:4" x14ac:dyDescent="0.2">
      <c r="A772" s="7"/>
      <c r="B772" s="7"/>
      <c r="C772" s="7"/>
      <c r="D772" s="7"/>
    </row>
    <row r="773" spans="1:4" x14ac:dyDescent="0.2">
      <c r="A773" s="7"/>
      <c r="B773" s="7"/>
      <c r="C773" s="7"/>
      <c r="D773" s="7"/>
    </row>
    <row r="774" spans="1:4" x14ac:dyDescent="0.2">
      <c r="A774" s="7"/>
      <c r="B774" s="7"/>
      <c r="C774" s="7"/>
      <c r="D774" s="7"/>
    </row>
    <row r="775" spans="1:4" x14ac:dyDescent="0.2">
      <c r="A775" s="7"/>
      <c r="B775" s="7"/>
      <c r="C775" s="7"/>
      <c r="D775" s="7"/>
    </row>
    <row r="776" spans="1:4" x14ac:dyDescent="0.2">
      <c r="A776" s="7"/>
      <c r="B776" s="7"/>
      <c r="C776" s="7"/>
      <c r="D776" s="7"/>
    </row>
    <row r="777" spans="1:4" x14ac:dyDescent="0.2">
      <c r="A777" s="7"/>
      <c r="B777" s="7"/>
      <c r="C777" s="7"/>
      <c r="D777" s="7"/>
    </row>
    <row r="778" spans="1:4" x14ac:dyDescent="0.2">
      <c r="A778" s="7"/>
      <c r="B778" s="7"/>
      <c r="C778" s="7"/>
      <c r="D778" s="7"/>
    </row>
    <row r="779" spans="1:4" x14ac:dyDescent="0.2">
      <c r="A779" s="7"/>
      <c r="B779" s="7"/>
      <c r="C779" s="7"/>
      <c r="D779" s="7"/>
    </row>
    <row r="780" spans="1:4" x14ac:dyDescent="0.2">
      <c r="A780" s="7"/>
      <c r="B780" s="7"/>
      <c r="C780" s="7"/>
      <c r="D780" s="7"/>
    </row>
    <row r="781" spans="1:4" x14ac:dyDescent="0.2">
      <c r="A781" s="7"/>
      <c r="B781" s="7"/>
      <c r="C781" s="7"/>
      <c r="D781" s="7"/>
    </row>
    <row r="782" spans="1:4" x14ac:dyDescent="0.2">
      <c r="A782" s="7"/>
      <c r="B782" s="7"/>
      <c r="C782" s="7"/>
      <c r="D782" s="7"/>
    </row>
    <row r="783" spans="1:4" x14ac:dyDescent="0.2">
      <c r="A783" s="7"/>
      <c r="B783" s="7"/>
      <c r="C783" s="7"/>
      <c r="D783" s="7"/>
    </row>
    <row r="784" spans="1:4" x14ac:dyDescent="0.2">
      <c r="A784" s="7"/>
      <c r="B784" s="7"/>
      <c r="C784" s="7"/>
      <c r="D784" s="7"/>
    </row>
    <row r="785" spans="1:4" x14ac:dyDescent="0.2">
      <c r="A785" s="7"/>
      <c r="B785" s="7"/>
      <c r="C785" s="7"/>
      <c r="D785" s="7"/>
    </row>
    <row r="786" spans="1:4" x14ac:dyDescent="0.2">
      <c r="A786" s="7"/>
      <c r="B786" s="7"/>
      <c r="C786" s="7"/>
      <c r="D786" s="7"/>
    </row>
    <row r="787" spans="1:4" x14ac:dyDescent="0.2">
      <c r="A787" s="7"/>
      <c r="B787" s="7"/>
      <c r="C787" s="7"/>
      <c r="D787" s="7"/>
    </row>
    <row r="788" spans="1:4" x14ac:dyDescent="0.2">
      <c r="A788" s="7"/>
      <c r="B788" s="7"/>
      <c r="C788" s="7"/>
      <c r="D788" s="7"/>
    </row>
    <row r="789" spans="1:4" x14ac:dyDescent="0.2">
      <c r="A789" s="7"/>
      <c r="B789" s="7"/>
      <c r="C789" s="7"/>
      <c r="D789" s="7"/>
    </row>
    <row r="790" spans="1:4" x14ac:dyDescent="0.2">
      <c r="A790" s="7"/>
      <c r="B790" s="7"/>
      <c r="C790" s="7"/>
      <c r="D790" s="7"/>
    </row>
    <row r="791" spans="1:4" x14ac:dyDescent="0.2">
      <c r="A791" s="7"/>
      <c r="B791" s="7"/>
      <c r="C791" s="7"/>
      <c r="D791" s="7"/>
    </row>
    <row r="792" spans="1:4" x14ac:dyDescent="0.2">
      <c r="A792" s="7"/>
      <c r="B792" s="7"/>
      <c r="C792" s="7"/>
      <c r="D792" s="7"/>
    </row>
    <row r="793" spans="1:4" x14ac:dyDescent="0.2">
      <c r="A793" s="7"/>
      <c r="B793" s="7"/>
      <c r="C793" s="7"/>
      <c r="D793" s="7"/>
    </row>
    <row r="794" spans="1:4" x14ac:dyDescent="0.2">
      <c r="A794" s="7"/>
      <c r="B794" s="7"/>
      <c r="C794" s="7"/>
      <c r="D794" s="7"/>
    </row>
    <row r="795" spans="1:4" x14ac:dyDescent="0.2">
      <c r="A795" s="7"/>
      <c r="B795" s="7"/>
      <c r="C795" s="7"/>
      <c r="D795" s="7"/>
    </row>
    <row r="796" spans="1:4" x14ac:dyDescent="0.2">
      <c r="A796" s="7"/>
      <c r="B796" s="7"/>
      <c r="C796" s="7"/>
      <c r="D796" s="7"/>
    </row>
    <row r="797" spans="1:4" x14ac:dyDescent="0.2">
      <c r="A797" s="7"/>
      <c r="B797" s="7"/>
      <c r="C797" s="7"/>
      <c r="D797" s="7"/>
    </row>
    <row r="798" spans="1:4" x14ac:dyDescent="0.2">
      <c r="A798" s="7"/>
      <c r="B798" s="7"/>
      <c r="C798" s="7"/>
      <c r="D798" s="7"/>
    </row>
    <row r="799" spans="1:4" x14ac:dyDescent="0.2">
      <c r="A799" s="7"/>
      <c r="B799" s="7"/>
      <c r="C799" s="7"/>
      <c r="D799" s="7"/>
    </row>
    <row r="800" spans="1:4" x14ac:dyDescent="0.2">
      <c r="A800" s="7"/>
      <c r="B800" s="7"/>
      <c r="C800" s="7"/>
      <c r="D800" s="7"/>
    </row>
    <row r="801" spans="1:4" x14ac:dyDescent="0.2">
      <c r="A801" s="7"/>
      <c r="B801" s="7"/>
      <c r="C801" s="7"/>
      <c r="D801" s="7"/>
    </row>
    <row r="802" spans="1:4" x14ac:dyDescent="0.2">
      <c r="A802" s="7"/>
      <c r="B802" s="7"/>
      <c r="C802" s="7"/>
      <c r="D802" s="7"/>
    </row>
    <row r="803" spans="1:4" x14ac:dyDescent="0.2">
      <c r="A803" s="7"/>
      <c r="B803" s="7"/>
      <c r="C803" s="7"/>
      <c r="D803" s="7"/>
    </row>
    <row r="804" spans="1:4" x14ac:dyDescent="0.2">
      <c r="A804" s="7"/>
      <c r="B804" s="7"/>
      <c r="C804" s="7"/>
      <c r="D804" s="7"/>
    </row>
    <row r="805" spans="1:4" x14ac:dyDescent="0.2">
      <c r="A805" s="7"/>
      <c r="B805" s="7"/>
      <c r="C805" s="7"/>
      <c r="D805" s="7"/>
    </row>
    <row r="806" spans="1:4" x14ac:dyDescent="0.2">
      <c r="A806" s="7"/>
      <c r="B806" s="7"/>
      <c r="C806" s="7"/>
      <c r="D806" s="7"/>
    </row>
    <row r="807" spans="1:4" x14ac:dyDescent="0.2">
      <c r="A807" s="7"/>
      <c r="B807" s="7"/>
      <c r="C807" s="7"/>
      <c r="D807" s="7"/>
    </row>
    <row r="808" spans="1:4" x14ac:dyDescent="0.2">
      <c r="A808" s="7"/>
      <c r="B808" s="7"/>
      <c r="C808" s="7"/>
      <c r="D808" s="7"/>
    </row>
    <row r="809" spans="1:4" x14ac:dyDescent="0.2">
      <c r="A809" s="7"/>
      <c r="B809" s="7"/>
      <c r="C809" s="7"/>
      <c r="D809" s="7"/>
    </row>
    <row r="810" spans="1:4" x14ac:dyDescent="0.2">
      <c r="A810" s="7"/>
      <c r="B810" s="7"/>
      <c r="C810" s="7"/>
      <c r="D810" s="7"/>
    </row>
    <row r="811" spans="1:4" x14ac:dyDescent="0.2">
      <c r="A811" s="7"/>
      <c r="B811" s="7"/>
      <c r="C811" s="7"/>
      <c r="D811" s="7"/>
    </row>
    <row r="812" spans="1:4" x14ac:dyDescent="0.2">
      <c r="A812" s="7"/>
      <c r="B812" s="7"/>
      <c r="C812" s="7"/>
      <c r="D812" s="7"/>
    </row>
    <row r="813" spans="1:4" x14ac:dyDescent="0.2">
      <c r="A813" s="7"/>
      <c r="B813" s="7"/>
      <c r="C813" s="7"/>
      <c r="D813" s="7"/>
    </row>
    <row r="814" spans="1:4" x14ac:dyDescent="0.2">
      <c r="A814" s="7"/>
      <c r="B814" s="7"/>
      <c r="C814" s="7"/>
      <c r="D814" s="7"/>
    </row>
    <row r="815" spans="1:4" x14ac:dyDescent="0.2">
      <c r="A815" s="7"/>
      <c r="B815" s="7"/>
      <c r="C815" s="7"/>
      <c r="D815" s="7"/>
    </row>
    <row r="816" spans="1:4" x14ac:dyDescent="0.2">
      <c r="A816" s="7"/>
      <c r="B816" s="7"/>
      <c r="C816" s="7"/>
      <c r="D816" s="7"/>
    </row>
    <row r="817" spans="1:4" x14ac:dyDescent="0.2">
      <c r="A817" s="7"/>
      <c r="B817" s="7"/>
      <c r="C817" s="7"/>
      <c r="D817" s="7"/>
    </row>
    <row r="818" spans="1:4" x14ac:dyDescent="0.2">
      <c r="A818" s="7"/>
      <c r="B818" s="7"/>
      <c r="C818" s="7"/>
      <c r="D818" s="7"/>
    </row>
    <row r="819" spans="1:4" x14ac:dyDescent="0.2">
      <c r="A819" s="7"/>
      <c r="B819" s="7"/>
      <c r="C819" s="7"/>
      <c r="D819" s="7"/>
    </row>
    <row r="820" spans="1:4" x14ac:dyDescent="0.2">
      <c r="A820" s="7"/>
      <c r="B820" s="7"/>
      <c r="C820" s="7"/>
      <c r="D820" s="7"/>
    </row>
    <row r="821" spans="1:4" x14ac:dyDescent="0.2">
      <c r="A821" s="7"/>
      <c r="B821" s="7"/>
      <c r="C821" s="7"/>
      <c r="D821" s="7"/>
    </row>
    <row r="822" spans="1:4" x14ac:dyDescent="0.2">
      <c r="A822" s="7"/>
      <c r="B822" s="7"/>
      <c r="C822" s="7"/>
      <c r="D822" s="7"/>
    </row>
    <row r="823" spans="1:4" x14ac:dyDescent="0.2">
      <c r="A823" s="7"/>
      <c r="B823" s="7"/>
      <c r="C823" s="7"/>
      <c r="D823" s="7"/>
    </row>
    <row r="824" spans="1:4" x14ac:dyDescent="0.2">
      <c r="A824" s="7"/>
      <c r="B824" s="7"/>
      <c r="C824" s="7"/>
      <c r="D824" s="7"/>
    </row>
    <row r="825" spans="1:4" x14ac:dyDescent="0.2">
      <c r="A825" s="7"/>
      <c r="B825" s="7"/>
      <c r="C825" s="7"/>
      <c r="D825" s="7"/>
    </row>
    <row r="826" spans="1:4" x14ac:dyDescent="0.2">
      <c r="A826" s="7"/>
      <c r="B826" s="7"/>
      <c r="C826" s="7"/>
      <c r="D826" s="7"/>
    </row>
    <row r="827" spans="1:4" x14ac:dyDescent="0.2">
      <c r="A827" s="7"/>
      <c r="B827" s="7"/>
      <c r="C827" s="7"/>
      <c r="D827" s="7"/>
    </row>
    <row r="828" spans="1:4" x14ac:dyDescent="0.2">
      <c r="A828" s="7"/>
      <c r="B828" s="7"/>
      <c r="C828" s="7"/>
      <c r="D828" s="7"/>
    </row>
    <row r="829" spans="1:4" x14ac:dyDescent="0.2">
      <c r="A829" s="7"/>
      <c r="B829" s="7"/>
      <c r="C829" s="7"/>
      <c r="D829" s="7"/>
    </row>
    <row r="830" spans="1:4" x14ac:dyDescent="0.2">
      <c r="A830" s="7"/>
      <c r="B830" s="7"/>
      <c r="C830" s="7"/>
      <c r="D830" s="7"/>
    </row>
    <row r="831" spans="1:4" x14ac:dyDescent="0.2">
      <c r="A831" s="7"/>
      <c r="B831" s="7"/>
      <c r="C831" s="7"/>
      <c r="D831" s="7"/>
    </row>
    <row r="832" spans="1:4" x14ac:dyDescent="0.2">
      <c r="A832" s="7"/>
      <c r="B832" s="7"/>
      <c r="C832" s="7"/>
      <c r="D832" s="7"/>
    </row>
    <row r="833" spans="1:4" x14ac:dyDescent="0.2">
      <c r="A833" s="7"/>
      <c r="B833" s="7"/>
      <c r="C833" s="7"/>
      <c r="D833" s="7"/>
    </row>
    <row r="834" spans="1:4" x14ac:dyDescent="0.2">
      <c r="A834" s="7"/>
      <c r="B834" s="7"/>
      <c r="C834" s="7"/>
      <c r="D834" s="7"/>
    </row>
    <row r="835" spans="1:4" x14ac:dyDescent="0.2">
      <c r="A835" s="7"/>
      <c r="B835" s="7"/>
      <c r="C835" s="7"/>
      <c r="D835" s="7"/>
    </row>
    <row r="836" spans="1:4" x14ac:dyDescent="0.2">
      <c r="A836" s="7"/>
      <c r="B836" s="7"/>
      <c r="C836" s="7"/>
      <c r="D836" s="7"/>
    </row>
    <row r="837" spans="1:4" x14ac:dyDescent="0.2">
      <c r="A837" s="7"/>
      <c r="B837" s="7"/>
      <c r="C837" s="7"/>
      <c r="D837" s="7"/>
    </row>
    <row r="838" spans="1:4" x14ac:dyDescent="0.2">
      <c r="A838" s="7"/>
      <c r="B838" s="7"/>
      <c r="C838" s="7"/>
      <c r="D838" s="7"/>
    </row>
    <row r="839" spans="1:4" x14ac:dyDescent="0.2">
      <c r="A839" s="7"/>
      <c r="B839" s="7"/>
      <c r="C839" s="7"/>
      <c r="D839" s="7"/>
    </row>
    <row r="840" spans="1:4" x14ac:dyDescent="0.2">
      <c r="A840" s="7"/>
      <c r="B840" s="7"/>
      <c r="C840" s="7"/>
      <c r="D840" s="7"/>
    </row>
    <row r="841" spans="1:4" x14ac:dyDescent="0.2">
      <c r="A841" s="7"/>
      <c r="B841" s="7"/>
      <c r="C841" s="7"/>
      <c r="D841" s="7"/>
    </row>
    <row r="842" spans="1:4" x14ac:dyDescent="0.2">
      <c r="A842" s="7"/>
      <c r="B842" s="7"/>
      <c r="C842" s="7"/>
      <c r="D842" s="7"/>
    </row>
    <row r="843" spans="1:4" x14ac:dyDescent="0.2">
      <c r="A843" s="7"/>
      <c r="B843" s="7"/>
      <c r="C843" s="7"/>
      <c r="D843" s="7"/>
    </row>
    <row r="844" spans="1:4" x14ac:dyDescent="0.2">
      <c r="A844" s="7"/>
      <c r="B844" s="7"/>
      <c r="C844" s="7"/>
      <c r="D844" s="7"/>
    </row>
    <row r="845" spans="1:4" x14ac:dyDescent="0.2">
      <c r="A845" s="7"/>
      <c r="B845" s="7"/>
      <c r="C845" s="7"/>
      <c r="D845" s="7"/>
    </row>
    <row r="846" spans="1:4" x14ac:dyDescent="0.2">
      <c r="A846" s="7"/>
      <c r="B846" s="7"/>
      <c r="C846" s="7"/>
      <c r="D846" s="7"/>
    </row>
    <row r="847" spans="1:4" x14ac:dyDescent="0.2">
      <c r="A847" s="7"/>
      <c r="B847" s="7"/>
      <c r="C847" s="7"/>
      <c r="D847" s="7"/>
    </row>
    <row r="848" spans="1:4" x14ac:dyDescent="0.2">
      <c r="A848" s="7"/>
      <c r="B848" s="7"/>
      <c r="C848" s="7"/>
      <c r="D848" s="7"/>
    </row>
    <row r="849" spans="1:4" x14ac:dyDescent="0.2">
      <c r="A849" s="7"/>
      <c r="B849" s="7"/>
      <c r="C849" s="7"/>
      <c r="D849" s="7"/>
    </row>
    <row r="850" spans="1:4" x14ac:dyDescent="0.2">
      <c r="A850" s="7"/>
      <c r="B850" s="7"/>
      <c r="C850" s="7"/>
      <c r="D850" s="7"/>
    </row>
    <row r="851" spans="1:4" x14ac:dyDescent="0.2">
      <c r="A851" s="7"/>
      <c r="B851" s="7"/>
      <c r="C851" s="7"/>
      <c r="D851" s="7"/>
    </row>
    <row r="852" spans="1:4" x14ac:dyDescent="0.2">
      <c r="A852" s="7"/>
      <c r="B852" s="7"/>
      <c r="C852" s="7"/>
      <c r="D852" s="7"/>
    </row>
    <row r="853" spans="1:4" x14ac:dyDescent="0.2">
      <c r="A853" s="7"/>
      <c r="B853" s="7"/>
      <c r="C853" s="7"/>
      <c r="D853" s="7"/>
    </row>
    <row r="854" spans="1:4" x14ac:dyDescent="0.2">
      <c r="A854" s="7"/>
      <c r="B854" s="7"/>
      <c r="C854" s="7"/>
      <c r="D854" s="7"/>
    </row>
    <row r="855" spans="1:4" x14ac:dyDescent="0.2">
      <c r="A855" s="7"/>
      <c r="B855" s="7"/>
      <c r="C855" s="7"/>
      <c r="D855" s="7"/>
    </row>
    <row r="856" spans="1:4" x14ac:dyDescent="0.2">
      <c r="A856" s="7"/>
      <c r="B856" s="7"/>
      <c r="C856" s="7"/>
      <c r="D856" s="7"/>
    </row>
    <row r="857" spans="1:4" x14ac:dyDescent="0.2">
      <c r="A857" s="7"/>
      <c r="B857" s="7"/>
      <c r="C857" s="7"/>
      <c r="D857" s="7"/>
    </row>
    <row r="858" spans="1:4" x14ac:dyDescent="0.2">
      <c r="A858" s="7"/>
      <c r="B858" s="7"/>
      <c r="C858" s="7"/>
      <c r="D858" s="7"/>
    </row>
    <row r="859" spans="1:4" x14ac:dyDescent="0.2">
      <c r="A859" s="7"/>
      <c r="B859" s="7"/>
      <c r="C859" s="7"/>
      <c r="D859" s="7"/>
    </row>
    <row r="860" spans="1:4" x14ac:dyDescent="0.2">
      <c r="A860" s="7"/>
      <c r="B860" s="7"/>
      <c r="C860" s="7"/>
      <c r="D860" s="7"/>
    </row>
    <row r="861" spans="1:4" x14ac:dyDescent="0.2">
      <c r="A861" s="7"/>
      <c r="B861" s="7"/>
      <c r="C861" s="7"/>
      <c r="D861" s="7"/>
    </row>
    <row r="862" spans="1:4" x14ac:dyDescent="0.2">
      <c r="A862" s="7"/>
      <c r="B862" s="7"/>
      <c r="C862" s="7"/>
      <c r="D862" s="7"/>
    </row>
    <row r="863" spans="1:4" x14ac:dyDescent="0.2">
      <c r="A863" s="7"/>
      <c r="B863" s="7"/>
      <c r="C863" s="7"/>
      <c r="D863" s="7"/>
    </row>
    <row r="864" spans="1:4" x14ac:dyDescent="0.2">
      <c r="A864" s="7"/>
      <c r="B864" s="7"/>
      <c r="C864" s="7"/>
      <c r="D864" s="7"/>
    </row>
    <row r="865" spans="1:4" x14ac:dyDescent="0.2">
      <c r="A865" s="7"/>
      <c r="B865" s="7"/>
      <c r="C865" s="7"/>
      <c r="D865" s="7"/>
    </row>
    <row r="866" spans="1:4" x14ac:dyDescent="0.2">
      <c r="A866" s="7"/>
      <c r="B866" s="7"/>
      <c r="C866" s="7"/>
      <c r="D866" s="7"/>
    </row>
    <row r="867" spans="1:4" x14ac:dyDescent="0.2">
      <c r="A867" s="7"/>
      <c r="B867" s="7"/>
      <c r="C867" s="7"/>
      <c r="D867" s="7"/>
    </row>
    <row r="868" spans="1:4" x14ac:dyDescent="0.2">
      <c r="A868" s="7"/>
      <c r="B868" s="7"/>
      <c r="C868" s="7"/>
      <c r="D868" s="7"/>
    </row>
    <row r="869" spans="1:4" x14ac:dyDescent="0.2">
      <c r="A869" s="7"/>
      <c r="B869" s="7"/>
      <c r="C869" s="7"/>
      <c r="D869" s="7"/>
    </row>
    <row r="870" spans="1:4" x14ac:dyDescent="0.2">
      <c r="A870" s="7"/>
      <c r="B870" s="7"/>
      <c r="C870" s="7"/>
      <c r="D870" s="7"/>
    </row>
    <row r="871" spans="1:4" x14ac:dyDescent="0.2">
      <c r="A871" s="7"/>
      <c r="B871" s="7"/>
      <c r="C871" s="7"/>
      <c r="D871" s="7"/>
    </row>
    <row r="872" spans="1:4" x14ac:dyDescent="0.2">
      <c r="A872" s="7"/>
      <c r="B872" s="7"/>
      <c r="C872" s="7"/>
      <c r="D872" s="7"/>
    </row>
    <row r="873" spans="1:4" x14ac:dyDescent="0.2">
      <c r="A873" s="7"/>
      <c r="B873" s="7"/>
      <c r="C873" s="7"/>
      <c r="D873" s="7"/>
    </row>
    <row r="874" spans="1:4" x14ac:dyDescent="0.2">
      <c r="A874" s="7"/>
      <c r="B874" s="7"/>
      <c r="C874" s="7"/>
      <c r="D874" s="7"/>
    </row>
    <row r="875" spans="1:4" x14ac:dyDescent="0.2">
      <c r="A875" s="7"/>
      <c r="B875" s="7"/>
      <c r="C875" s="7"/>
      <c r="D875" s="7"/>
    </row>
    <row r="876" spans="1:4" x14ac:dyDescent="0.2">
      <c r="A876" s="7"/>
      <c r="B876" s="7"/>
      <c r="C876" s="7"/>
      <c r="D876" s="7"/>
    </row>
    <row r="877" spans="1:4" x14ac:dyDescent="0.2">
      <c r="A877" s="7"/>
      <c r="B877" s="7"/>
      <c r="C877" s="7"/>
      <c r="D877" s="7"/>
    </row>
    <row r="878" spans="1:4" x14ac:dyDescent="0.2">
      <c r="A878" s="7"/>
      <c r="B878" s="7"/>
      <c r="C878" s="7"/>
      <c r="D878" s="7"/>
    </row>
    <row r="879" spans="1:4" x14ac:dyDescent="0.2">
      <c r="A879" s="7"/>
      <c r="B879" s="7"/>
      <c r="C879" s="7"/>
      <c r="D879" s="7"/>
    </row>
    <row r="880" spans="1:4" x14ac:dyDescent="0.2">
      <c r="A880" s="7"/>
      <c r="B880" s="7"/>
      <c r="C880" s="7"/>
      <c r="D880" s="7"/>
    </row>
    <row r="881" spans="1:4" x14ac:dyDescent="0.2">
      <c r="A881" s="7"/>
      <c r="B881" s="7"/>
      <c r="C881" s="7"/>
      <c r="D881" s="7"/>
    </row>
    <row r="882" spans="1:4" x14ac:dyDescent="0.2">
      <c r="A882" s="7"/>
      <c r="B882" s="7"/>
      <c r="C882" s="7"/>
      <c r="D882" s="7"/>
    </row>
    <row r="883" spans="1:4" x14ac:dyDescent="0.2">
      <c r="A883" s="7"/>
      <c r="B883" s="7"/>
      <c r="C883" s="7"/>
      <c r="D883" s="7"/>
    </row>
    <row r="884" spans="1:4" x14ac:dyDescent="0.2">
      <c r="A884" s="7"/>
      <c r="B884" s="7"/>
      <c r="C884" s="7"/>
      <c r="D884" s="7"/>
    </row>
    <row r="885" spans="1:4" x14ac:dyDescent="0.2">
      <c r="A885" s="7"/>
      <c r="B885" s="7"/>
      <c r="C885" s="7"/>
      <c r="D885" s="7"/>
    </row>
    <row r="886" spans="1:4" x14ac:dyDescent="0.2">
      <c r="A886" s="7"/>
      <c r="B886" s="7"/>
      <c r="C886" s="7"/>
      <c r="D886" s="7"/>
    </row>
    <row r="887" spans="1:4" x14ac:dyDescent="0.2">
      <c r="A887" s="7"/>
      <c r="B887" s="7"/>
      <c r="C887" s="7"/>
      <c r="D887" s="7"/>
    </row>
    <row r="888" spans="1:4" x14ac:dyDescent="0.2">
      <c r="A888" s="7"/>
      <c r="B888" s="7"/>
      <c r="C888" s="7"/>
      <c r="D888" s="7"/>
    </row>
    <row r="889" spans="1:4" x14ac:dyDescent="0.2">
      <c r="A889" s="7"/>
      <c r="B889" s="7"/>
      <c r="C889" s="7"/>
      <c r="D889" s="7"/>
    </row>
    <row r="890" spans="1:4" x14ac:dyDescent="0.2">
      <c r="A890" s="7"/>
      <c r="B890" s="7"/>
      <c r="C890" s="7"/>
      <c r="D890" s="7"/>
    </row>
    <row r="891" spans="1:4" x14ac:dyDescent="0.2">
      <c r="A891" s="7"/>
      <c r="B891" s="7"/>
      <c r="C891" s="7"/>
      <c r="D891" s="7"/>
    </row>
    <row r="892" spans="1:4" x14ac:dyDescent="0.2">
      <c r="A892" s="7"/>
      <c r="B892" s="7"/>
      <c r="C892" s="7"/>
      <c r="D892" s="7"/>
    </row>
    <row r="893" spans="1:4" x14ac:dyDescent="0.2">
      <c r="A893" s="7"/>
      <c r="B893" s="7"/>
      <c r="C893" s="7"/>
      <c r="D893" s="7"/>
    </row>
    <row r="894" spans="1:4" x14ac:dyDescent="0.2">
      <c r="A894" s="7"/>
      <c r="B894" s="7"/>
      <c r="C894" s="7"/>
      <c r="D894" s="7"/>
    </row>
    <row r="895" spans="1:4" x14ac:dyDescent="0.2">
      <c r="A895" s="7"/>
      <c r="B895" s="7"/>
      <c r="C895" s="7"/>
      <c r="D895" s="7"/>
    </row>
    <row r="896" spans="1:4" x14ac:dyDescent="0.2">
      <c r="A896" s="7"/>
      <c r="B896" s="7"/>
      <c r="C896" s="7"/>
      <c r="D896" s="7"/>
    </row>
    <row r="897" spans="1:4" x14ac:dyDescent="0.2">
      <c r="A897" s="7"/>
      <c r="B897" s="7"/>
      <c r="C897" s="7"/>
      <c r="D897" s="7"/>
    </row>
    <row r="898" spans="1:4" x14ac:dyDescent="0.2">
      <c r="A898" s="7"/>
      <c r="B898" s="7"/>
      <c r="C898" s="7"/>
      <c r="D898" s="7"/>
    </row>
    <row r="899" spans="1:4" x14ac:dyDescent="0.2">
      <c r="A899" s="7"/>
      <c r="B899" s="7"/>
      <c r="C899" s="7"/>
      <c r="D899" s="7"/>
    </row>
    <row r="900" spans="1:4" x14ac:dyDescent="0.2">
      <c r="A900" s="7"/>
      <c r="B900" s="7"/>
      <c r="C900" s="7"/>
      <c r="D900" s="7"/>
    </row>
    <row r="901" spans="1:4" x14ac:dyDescent="0.2">
      <c r="A901" s="7"/>
      <c r="B901" s="7"/>
      <c r="C901" s="7"/>
      <c r="D901" s="7"/>
    </row>
    <row r="902" spans="1:4" x14ac:dyDescent="0.2">
      <c r="A902" s="7"/>
      <c r="B902" s="7"/>
      <c r="C902" s="7"/>
      <c r="D902" s="7"/>
    </row>
    <row r="903" spans="1:4" x14ac:dyDescent="0.2">
      <c r="A903" s="7"/>
      <c r="B903" s="7"/>
      <c r="C903" s="7"/>
      <c r="D903" s="7"/>
    </row>
    <row r="904" spans="1:4" x14ac:dyDescent="0.2">
      <c r="A904" s="7"/>
      <c r="B904" s="7"/>
      <c r="C904" s="7"/>
      <c r="D904" s="7"/>
    </row>
    <row r="905" spans="1:4" x14ac:dyDescent="0.2">
      <c r="A905" s="7"/>
      <c r="B905" s="7"/>
      <c r="C905" s="7"/>
      <c r="D905" s="7"/>
    </row>
    <row r="906" spans="1:4" x14ac:dyDescent="0.2">
      <c r="A906" s="7"/>
      <c r="B906" s="7"/>
      <c r="C906" s="7"/>
      <c r="D906" s="7"/>
    </row>
    <row r="907" spans="1:4" x14ac:dyDescent="0.2">
      <c r="A907" s="7"/>
      <c r="B907" s="7"/>
      <c r="C907" s="7"/>
      <c r="D907" s="7"/>
    </row>
    <row r="908" spans="1:4" x14ac:dyDescent="0.2">
      <c r="A908" s="7"/>
      <c r="B908" s="7"/>
      <c r="C908" s="7"/>
      <c r="D908" s="7"/>
    </row>
    <row r="909" spans="1:4" x14ac:dyDescent="0.2">
      <c r="A909" s="7"/>
      <c r="B909" s="7"/>
      <c r="C909" s="7"/>
      <c r="D909" s="7"/>
    </row>
    <row r="910" spans="1:4" x14ac:dyDescent="0.2">
      <c r="A910" s="7"/>
      <c r="B910" s="7"/>
      <c r="C910" s="7"/>
      <c r="D910" s="7"/>
    </row>
    <row r="911" spans="1:4" x14ac:dyDescent="0.2">
      <c r="A911" s="7"/>
      <c r="B911" s="7"/>
      <c r="C911" s="7"/>
      <c r="D911" s="7"/>
    </row>
    <row r="912" spans="1:4" x14ac:dyDescent="0.2">
      <c r="A912" s="7"/>
      <c r="B912" s="7"/>
      <c r="C912" s="7"/>
      <c r="D912" s="7"/>
    </row>
    <row r="913" spans="1:4" x14ac:dyDescent="0.2">
      <c r="A913" s="7"/>
      <c r="B913" s="7"/>
      <c r="C913" s="7"/>
      <c r="D913" s="7"/>
    </row>
    <row r="914" spans="1:4" x14ac:dyDescent="0.2">
      <c r="A914" s="7"/>
      <c r="B914" s="7"/>
      <c r="C914" s="7"/>
      <c r="D914" s="7"/>
    </row>
    <row r="915" spans="1:4" x14ac:dyDescent="0.2">
      <c r="A915" s="7"/>
      <c r="B915" s="7"/>
      <c r="C915" s="7"/>
      <c r="D915" s="7"/>
    </row>
    <row r="916" spans="1:4" x14ac:dyDescent="0.2">
      <c r="A916" s="7"/>
      <c r="B916" s="7"/>
      <c r="C916" s="7"/>
      <c r="D916" s="7"/>
    </row>
    <row r="917" spans="1:4" x14ac:dyDescent="0.2">
      <c r="A917" s="7"/>
      <c r="B917" s="7"/>
      <c r="C917" s="7"/>
      <c r="D917" s="7"/>
    </row>
    <row r="918" spans="1:4" x14ac:dyDescent="0.2">
      <c r="A918" s="7"/>
      <c r="B918" s="7"/>
      <c r="C918" s="7"/>
      <c r="D918" s="7"/>
    </row>
    <row r="919" spans="1:4" x14ac:dyDescent="0.2">
      <c r="A919" s="7"/>
      <c r="B919" s="7"/>
      <c r="C919" s="7"/>
      <c r="D919" s="7"/>
    </row>
    <row r="920" spans="1:4" x14ac:dyDescent="0.2">
      <c r="A920" s="7"/>
      <c r="B920" s="7"/>
      <c r="C920" s="7"/>
      <c r="D920" s="7"/>
    </row>
    <row r="921" spans="1:4" x14ac:dyDescent="0.2">
      <c r="A921" s="7"/>
      <c r="B921" s="7"/>
      <c r="C921" s="7"/>
      <c r="D921" s="7"/>
    </row>
    <row r="922" spans="1:4" x14ac:dyDescent="0.2">
      <c r="A922" s="7"/>
      <c r="B922" s="7"/>
      <c r="C922" s="7"/>
      <c r="D922" s="7"/>
    </row>
    <row r="923" spans="1:4" x14ac:dyDescent="0.2">
      <c r="A923" s="7"/>
      <c r="B923" s="7"/>
      <c r="C923" s="7"/>
      <c r="D923" s="7"/>
    </row>
    <row r="924" spans="1:4" x14ac:dyDescent="0.2">
      <c r="A924" s="7"/>
      <c r="B924" s="7"/>
      <c r="C924" s="7"/>
      <c r="D924" s="7"/>
    </row>
    <row r="925" spans="1:4" x14ac:dyDescent="0.2">
      <c r="A925" s="7"/>
      <c r="B925" s="7"/>
      <c r="C925" s="7"/>
      <c r="D925" s="7"/>
    </row>
    <row r="926" spans="1:4" x14ac:dyDescent="0.2">
      <c r="A926" s="7"/>
      <c r="B926" s="7"/>
      <c r="C926" s="7"/>
      <c r="D926" s="7"/>
    </row>
    <row r="927" spans="1:4" x14ac:dyDescent="0.2">
      <c r="A927" s="7"/>
      <c r="B927" s="7"/>
      <c r="C927" s="7"/>
      <c r="D927" s="7"/>
    </row>
    <row r="928" spans="1:4" x14ac:dyDescent="0.2">
      <c r="A928" s="7"/>
      <c r="B928" s="7"/>
      <c r="C928" s="7"/>
      <c r="D928" s="7"/>
    </row>
    <row r="929" spans="1:4" x14ac:dyDescent="0.2">
      <c r="A929" s="7"/>
      <c r="B929" s="7"/>
      <c r="C929" s="7"/>
      <c r="D929" s="7"/>
    </row>
    <row r="930" spans="1:4" x14ac:dyDescent="0.2">
      <c r="A930" s="7"/>
      <c r="B930" s="7"/>
      <c r="C930" s="7"/>
      <c r="D930" s="7"/>
    </row>
    <row r="931" spans="1:4" x14ac:dyDescent="0.2">
      <c r="A931" s="7"/>
      <c r="B931" s="7"/>
      <c r="C931" s="7"/>
      <c r="D931" s="7"/>
    </row>
    <row r="932" spans="1:4" x14ac:dyDescent="0.2">
      <c r="A932" s="7"/>
      <c r="B932" s="7"/>
      <c r="C932" s="7"/>
      <c r="D932" s="7"/>
    </row>
    <row r="933" spans="1:4" x14ac:dyDescent="0.2">
      <c r="A933" s="7"/>
      <c r="B933" s="7"/>
      <c r="C933" s="7"/>
      <c r="D933" s="7"/>
    </row>
    <row r="934" spans="1:4" x14ac:dyDescent="0.2">
      <c r="A934" s="7"/>
      <c r="B934" s="7"/>
      <c r="C934" s="7"/>
      <c r="D934" s="7"/>
    </row>
    <row r="935" spans="1:4" x14ac:dyDescent="0.2">
      <c r="A935" s="7"/>
      <c r="B935" s="7"/>
      <c r="C935" s="7"/>
      <c r="D935" s="7"/>
    </row>
    <row r="936" spans="1:4" x14ac:dyDescent="0.2">
      <c r="A936" s="7"/>
      <c r="B936" s="7"/>
      <c r="C936" s="7"/>
      <c r="D936" s="7"/>
    </row>
    <row r="937" spans="1:4" x14ac:dyDescent="0.2">
      <c r="A937" s="7"/>
      <c r="B937" s="7"/>
      <c r="C937" s="7"/>
      <c r="D937" s="7"/>
    </row>
    <row r="938" spans="1:4" x14ac:dyDescent="0.2">
      <c r="A938" s="7"/>
      <c r="B938" s="7"/>
      <c r="C938" s="7"/>
      <c r="D938" s="7"/>
    </row>
    <row r="939" spans="1:4" x14ac:dyDescent="0.2">
      <c r="A939" s="7"/>
      <c r="B939" s="7"/>
      <c r="C939" s="7"/>
      <c r="D939" s="7"/>
    </row>
    <row r="940" spans="1:4" x14ac:dyDescent="0.2">
      <c r="A940" s="7"/>
      <c r="B940" s="7"/>
      <c r="C940" s="7"/>
      <c r="D940" s="7"/>
    </row>
    <row r="941" spans="1:4" x14ac:dyDescent="0.2">
      <c r="A941" s="7"/>
      <c r="B941" s="7"/>
      <c r="C941" s="7"/>
      <c r="D941" s="7"/>
    </row>
    <row r="942" spans="1:4" x14ac:dyDescent="0.2">
      <c r="A942" s="7"/>
      <c r="B942" s="7"/>
      <c r="C942" s="7"/>
      <c r="D942" s="7"/>
    </row>
    <row r="943" spans="1:4" x14ac:dyDescent="0.2">
      <c r="A943" s="7"/>
      <c r="B943" s="7"/>
      <c r="C943" s="7"/>
      <c r="D943" s="7"/>
    </row>
    <row r="944" spans="1:4" x14ac:dyDescent="0.2">
      <c r="A944" s="7"/>
      <c r="B944" s="7"/>
      <c r="C944" s="7"/>
      <c r="D944" s="7"/>
    </row>
    <row r="945" spans="1:4" x14ac:dyDescent="0.2">
      <c r="A945" s="7"/>
      <c r="B945" s="7"/>
      <c r="C945" s="7"/>
      <c r="D945" s="7"/>
    </row>
    <row r="946" spans="1:4" x14ac:dyDescent="0.2">
      <c r="A946" s="7"/>
      <c r="B946" s="7"/>
      <c r="C946" s="7"/>
      <c r="D946" s="7"/>
    </row>
    <row r="947" spans="1:4" x14ac:dyDescent="0.2">
      <c r="A947" s="7"/>
      <c r="B947" s="7"/>
      <c r="C947" s="7"/>
      <c r="D947" s="7"/>
    </row>
    <row r="948" spans="1:4" x14ac:dyDescent="0.2">
      <c r="A948" s="7"/>
      <c r="B948" s="7"/>
      <c r="C948" s="7"/>
      <c r="D948" s="7"/>
    </row>
    <row r="949" spans="1:4" x14ac:dyDescent="0.2">
      <c r="A949" s="7"/>
      <c r="B949" s="7"/>
      <c r="C949" s="7"/>
      <c r="D949" s="7"/>
    </row>
    <row r="950" spans="1:4" x14ac:dyDescent="0.2">
      <c r="A950" s="7"/>
      <c r="B950" s="7"/>
      <c r="C950" s="7"/>
      <c r="D950" s="7"/>
    </row>
    <row r="951" spans="1:4" x14ac:dyDescent="0.2">
      <c r="A951" s="7"/>
      <c r="B951" s="7"/>
      <c r="C951" s="7"/>
      <c r="D951" s="7"/>
    </row>
    <row r="952" spans="1:4" x14ac:dyDescent="0.2">
      <c r="A952" s="7"/>
      <c r="B952" s="7"/>
      <c r="C952" s="7"/>
      <c r="D952" s="7"/>
    </row>
    <row r="953" spans="1:4" x14ac:dyDescent="0.2">
      <c r="A953" s="7"/>
      <c r="B953" s="7"/>
      <c r="C953" s="7"/>
      <c r="D953" s="7"/>
    </row>
    <row r="954" spans="1:4" x14ac:dyDescent="0.2">
      <c r="A954" s="7"/>
      <c r="B954" s="7"/>
      <c r="C954" s="7"/>
      <c r="D954" s="7"/>
    </row>
    <row r="955" spans="1:4" x14ac:dyDescent="0.2">
      <c r="A955" s="7"/>
      <c r="B955" s="7"/>
      <c r="C955" s="7"/>
      <c r="D955" s="7"/>
    </row>
    <row r="956" spans="1:4" x14ac:dyDescent="0.2">
      <c r="A956" s="7"/>
      <c r="B956" s="7"/>
      <c r="C956" s="7"/>
      <c r="D956" s="7"/>
    </row>
    <row r="957" spans="1:4" x14ac:dyDescent="0.2">
      <c r="A957" s="7"/>
      <c r="B957" s="7"/>
      <c r="C957" s="7"/>
      <c r="D957" s="7"/>
    </row>
    <row r="958" spans="1:4" x14ac:dyDescent="0.2">
      <c r="A958" s="7"/>
      <c r="B958" s="7"/>
      <c r="C958" s="7"/>
      <c r="D958" s="7"/>
    </row>
    <row r="959" spans="1:4" x14ac:dyDescent="0.2">
      <c r="A959" s="7"/>
      <c r="B959" s="7"/>
      <c r="C959" s="7"/>
      <c r="D959" s="7"/>
    </row>
    <row r="960" spans="1:4" x14ac:dyDescent="0.2">
      <c r="A960" s="7"/>
      <c r="B960" s="7"/>
      <c r="C960" s="7"/>
      <c r="D960" s="7"/>
    </row>
    <row r="961" spans="1:4" x14ac:dyDescent="0.2">
      <c r="A961" s="7"/>
      <c r="B961" s="7"/>
      <c r="C961" s="7"/>
      <c r="D961" s="7"/>
    </row>
    <row r="962" spans="1:4" x14ac:dyDescent="0.2">
      <c r="A962" s="7"/>
      <c r="B962" s="7"/>
      <c r="C962" s="7"/>
      <c r="D962" s="7"/>
    </row>
    <row r="963" spans="1:4" x14ac:dyDescent="0.2">
      <c r="A963" s="7"/>
      <c r="B963" s="7"/>
      <c r="C963" s="7"/>
      <c r="D963" s="7"/>
    </row>
    <row r="964" spans="1:4" x14ac:dyDescent="0.2">
      <c r="A964" s="7"/>
      <c r="B964" s="7"/>
      <c r="C964" s="7"/>
      <c r="D964" s="7"/>
    </row>
    <row r="965" spans="1:4" x14ac:dyDescent="0.2">
      <c r="A965" s="7"/>
      <c r="B965" s="7"/>
      <c r="C965" s="7"/>
      <c r="D965" s="7"/>
    </row>
    <row r="966" spans="1:4" x14ac:dyDescent="0.2">
      <c r="A966" s="7"/>
      <c r="B966" s="7"/>
      <c r="C966" s="7"/>
      <c r="D966" s="7"/>
    </row>
    <row r="967" spans="1:4" x14ac:dyDescent="0.2">
      <c r="A967" s="7"/>
      <c r="B967" s="7"/>
      <c r="C967" s="7"/>
      <c r="D967" s="7"/>
    </row>
    <row r="968" spans="1:4" x14ac:dyDescent="0.2">
      <c r="A968" s="7"/>
      <c r="B968" s="7"/>
      <c r="C968" s="7"/>
      <c r="D968" s="7"/>
    </row>
    <row r="969" spans="1:4" x14ac:dyDescent="0.2">
      <c r="A969" s="7"/>
      <c r="B969" s="7"/>
      <c r="C969" s="7"/>
      <c r="D969" s="7"/>
    </row>
    <row r="970" spans="1:4" x14ac:dyDescent="0.2">
      <c r="A970" s="7"/>
      <c r="B970" s="7"/>
      <c r="C970" s="7"/>
      <c r="D970" s="7"/>
    </row>
    <row r="971" spans="1:4" x14ac:dyDescent="0.2">
      <c r="A971" s="7"/>
      <c r="B971" s="7"/>
      <c r="C971" s="7"/>
      <c r="D971" s="7"/>
    </row>
    <row r="972" spans="1:4" x14ac:dyDescent="0.2">
      <c r="A972" s="7"/>
      <c r="B972" s="7"/>
      <c r="C972" s="7"/>
      <c r="D972" s="7"/>
    </row>
    <row r="973" spans="1:4" x14ac:dyDescent="0.2">
      <c r="A973" s="7"/>
      <c r="B973" s="7"/>
      <c r="C973" s="7"/>
      <c r="D973" s="7"/>
    </row>
    <row r="974" spans="1:4" x14ac:dyDescent="0.2">
      <c r="A974" s="7"/>
      <c r="B974" s="7"/>
      <c r="C974" s="7"/>
      <c r="D974" s="7"/>
    </row>
    <row r="975" spans="1:4" x14ac:dyDescent="0.2">
      <c r="A975" s="7"/>
      <c r="B975" s="7"/>
      <c r="C975" s="7"/>
      <c r="D975" s="7"/>
    </row>
    <row r="976" spans="1:4" x14ac:dyDescent="0.2">
      <c r="A976" s="7"/>
      <c r="B976" s="7"/>
      <c r="C976" s="7"/>
      <c r="D976" s="7"/>
    </row>
    <row r="977" spans="1:4" x14ac:dyDescent="0.2">
      <c r="A977" s="7"/>
      <c r="B977" s="7"/>
      <c r="C977" s="7"/>
      <c r="D977" s="7"/>
    </row>
    <row r="978" spans="1:4" x14ac:dyDescent="0.2">
      <c r="A978" s="7"/>
      <c r="B978" s="7"/>
      <c r="C978" s="7"/>
      <c r="D978" s="7"/>
    </row>
    <row r="979" spans="1:4" x14ac:dyDescent="0.2">
      <c r="A979" s="7"/>
      <c r="B979" s="7"/>
      <c r="C979" s="7"/>
      <c r="D979" s="7"/>
    </row>
    <row r="980" spans="1:4" x14ac:dyDescent="0.2">
      <c r="A980" s="7"/>
      <c r="B980" s="7"/>
      <c r="C980" s="7"/>
      <c r="D980" s="7"/>
    </row>
    <row r="981" spans="1:4" x14ac:dyDescent="0.2">
      <c r="A981" s="7"/>
      <c r="B981" s="7"/>
      <c r="C981" s="7"/>
      <c r="D981" s="7"/>
    </row>
    <row r="982" spans="1:4" x14ac:dyDescent="0.2">
      <c r="A982" s="7"/>
      <c r="B982" s="7"/>
      <c r="C982" s="7"/>
      <c r="D982" s="7"/>
    </row>
    <row r="983" spans="1:4" x14ac:dyDescent="0.2">
      <c r="A983" s="7"/>
      <c r="B983" s="7"/>
      <c r="C983" s="7"/>
      <c r="D983" s="7"/>
    </row>
    <row r="984" spans="1:4" x14ac:dyDescent="0.2">
      <c r="A984" s="7"/>
      <c r="B984" s="7"/>
      <c r="C984" s="7"/>
      <c r="D984" s="7"/>
    </row>
    <row r="985" spans="1:4" x14ac:dyDescent="0.2">
      <c r="A985" s="7"/>
      <c r="B985" s="7"/>
      <c r="C985" s="7"/>
      <c r="D985" s="7"/>
    </row>
    <row r="986" spans="1:4" x14ac:dyDescent="0.2">
      <c r="A986" s="7"/>
      <c r="B986" s="7"/>
      <c r="C986" s="7"/>
      <c r="D986" s="7"/>
    </row>
    <row r="987" spans="1:4" x14ac:dyDescent="0.2">
      <c r="A987" s="7"/>
      <c r="B987" s="7"/>
      <c r="C987" s="7"/>
      <c r="D987" s="7"/>
    </row>
    <row r="988" spans="1:4" x14ac:dyDescent="0.2">
      <c r="A988" s="7"/>
      <c r="B988" s="7"/>
      <c r="C988" s="7"/>
      <c r="D988" s="7"/>
    </row>
    <row r="989" spans="1:4" x14ac:dyDescent="0.2">
      <c r="A989" s="7"/>
      <c r="B989" s="7"/>
      <c r="C989" s="7"/>
      <c r="D989" s="7"/>
    </row>
    <row r="990" spans="1:4" x14ac:dyDescent="0.2">
      <c r="A990" s="7"/>
      <c r="B990" s="7"/>
      <c r="C990" s="7"/>
      <c r="D990" s="7"/>
    </row>
    <row r="991" spans="1:4" x14ac:dyDescent="0.2">
      <c r="A991" s="7"/>
      <c r="B991" s="7"/>
      <c r="C991" s="7"/>
      <c r="D991" s="7"/>
    </row>
    <row r="992" spans="1:4" x14ac:dyDescent="0.2">
      <c r="A992" s="7"/>
      <c r="B992" s="7"/>
      <c r="C992" s="7"/>
      <c r="D992" s="7"/>
    </row>
    <row r="993" spans="1:4" x14ac:dyDescent="0.2">
      <c r="A993" s="7"/>
      <c r="B993" s="7"/>
      <c r="C993" s="7"/>
      <c r="D993" s="7"/>
    </row>
    <row r="994" spans="1:4" x14ac:dyDescent="0.2">
      <c r="A994" s="7"/>
      <c r="B994" s="7"/>
      <c r="C994" s="7"/>
      <c r="D994" s="7"/>
    </row>
    <row r="995" spans="1:4" x14ac:dyDescent="0.2">
      <c r="A995" s="7"/>
      <c r="B995" s="7"/>
      <c r="C995" s="7"/>
      <c r="D995" s="7"/>
    </row>
    <row r="996" spans="1:4" x14ac:dyDescent="0.2">
      <c r="A996" s="7"/>
      <c r="B996" s="7"/>
      <c r="C996" s="7"/>
      <c r="D996" s="7"/>
    </row>
    <row r="997" spans="1:4" x14ac:dyDescent="0.2">
      <c r="A997" s="7"/>
      <c r="B997" s="7"/>
      <c r="C997" s="7"/>
      <c r="D997" s="7"/>
    </row>
    <row r="998" spans="1:4" x14ac:dyDescent="0.2">
      <c r="A998" s="7"/>
      <c r="B998" s="7"/>
      <c r="C998" s="7"/>
      <c r="D998" s="7"/>
    </row>
    <row r="999" spans="1:4" x14ac:dyDescent="0.2">
      <c r="A999" s="7"/>
      <c r="B999" s="7"/>
      <c r="C999" s="7"/>
      <c r="D999" s="7"/>
    </row>
    <row r="1000" spans="1:4" x14ac:dyDescent="0.2">
      <c r="A1000" s="7"/>
      <c r="B1000" s="7"/>
      <c r="C1000" s="7"/>
      <c r="D1000" s="7"/>
    </row>
    <row r="1001" spans="1:4" x14ac:dyDescent="0.2">
      <c r="A1001" s="7"/>
      <c r="B1001" s="7"/>
      <c r="C1001" s="7"/>
      <c r="D1001" s="7"/>
    </row>
    <row r="1002" spans="1:4" x14ac:dyDescent="0.2">
      <c r="A1002" s="7"/>
      <c r="B1002" s="7"/>
      <c r="C1002" s="7"/>
      <c r="D1002" s="7"/>
    </row>
    <row r="1003" spans="1:4" x14ac:dyDescent="0.2">
      <c r="A1003" s="7"/>
      <c r="B1003" s="7"/>
      <c r="C1003" s="7"/>
      <c r="D1003" s="7"/>
    </row>
    <row r="1004" spans="1:4" x14ac:dyDescent="0.2">
      <c r="A1004" s="7"/>
      <c r="B1004" s="7"/>
      <c r="C1004" s="7"/>
      <c r="D1004" s="7"/>
    </row>
    <row r="1005" spans="1:4" x14ac:dyDescent="0.2">
      <c r="A1005" s="7"/>
      <c r="B1005" s="7"/>
      <c r="C1005" s="7"/>
      <c r="D1005" s="7"/>
    </row>
    <row r="1006" spans="1:4" x14ac:dyDescent="0.2">
      <c r="A1006" s="7"/>
      <c r="B1006" s="7"/>
      <c r="C1006" s="7"/>
      <c r="D1006" s="7"/>
    </row>
    <row r="1007" spans="1:4" x14ac:dyDescent="0.2">
      <c r="A1007" s="7"/>
      <c r="B1007" s="7"/>
      <c r="C1007" s="7"/>
      <c r="D1007" s="7"/>
    </row>
    <row r="1008" spans="1:4" x14ac:dyDescent="0.2">
      <c r="A1008" s="7"/>
      <c r="B1008" s="7"/>
      <c r="C1008" s="7"/>
      <c r="D1008" s="7"/>
    </row>
    <row r="1009" spans="1:4" x14ac:dyDescent="0.2">
      <c r="A1009" s="7"/>
      <c r="B1009" s="7"/>
      <c r="C1009" s="7"/>
      <c r="D1009" s="7"/>
    </row>
    <row r="1010" spans="1:4" x14ac:dyDescent="0.2">
      <c r="A1010" s="7"/>
      <c r="B1010" s="7"/>
      <c r="C1010" s="7"/>
      <c r="D1010" s="7"/>
    </row>
    <row r="1011" spans="1:4" x14ac:dyDescent="0.2">
      <c r="A1011" s="7"/>
      <c r="B1011" s="7"/>
      <c r="C1011" s="7"/>
      <c r="D1011" s="7"/>
    </row>
    <row r="1012" spans="1:4" x14ac:dyDescent="0.2">
      <c r="A1012" s="7"/>
      <c r="B1012" s="7"/>
      <c r="C1012" s="7"/>
      <c r="D1012" s="7"/>
    </row>
    <row r="1013" spans="1:4" x14ac:dyDescent="0.2">
      <c r="A1013" s="7"/>
      <c r="B1013" s="7"/>
      <c r="C1013" s="7"/>
      <c r="D1013" s="7"/>
    </row>
    <row r="1014" spans="1:4" x14ac:dyDescent="0.2">
      <c r="A1014" s="7"/>
      <c r="B1014" s="7"/>
      <c r="C1014" s="7"/>
      <c r="D1014" s="7"/>
    </row>
    <row r="1015" spans="1:4" x14ac:dyDescent="0.2">
      <c r="A1015" s="7"/>
      <c r="B1015" s="7"/>
      <c r="C1015" s="7"/>
      <c r="D1015" s="7"/>
    </row>
    <row r="1016" spans="1:4" x14ac:dyDescent="0.2">
      <c r="A1016" s="7"/>
      <c r="B1016" s="7"/>
      <c r="C1016" s="7"/>
      <c r="D1016" s="7"/>
    </row>
    <row r="1017" spans="1:4" x14ac:dyDescent="0.2">
      <c r="A1017" s="7"/>
      <c r="B1017" s="7"/>
      <c r="C1017" s="7"/>
      <c r="D1017" s="7"/>
    </row>
    <row r="1018" spans="1:4" x14ac:dyDescent="0.2">
      <c r="A1018" s="7"/>
      <c r="B1018" s="7"/>
      <c r="C1018" s="7"/>
      <c r="D1018" s="7"/>
    </row>
    <row r="1019" spans="1:4" x14ac:dyDescent="0.2">
      <c r="A1019" s="7"/>
      <c r="B1019" s="7"/>
      <c r="C1019" s="7"/>
      <c r="D1019" s="7"/>
    </row>
    <row r="1020" spans="1:4" x14ac:dyDescent="0.2">
      <c r="A1020" s="7"/>
      <c r="B1020" s="7"/>
      <c r="C1020" s="7"/>
      <c r="D1020" s="7"/>
    </row>
    <row r="1021" spans="1:4" x14ac:dyDescent="0.2">
      <c r="A1021" s="7"/>
      <c r="B1021" s="7"/>
      <c r="C1021" s="7"/>
      <c r="D1021" s="7"/>
    </row>
    <row r="1022" spans="1:4" x14ac:dyDescent="0.2">
      <c r="A1022" s="7"/>
      <c r="B1022" s="7"/>
      <c r="C1022" s="7"/>
      <c r="D1022" s="7"/>
    </row>
    <row r="1023" spans="1:4" x14ac:dyDescent="0.2">
      <c r="A1023" s="7"/>
      <c r="B1023" s="7"/>
      <c r="C1023" s="7"/>
      <c r="D1023" s="7"/>
    </row>
    <row r="1024" spans="1:4" x14ac:dyDescent="0.2">
      <c r="A1024" s="7"/>
      <c r="B1024" s="7"/>
      <c r="C1024" s="7"/>
      <c r="D1024" s="7"/>
    </row>
    <row r="1025" spans="1:4" x14ac:dyDescent="0.2">
      <c r="A1025" s="7"/>
      <c r="B1025" s="7"/>
      <c r="C1025" s="7"/>
      <c r="D1025" s="7"/>
    </row>
    <row r="1026" spans="1:4" x14ac:dyDescent="0.2">
      <c r="A1026" s="7"/>
      <c r="B1026" s="7"/>
      <c r="C1026" s="7"/>
      <c r="D1026" s="7"/>
    </row>
    <row r="1027" spans="1:4" x14ac:dyDescent="0.2">
      <c r="A1027" s="7"/>
      <c r="B1027" s="7"/>
      <c r="C1027" s="7"/>
      <c r="D1027" s="7"/>
    </row>
    <row r="1028" spans="1:4" x14ac:dyDescent="0.2">
      <c r="A1028" s="7"/>
      <c r="B1028" s="7"/>
      <c r="C1028" s="7"/>
      <c r="D1028" s="7"/>
    </row>
    <row r="1029" spans="1:4" x14ac:dyDescent="0.2">
      <c r="A1029" s="7"/>
      <c r="B1029" s="7"/>
      <c r="C1029" s="7"/>
      <c r="D1029" s="7"/>
    </row>
    <row r="1030" spans="1:4" x14ac:dyDescent="0.2">
      <c r="A1030" s="7"/>
      <c r="B1030" s="7"/>
      <c r="C1030" s="7"/>
      <c r="D1030" s="7"/>
    </row>
    <row r="1031" spans="1:4" x14ac:dyDescent="0.2">
      <c r="A1031" s="7"/>
      <c r="B1031" s="7"/>
      <c r="C1031" s="7"/>
      <c r="D1031" s="7"/>
    </row>
    <row r="1032" spans="1:4" x14ac:dyDescent="0.2">
      <c r="A1032" s="7"/>
      <c r="B1032" s="7"/>
      <c r="C1032" s="7"/>
      <c r="D1032" s="7"/>
    </row>
    <row r="1033" spans="1:4" x14ac:dyDescent="0.2">
      <c r="A1033" s="7"/>
      <c r="B1033" s="7"/>
      <c r="C1033" s="7"/>
      <c r="D1033" s="7"/>
    </row>
    <row r="1034" spans="1:4" x14ac:dyDescent="0.2">
      <c r="A1034" s="7"/>
      <c r="B1034" s="7"/>
      <c r="C1034" s="7"/>
      <c r="D1034" s="7"/>
    </row>
    <row r="1035" spans="1:4" x14ac:dyDescent="0.2">
      <c r="A1035" s="7"/>
      <c r="B1035" s="7"/>
      <c r="C1035" s="7"/>
      <c r="D1035" s="7"/>
    </row>
    <row r="1036" spans="1:4" x14ac:dyDescent="0.2">
      <c r="A1036" s="7"/>
      <c r="B1036" s="7"/>
      <c r="C1036" s="7"/>
      <c r="D1036" s="7"/>
    </row>
    <row r="1037" spans="1:4" x14ac:dyDescent="0.2">
      <c r="A1037" s="7"/>
      <c r="B1037" s="7"/>
      <c r="C1037" s="7"/>
      <c r="D1037" s="7"/>
    </row>
    <row r="1038" spans="1:4" x14ac:dyDescent="0.2">
      <c r="A1038" s="7"/>
      <c r="B1038" s="7"/>
      <c r="C1038" s="7"/>
      <c r="D1038" s="7"/>
    </row>
    <row r="1039" spans="1:4" x14ac:dyDescent="0.2">
      <c r="A1039" s="7"/>
      <c r="B1039" s="7"/>
      <c r="C1039" s="7"/>
      <c r="D1039" s="7"/>
    </row>
    <row r="1040" spans="1:4" x14ac:dyDescent="0.2">
      <c r="A1040" s="7"/>
      <c r="B1040" s="7"/>
      <c r="C1040" s="7"/>
      <c r="D1040" s="7"/>
    </row>
    <row r="1041" spans="1:4" x14ac:dyDescent="0.2">
      <c r="A1041" s="7"/>
      <c r="B1041" s="7"/>
      <c r="C1041" s="7"/>
      <c r="D1041" s="7"/>
    </row>
    <row r="1042" spans="1:4" x14ac:dyDescent="0.2">
      <c r="A1042" s="7"/>
      <c r="B1042" s="7"/>
      <c r="C1042" s="7"/>
      <c r="D1042" s="7"/>
    </row>
    <row r="1043" spans="1:4" x14ac:dyDescent="0.2">
      <c r="A1043" s="7"/>
      <c r="B1043" s="7"/>
      <c r="C1043" s="7"/>
      <c r="D1043" s="7"/>
    </row>
    <row r="1044" spans="1:4" x14ac:dyDescent="0.2">
      <c r="A1044" s="7"/>
      <c r="B1044" s="7"/>
      <c r="C1044" s="7"/>
      <c r="D1044" s="7"/>
    </row>
    <row r="1045" spans="1:4" x14ac:dyDescent="0.2">
      <c r="A1045" s="7"/>
      <c r="B1045" s="7"/>
      <c r="C1045" s="7"/>
      <c r="D1045" s="7"/>
    </row>
    <row r="1046" spans="1:4" x14ac:dyDescent="0.2">
      <c r="A1046" s="7"/>
      <c r="B1046" s="7"/>
      <c r="C1046" s="7"/>
      <c r="D1046" s="7"/>
    </row>
    <row r="1047" spans="1:4" x14ac:dyDescent="0.2">
      <c r="A1047" s="7"/>
      <c r="B1047" s="7"/>
      <c r="C1047" s="7"/>
      <c r="D1047" s="7"/>
    </row>
    <row r="1048" spans="1:4" x14ac:dyDescent="0.2">
      <c r="A1048" s="7"/>
      <c r="B1048" s="7"/>
      <c r="C1048" s="7"/>
      <c r="D1048" s="7"/>
    </row>
    <row r="1049" spans="1:4" x14ac:dyDescent="0.2">
      <c r="A1049" s="7"/>
      <c r="B1049" s="7"/>
      <c r="C1049" s="7"/>
      <c r="D1049" s="7"/>
    </row>
    <row r="1050" spans="1:4" x14ac:dyDescent="0.2">
      <c r="A1050" s="7"/>
      <c r="B1050" s="7"/>
      <c r="C1050" s="7"/>
      <c r="D1050" s="7"/>
    </row>
    <row r="1051" spans="1:4" x14ac:dyDescent="0.2">
      <c r="A1051" s="7"/>
      <c r="B1051" s="7"/>
      <c r="C1051" s="7"/>
      <c r="D1051" s="7"/>
    </row>
    <row r="1052" spans="1:4" x14ac:dyDescent="0.2">
      <c r="A1052" s="7"/>
      <c r="B1052" s="7"/>
      <c r="C1052" s="7"/>
      <c r="D1052" s="7"/>
    </row>
    <row r="1053" spans="1:4" x14ac:dyDescent="0.2">
      <c r="A1053" s="7"/>
      <c r="B1053" s="7"/>
      <c r="C1053" s="7"/>
      <c r="D1053" s="7"/>
    </row>
    <row r="1054" spans="1:4" x14ac:dyDescent="0.2">
      <c r="A1054" s="7"/>
      <c r="B1054" s="7"/>
      <c r="C1054" s="7"/>
      <c r="D1054" s="7"/>
    </row>
    <row r="1055" spans="1:4" x14ac:dyDescent="0.2">
      <c r="A1055" s="7"/>
      <c r="B1055" s="7"/>
      <c r="C1055" s="7"/>
      <c r="D1055" s="7"/>
    </row>
    <row r="1056" spans="1:4" x14ac:dyDescent="0.2">
      <c r="A1056" s="7"/>
      <c r="B1056" s="7"/>
      <c r="C1056" s="7"/>
      <c r="D1056" s="7"/>
    </row>
    <row r="1057" spans="1:4" x14ac:dyDescent="0.2">
      <c r="A1057" s="7"/>
      <c r="B1057" s="7"/>
      <c r="C1057" s="7"/>
      <c r="D1057" s="7"/>
    </row>
    <row r="1058" spans="1:4" x14ac:dyDescent="0.2">
      <c r="A1058" s="7"/>
      <c r="B1058" s="7"/>
      <c r="C1058" s="7"/>
      <c r="D1058" s="7"/>
    </row>
    <row r="1059" spans="1:4" x14ac:dyDescent="0.2">
      <c r="A1059" s="7"/>
      <c r="B1059" s="7"/>
      <c r="C1059" s="7"/>
      <c r="D1059" s="7"/>
    </row>
    <row r="1060" spans="1:4" x14ac:dyDescent="0.2">
      <c r="A1060" s="7"/>
      <c r="B1060" s="7"/>
      <c r="C1060" s="7"/>
      <c r="D1060" s="7"/>
    </row>
    <row r="1061" spans="1:4" x14ac:dyDescent="0.2">
      <c r="A1061" s="7"/>
      <c r="B1061" s="7"/>
      <c r="C1061" s="7"/>
      <c r="D1061" s="7"/>
    </row>
    <row r="1062" spans="1:4" x14ac:dyDescent="0.2">
      <c r="A1062" s="7"/>
      <c r="B1062" s="7"/>
      <c r="C1062" s="7"/>
      <c r="D1062" s="7"/>
    </row>
    <row r="1063" spans="1:4" x14ac:dyDescent="0.2">
      <c r="A1063" s="7"/>
      <c r="B1063" s="7"/>
      <c r="C1063" s="7"/>
      <c r="D1063" s="7"/>
    </row>
    <row r="1064" spans="1:4" x14ac:dyDescent="0.2">
      <c r="A1064" s="7"/>
      <c r="B1064" s="7"/>
      <c r="C1064" s="7"/>
      <c r="D1064" s="7"/>
    </row>
    <row r="1065" spans="1:4" x14ac:dyDescent="0.2">
      <c r="A1065" s="7"/>
      <c r="B1065" s="7"/>
      <c r="C1065" s="7"/>
      <c r="D1065" s="7"/>
    </row>
    <row r="1066" spans="1:4" x14ac:dyDescent="0.2">
      <c r="A1066" s="7"/>
      <c r="B1066" s="7"/>
      <c r="C1066" s="7"/>
      <c r="D1066" s="7"/>
    </row>
    <row r="1067" spans="1:4" x14ac:dyDescent="0.2">
      <c r="A1067" s="7"/>
      <c r="B1067" s="7"/>
      <c r="C1067" s="7"/>
      <c r="D1067" s="7"/>
    </row>
    <row r="1068" spans="1:4" x14ac:dyDescent="0.2">
      <c r="A1068" s="7"/>
      <c r="B1068" s="7"/>
      <c r="C1068" s="7"/>
      <c r="D1068" s="7"/>
    </row>
    <row r="1069" spans="1:4" x14ac:dyDescent="0.2">
      <c r="A1069" s="7"/>
      <c r="B1069" s="7"/>
      <c r="C1069" s="7"/>
      <c r="D1069" s="7"/>
    </row>
    <row r="1070" spans="1:4" x14ac:dyDescent="0.2">
      <c r="A1070" s="7"/>
      <c r="B1070" s="7"/>
      <c r="C1070" s="7"/>
      <c r="D1070" s="7"/>
    </row>
    <row r="1071" spans="1:4" x14ac:dyDescent="0.2">
      <c r="A1071" s="7"/>
      <c r="B1071" s="7"/>
      <c r="C1071" s="7"/>
      <c r="D1071" s="7"/>
    </row>
    <row r="1072" spans="1:4" x14ac:dyDescent="0.2">
      <c r="A1072" s="7"/>
      <c r="B1072" s="7"/>
      <c r="C1072" s="7"/>
      <c r="D1072" s="7"/>
    </row>
    <row r="1073" spans="1:4" x14ac:dyDescent="0.2">
      <c r="A1073" s="7"/>
      <c r="B1073" s="7"/>
      <c r="C1073" s="7"/>
      <c r="D1073" s="7"/>
    </row>
    <row r="1074" spans="1:4" x14ac:dyDescent="0.2">
      <c r="A1074" s="7"/>
      <c r="B1074" s="7"/>
      <c r="C1074" s="7"/>
      <c r="D1074" s="7"/>
    </row>
    <row r="1075" spans="1:4" x14ac:dyDescent="0.2">
      <c r="A1075" s="7"/>
      <c r="B1075" s="7"/>
      <c r="C1075" s="7"/>
      <c r="D1075" s="7"/>
    </row>
    <row r="1076" spans="1:4" x14ac:dyDescent="0.2">
      <c r="A1076" s="7"/>
      <c r="B1076" s="7"/>
      <c r="C1076" s="7"/>
      <c r="D1076" s="7"/>
    </row>
    <row r="1077" spans="1:4" x14ac:dyDescent="0.2">
      <c r="A1077" s="7"/>
      <c r="B1077" s="7"/>
      <c r="C1077" s="7"/>
      <c r="D1077" s="7"/>
    </row>
    <row r="1078" spans="1:4" x14ac:dyDescent="0.2">
      <c r="A1078" s="7"/>
      <c r="B1078" s="7"/>
      <c r="C1078" s="7"/>
      <c r="D1078" s="7"/>
    </row>
    <row r="1079" spans="1:4" x14ac:dyDescent="0.2">
      <c r="A1079" s="7"/>
      <c r="B1079" s="7"/>
      <c r="C1079" s="7"/>
      <c r="D1079" s="7"/>
    </row>
    <row r="1080" spans="1:4" x14ac:dyDescent="0.2">
      <c r="A1080" s="7"/>
      <c r="B1080" s="7"/>
      <c r="C1080" s="7"/>
      <c r="D1080" s="7"/>
    </row>
    <row r="1081" spans="1:4" x14ac:dyDescent="0.2">
      <c r="A1081" s="7"/>
      <c r="B1081" s="7"/>
      <c r="C1081" s="7"/>
      <c r="D1081" s="7"/>
    </row>
    <row r="1082" spans="1:4" x14ac:dyDescent="0.2">
      <c r="A1082" s="7"/>
      <c r="B1082" s="7"/>
      <c r="C1082" s="7"/>
      <c r="D1082" s="7"/>
    </row>
    <row r="1083" spans="1:4" x14ac:dyDescent="0.2">
      <c r="A1083" s="7"/>
      <c r="B1083" s="7"/>
      <c r="C1083" s="7"/>
      <c r="D1083" s="7"/>
    </row>
    <row r="1084" spans="1:4" x14ac:dyDescent="0.2">
      <c r="A1084" s="7"/>
      <c r="B1084" s="7"/>
      <c r="C1084" s="7"/>
      <c r="D1084" s="7"/>
    </row>
    <row r="1085" spans="1:4" x14ac:dyDescent="0.2">
      <c r="A1085" s="7"/>
      <c r="B1085" s="7"/>
      <c r="C1085" s="7"/>
      <c r="D1085" s="7"/>
    </row>
    <row r="1086" spans="1:4" x14ac:dyDescent="0.2">
      <c r="A1086" s="7"/>
      <c r="B1086" s="7"/>
      <c r="C1086" s="7"/>
      <c r="D1086" s="7"/>
    </row>
    <row r="1087" spans="1:4" x14ac:dyDescent="0.2">
      <c r="A1087" s="7"/>
      <c r="B1087" s="7"/>
      <c r="C1087" s="7"/>
      <c r="D1087" s="7"/>
    </row>
    <row r="1088" spans="1:4" x14ac:dyDescent="0.2">
      <c r="A1088" s="7"/>
      <c r="B1088" s="7"/>
      <c r="C1088" s="7"/>
      <c r="D1088" s="7"/>
    </row>
    <row r="1089" spans="1:4" x14ac:dyDescent="0.2">
      <c r="A1089" s="7"/>
      <c r="B1089" s="7"/>
      <c r="C1089" s="7"/>
      <c r="D1089" s="7"/>
    </row>
    <row r="1090" spans="1:4" x14ac:dyDescent="0.2">
      <c r="A1090" s="7"/>
      <c r="B1090" s="7"/>
      <c r="C1090" s="7"/>
      <c r="D1090" s="7"/>
    </row>
    <row r="1091" spans="1:4" x14ac:dyDescent="0.2">
      <c r="A1091" s="7"/>
      <c r="B1091" s="7"/>
      <c r="C1091" s="7"/>
      <c r="D1091" s="7"/>
    </row>
    <row r="1092" spans="1:4" x14ac:dyDescent="0.2">
      <c r="A1092" s="7"/>
      <c r="B1092" s="7"/>
      <c r="C1092" s="7"/>
      <c r="D1092" s="7"/>
    </row>
    <row r="1093" spans="1:4" x14ac:dyDescent="0.2">
      <c r="A1093" s="7"/>
      <c r="B1093" s="7"/>
      <c r="C1093" s="7"/>
      <c r="D1093" s="7"/>
    </row>
    <row r="1094" spans="1:4" x14ac:dyDescent="0.2">
      <c r="A1094" s="7"/>
      <c r="B1094" s="7"/>
      <c r="C1094" s="7"/>
      <c r="D1094" s="7"/>
    </row>
    <row r="1095" spans="1:4" x14ac:dyDescent="0.2">
      <c r="A1095" s="7"/>
      <c r="B1095" s="7"/>
      <c r="C1095" s="7"/>
      <c r="D1095" s="7"/>
    </row>
    <row r="1096" spans="1:4" x14ac:dyDescent="0.2">
      <c r="A1096" s="7"/>
      <c r="B1096" s="7"/>
      <c r="C1096" s="7"/>
      <c r="D1096" s="7"/>
    </row>
    <row r="1097" spans="1:4" x14ac:dyDescent="0.2">
      <c r="A1097" s="7"/>
      <c r="B1097" s="7"/>
      <c r="C1097" s="7"/>
      <c r="D1097" s="7"/>
    </row>
    <row r="1098" spans="1:4" x14ac:dyDescent="0.2">
      <c r="A1098" s="7"/>
      <c r="B1098" s="7"/>
      <c r="C1098" s="7"/>
      <c r="D1098" s="7"/>
    </row>
    <row r="1099" spans="1:4" x14ac:dyDescent="0.2">
      <c r="A1099" s="7"/>
      <c r="B1099" s="7"/>
      <c r="C1099" s="7"/>
      <c r="D1099" s="7"/>
    </row>
    <row r="1100" spans="1:4" x14ac:dyDescent="0.2">
      <c r="A1100" s="7"/>
      <c r="B1100" s="7"/>
      <c r="C1100" s="7"/>
      <c r="D1100" s="7"/>
    </row>
    <row r="1101" spans="1:4" x14ac:dyDescent="0.2">
      <c r="A1101" s="7"/>
      <c r="B1101" s="7"/>
      <c r="C1101" s="7"/>
      <c r="D1101" s="7"/>
    </row>
    <row r="1102" spans="1:4" x14ac:dyDescent="0.2">
      <c r="A1102" s="7"/>
      <c r="B1102" s="7"/>
      <c r="C1102" s="7"/>
      <c r="D1102" s="7"/>
    </row>
    <row r="1103" spans="1:4" x14ac:dyDescent="0.2">
      <c r="A1103" s="7"/>
      <c r="B1103" s="7"/>
      <c r="C1103" s="7"/>
      <c r="D1103" s="7"/>
    </row>
    <row r="1104" spans="1:4" x14ac:dyDescent="0.2">
      <c r="A1104" s="7"/>
      <c r="B1104" s="7"/>
      <c r="C1104" s="7"/>
      <c r="D1104" s="7"/>
    </row>
    <row r="1105" spans="1:4" x14ac:dyDescent="0.2">
      <c r="A1105" s="7"/>
      <c r="B1105" s="7"/>
      <c r="C1105" s="7"/>
      <c r="D1105" s="7"/>
    </row>
    <row r="1106" spans="1:4" x14ac:dyDescent="0.2">
      <c r="A1106" s="7"/>
      <c r="B1106" s="7"/>
      <c r="C1106" s="7"/>
      <c r="D1106" s="7"/>
    </row>
    <row r="1107" spans="1:4" x14ac:dyDescent="0.2">
      <c r="A1107" s="7"/>
      <c r="B1107" s="7"/>
      <c r="C1107" s="7"/>
      <c r="D1107" s="7"/>
    </row>
    <row r="1108" spans="1:4" x14ac:dyDescent="0.2">
      <c r="A1108" s="7"/>
      <c r="B1108" s="7"/>
      <c r="C1108" s="7"/>
      <c r="D1108" s="7"/>
    </row>
    <row r="1109" spans="1:4" x14ac:dyDescent="0.2">
      <c r="A1109" s="7"/>
      <c r="B1109" s="7"/>
      <c r="C1109" s="7"/>
      <c r="D1109" s="7"/>
    </row>
    <row r="1110" spans="1:4" x14ac:dyDescent="0.2">
      <c r="A1110" s="7"/>
      <c r="B1110" s="7"/>
      <c r="C1110" s="7"/>
      <c r="D1110" s="7"/>
    </row>
    <row r="1111" spans="1:4" x14ac:dyDescent="0.2">
      <c r="A1111" s="7"/>
      <c r="B1111" s="7"/>
      <c r="C1111" s="7"/>
      <c r="D1111" s="7"/>
    </row>
    <row r="1112" spans="1:4" x14ac:dyDescent="0.2">
      <c r="A1112" s="7"/>
      <c r="B1112" s="7"/>
      <c r="C1112" s="7"/>
      <c r="D1112" s="7"/>
    </row>
    <row r="1113" spans="1:4" x14ac:dyDescent="0.2">
      <c r="A1113" s="7"/>
      <c r="B1113" s="7"/>
      <c r="C1113" s="7"/>
      <c r="D1113" s="7"/>
    </row>
    <row r="1114" spans="1:4" x14ac:dyDescent="0.2">
      <c r="A1114" s="7"/>
      <c r="B1114" s="7"/>
      <c r="C1114" s="7"/>
      <c r="D1114" s="7"/>
    </row>
    <row r="1115" spans="1:4" x14ac:dyDescent="0.2">
      <c r="A1115" s="7"/>
      <c r="B1115" s="7"/>
      <c r="C1115" s="7"/>
      <c r="D1115" s="7"/>
    </row>
    <row r="1116" spans="1:4" x14ac:dyDescent="0.2">
      <c r="A1116" s="7"/>
      <c r="B1116" s="7"/>
      <c r="C1116" s="7"/>
      <c r="D1116" s="7"/>
    </row>
    <row r="1117" spans="1:4" x14ac:dyDescent="0.2">
      <c r="A1117" s="7"/>
      <c r="B1117" s="7"/>
      <c r="C1117" s="7"/>
      <c r="D1117" s="7"/>
    </row>
    <row r="1118" spans="1:4" x14ac:dyDescent="0.2">
      <c r="A1118" s="7"/>
      <c r="B1118" s="7"/>
      <c r="C1118" s="7"/>
      <c r="D1118" s="7"/>
    </row>
    <row r="1119" spans="1:4" x14ac:dyDescent="0.2">
      <c r="A1119" s="7"/>
      <c r="B1119" s="7"/>
      <c r="C1119" s="7"/>
      <c r="D1119" s="7"/>
    </row>
    <row r="1120" spans="1:4" x14ac:dyDescent="0.2">
      <c r="A1120" s="7"/>
      <c r="B1120" s="7"/>
      <c r="C1120" s="7"/>
      <c r="D1120" s="7"/>
    </row>
    <row r="1121" spans="1:4" x14ac:dyDescent="0.2">
      <c r="A1121" s="7"/>
      <c r="B1121" s="7"/>
      <c r="C1121" s="7"/>
      <c r="D1121" s="7"/>
    </row>
    <row r="1122" spans="1:4" x14ac:dyDescent="0.2">
      <c r="A1122" s="7"/>
      <c r="B1122" s="7"/>
      <c r="C1122" s="7"/>
      <c r="D1122" s="7"/>
    </row>
    <row r="1123" spans="1:4" x14ac:dyDescent="0.2">
      <c r="A1123" s="7"/>
      <c r="B1123" s="7"/>
      <c r="C1123" s="7"/>
      <c r="D1123" s="7"/>
    </row>
    <row r="1124" spans="1:4" x14ac:dyDescent="0.2">
      <c r="A1124" s="7"/>
      <c r="B1124" s="7"/>
      <c r="C1124" s="7"/>
      <c r="D1124" s="7"/>
    </row>
    <row r="1125" spans="1:4" x14ac:dyDescent="0.2">
      <c r="A1125" s="7"/>
      <c r="B1125" s="7"/>
      <c r="C1125" s="7"/>
      <c r="D1125" s="7"/>
    </row>
    <row r="1126" spans="1:4" x14ac:dyDescent="0.2">
      <c r="A1126" s="7"/>
      <c r="B1126" s="7"/>
      <c r="C1126" s="7"/>
      <c r="D1126" s="7"/>
    </row>
    <row r="1127" spans="1:4" x14ac:dyDescent="0.2">
      <c r="A1127" s="7"/>
      <c r="B1127" s="7"/>
      <c r="C1127" s="7"/>
      <c r="D1127" s="7"/>
    </row>
    <row r="1128" spans="1:4" x14ac:dyDescent="0.2">
      <c r="A1128" s="7"/>
      <c r="B1128" s="7"/>
      <c r="C1128" s="7"/>
      <c r="D1128" s="7"/>
    </row>
    <row r="1129" spans="1:4" x14ac:dyDescent="0.2">
      <c r="A1129" s="7"/>
      <c r="B1129" s="7"/>
      <c r="C1129" s="7"/>
      <c r="D1129" s="7"/>
    </row>
    <row r="1130" spans="1:4" x14ac:dyDescent="0.2">
      <c r="A1130" s="7"/>
      <c r="B1130" s="7"/>
      <c r="C1130" s="7"/>
      <c r="D1130" s="7"/>
    </row>
    <row r="1131" spans="1:4" x14ac:dyDescent="0.2">
      <c r="A1131" s="7"/>
      <c r="B1131" s="7"/>
      <c r="C1131" s="7"/>
      <c r="D1131" s="7"/>
    </row>
    <row r="1132" spans="1:4" x14ac:dyDescent="0.2">
      <c r="A1132" s="7"/>
      <c r="B1132" s="7"/>
      <c r="C1132" s="7"/>
      <c r="D1132" s="7"/>
    </row>
    <row r="1133" spans="1:4" x14ac:dyDescent="0.2">
      <c r="A1133" s="7"/>
      <c r="B1133" s="7"/>
      <c r="C1133" s="7"/>
      <c r="D1133" s="7"/>
    </row>
    <row r="1134" spans="1:4" x14ac:dyDescent="0.2">
      <c r="A1134" s="7"/>
      <c r="B1134" s="7"/>
      <c r="C1134" s="7"/>
      <c r="D1134" s="7"/>
    </row>
    <row r="1135" spans="1:4" x14ac:dyDescent="0.2">
      <c r="A1135" s="7"/>
      <c r="B1135" s="7"/>
      <c r="C1135" s="7"/>
      <c r="D1135" s="7"/>
    </row>
    <row r="1136" spans="1:4" x14ac:dyDescent="0.2">
      <c r="A1136" s="7"/>
      <c r="B1136" s="7"/>
      <c r="C1136" s="7"/>
      <c r="D1136" s="7"/>
    </row>
    <row r="1137" spans="1:4" x14ac:dyDescent="0.2">
      <c r="A1137" s="7"/>
      <c r="B1137" s="7"/>
      <c r="C1137" s="7"/>
      <c r="D1137" s="7"/>
    </row>
    <row r="1138" spans="1:4" x14ac:dyDescent="0.2">
      <c r="A1138" s="7"/>
      <c r="B1138" s="7"/>
      <c r="C1138" s="7"/>
      <c r="D1138" s="7"/>
    </row>
    <row r="1139" spans="1:4" x14ac:dyDescent="0.2">
      <c r="A1139" s="7"/>
      <c r="B1139" s="7"/>
      <c r="C1139" s="7"/>
      <c r="D1139" s="7"/>
    </row>
    <row r="1140" spans="1:4" x14ac:dyDescent="0.2">
      <c r="A1140" s="7"/>
      <c r="B1140" s="7"/>
      <c r="C1140" s="7"/>
      <c r="D1140" s="7"/>
    </row>
    <row r="1141" spans="1:4" x14ac:dyDescent="0.2">
      <c r="A1141" s="7"/>
      <c r="B1141" s="7"/>
      <c r="C1141" s="7"/>
      <c r="D1141" s="7"/>
    </row>
    <row r="1142" spans="1:4" x14ac:dyDescent="0.2">
      <c r="A1142" s="7"/>
      <c r="B1142" s="7"/>
      <c r="C1142" s="7"/>
      <c r="D1142" s="7"/>
    </row>
    <row r="1143" spans="1:4" x14ac:dyDescent="0.2">
      <c r="A1143" s="7"/>
      <c r="B1143" s="7"/>
      <c r="C1143" s="7"/>
      <c r="D1143" s="7"/>
    </row>
    <row r="1144" spans="1:4" x14ac:dyDescent="0.2">
      <c r="A1144" s="7"/>
      <c r="B1144" s="7"/>
      <c r="C1144" s="7"/>
      <c r="D1144" s="7"/>
    </row>
    <row r="1145" spans="1:4" x14ac:dyDescent="0.2">
      <c r="A1145" s="7"/>
      <c r="B1145" s="7"/>
      <c r="C1145" s="7"/>
      <c r="D1145" s="7"/>
    </row>
    <row r="1146" spans="1:4" x14ac:dyDescent="0.2">
      <c r="A1146" s="7"/>
      <c r="B1146" s="7"/>
      <c r="C1146" s="7"/>
      <c r="D1146" s="7"/>
    </row>
    <row r="1147" spans="1:4" x14ac:dyDescent="0.2">
      <c r="A1147" s="7"/>
      <c r="B1147" s="7"/>
      <c r="C1147" s="7"/>
      <c r="D1147" s="7"/>
    </row>
    <row r="1148" spans="1:4" x14ac:dyDescent="0.2">
      <c r="A1148" s="7"/>
      <c r="B1148" s="7"/>
      <c r="C1148" s="7"/>
      <c r="D1148" s="7"/>
    </row>
    <row r="1149" spans="1:4" x14ac:dyDescent="0.2">
      <c r="A1149" s="7"/>
      <c r="B1149" s="7"/>
      <c r="C1149" s="7"/>
      <c r="D1149" s="7"/>
    </row>
    <row r="1150" spans="1:4" x14ac:dyDescent="0.2">
      <c r="A1150" s="7"/>
      <c r="B1150" s="7"/>
      <c r="C1150" s="7"/>
      <c r="D1150" s="7"/>
    </row>
    <row r="1151" spans="1:4" x14ac:dyDescent="0.2">
      <c r="A1151" s="7"/>
      <c r="B1151" s="7"/>
      <c r="C1151" s="7"/>
      <c r="D1151" s="7"/>
    </row>
    <row r="1152" spans="1:4" x14ac:dyDescent="0.2">
      <c r="A1152" s="7"/>
      <c r="B1152" s="7"/>
      <c r="C1152" s="7"/>
      <c r="D1152" s="7"/>
    </row>
    <row r="1153" spans="1:4" x14ac:dyDescent="0.2">
      <c r="A1153" s="7"/>
      <c r="B1153" s="7"/>
      <c r="C1153" s="7"/>
      <c r="D1153" s="7"/>
    </row>
    <row r="1154" spans="1:4" x14ac:dyDescent="0.2">
      <c r="A1154" s="7"/>
      <c r="B1154" s="7"/>
      <c r="C1154" s="7"/>
      <c r="D1154" s="7"/>
    </row>
    <row r="1155" spans="1:4" x14ac:dyDescent="0.2">
      <c r="A1155" s="7"/>
      <c r="B1155" s="7"/>
      <c r="C1155" s="7"/>
      <c r="D1155" s="7"/>
    </row>
    <row r="1156" spans="1:4" x14ac:dyDescent="0.2">
      <c r="A1156" s="7"/>
      <c r="B1156" s="7"/>
      <c r="C1156" s="7"/>
      <c r="D1156" s="7"/>
    </row>
    <row r="1157" spans="1:4" x14ac:dyDescent="0.2">
      <c r="A1157" s="7"/>
      <c r="B1157" s="7"/>
      <c r="C1157" s="7"/>
      <c r="D1157" s="7"/>
    </row>
    <row r="1158" spans="1:4" x14ac:dyDescent="0.2">
      <c r="A1158" s="7"/>
      <c r="B1158" s="7"/>
      <c r="C1158" s="7"/>
      <c r="D1158" s="7"/>
    </row>
    <row r="1159" spans="1:4" x14ac:dyDescent="0.2">
      <c r="A1159" s="7"/>
      <c r="B1159" s="7"/>
      <c r="C1159" s="7"/>
      <c r="D1159" s="7"/>
    </row>
    <row r="1160" spans="1:4" x14ac:dyDescent="0.2">
      <c r="A1160" s="7"/>
      <c r="B1160" s="7"/>
      <c r="C1160" s="7"/>
      <c r="D1160" s="7"/>
    </row>
    <row r="1161" spans="1:4" x14ac:dyDescent="0.2">
      <c r="A1161" s="7"/>
      <c r="B1161" s="7"/>
      <c r="C1161" s="7"/>
      <c r="D1161" s="7"/>
    </row>
    <row r="1162" spans="1:4" x14ac:dyDescent="0.2">
      <c r="A1162" s="7"/>
      <c r="B1162" s="7"/>
      <c r="C1162" s="7"/>
      <c r="D1162" s="7"/>
    </row>
    <row r="1163" spans="1:4" x14ac:dyDescent="0.2">
      <c r="A1163" s="7"/>
      <c r="B1163" s="7"/>
      <c r="C1163" s="7"/>
      <c r="D1163" s="7"/>
    </row>
    <row r="1164" spans="1:4" x14ac:dyDescent="0.2">
      <c r="A1164" s="7"/>
      <c r="B1164" s="7"/>
      <c r="C1164" s="7"/>
      <c r="D1164" s="7"/>
    </row>
    <row r="1165" spans="1:4" x14ac:dyDescent="0.2">
      <c r="A1165" s="7"/>
      <c r="B1165" s="7"/>
      <c r="C1165" s="7"/>
      <c r="D1165" s="7"/>
    </row>
    <row r="1166" spans="1:4" x14ac:dyDescent="0.2">
      <c r="A1166" s="7"/>
      <c r="B1166" s="7"/>
      <c r="C1166" s="7"/>
      <c r="D1166" s="7"/>
    </row>
    <row r="1167" spans="1:4" x14ac:dyDescent="0.2">
      <c r="A1167" s="7"/>
      <c r="B1167" s="7"/>
      <c r="C1167" s="7"/>
      <c r="D1167" s="7"/>
    </row>
    <row r="1168" spans="1:4" x14ac:dyDescent="0.2">
      <c r="A1168" s="7"/>
      <c r="B1168" s="7"/>
      <c r="C1168" s="7"/>
      <c r="D1168" s="7"/>
    </row>
    <row r="1169" spans="1:4" x14ac:dyDescent="0.2">
      <c r="A1169" s="7"/>
      <c r="B1169" s="7"/>
      <c r="C1169" s="7"/>
      <c r="D1169" s="7"/>
    </row>
    <row r="1170" spans="1:4" x14ac:dyDescent="0.2">
      <c r="A1170" s="7"/>
      <c r="B1170" s="7"/>
      <c r="C1170" s="7"/>
      <c r="D1170" s="7"/>
    </row>
    <row r="1171" spans="1:4" x14ac:dyDescent="0.2">
      <c r="A1171" s="7"/>
      <c r="B1171" s="7"/>
      <c r="C1171" s="7"/>
      <c r="D1171" s="7"/>
    </row>
    <row r="1172" spans="1:4" x14ac:dyDescent="0.2">
      <c r="A1172" s="7"/>
      <c r="B1172" s="7"/>
      <c r="C1172" s="7"/>
      <c r="D1172" s="7"/>
    </row>
    <row r="1173" spans="1:4" x14ac:dyDescent="0.2">
      <c r="A1173" s="7"/>
      <c r="B1173" s="7"/>
      <c r="C1173" s="7"/>
      <c r="D1173" s="7"/>
    </row>
    <row r="1174" spans="1:4" x14ac:dyDescent="0.2">
      <c r="A1174" s="7"/>
      <c r="B1174" s="7"/>
      <c r="C1174" s="7"/>
      <c r="D1174" s="7"/>
    </row>
    <row r="1175" spans="1:4" x14ac:dyDescent="0.2">
      <c r="A1175" s="7"/>
      <c r="B1175" s="7"/>
      <c r="C1175" s="7"/>
      <c r="D1175" s="7"/>
    </row>
    <row r="1176" spans="1:4" x14ac:dyDescent="0.2">
      <c r="A1176" s="7"/>
      <c r="B1176" s="7"/>
      <c r="C1176" s="7"/>
      <c r="D1176" s="7"/>
    </row>
    <row r="1177" spans="1:4" x14ac:dyDescent="0.2">
      <c r="A1177" s="7"/>
      <c r="B1177" s="7"/>
      <c r="C1177" s="7"/>
      <c r="D1177" s="7"/>
    </row>
  </sheetData>
  <mergeCells count="17">
    <mergeCell ref="N6:O6"/>
    <mergeCell ref="G6:H6"/>
    <mergeCell ref="P6:P7"/>
    <mergeCell ref="K6:L6"/>
    <mergeCell ref="M6:M7"/>
    <mergeCell ref="A2:V2"/>
    <mergeCell ref="A5:A7"/>
    <mergeCell ref="E5:L5"/>
    <mergeCell ref="E6:F6"/>
    <mergeCell ref="Q5:S5"/>
    <mergeCell ref="T5:V5"/>
    <mergeCell ref="B5:D5"/>
    <mergeCell ref="N5:P5"/>
    <mergeCell ref="Q6:R6"/>
    <mergeCell ref="S6:S7"/>
    <mergeCell ref="T6:U6"/>
    <mergeCell ref="V6:V7"/>
  </mergeCells>
  <pageMargins left="0.35433070866141736" right="0.39370078740157483" top="0.55118110236220474" bottom="0.31496062992125984" header="0.11811023622047245" footer="0.11811023622047245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отправку</vt:lpstr>
      <vt:lpstr>Лист1</vt:lpstr>
      <vt:lpstr>Лист2</vt:lpstr>
      <vt:lpstr>'На отправку'!Заголовки_для_печати</vt:lpstr>
      <vt:lpstr>'На отправку'!Область_печати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 Алексей Михайлович</dc:creator>
  <cp:lastModifiedBy>alatr_finance</cp:lastModifiedBy>
  <cp:lastPrinted>2024-11-06T06:02:39Z</cp:lastPrinted>
  <dcterms:created xsi:type="dcterms:W3CDTF">2015-10-17T09:41:16Z</dcterms:created>
  <dcterms:modified xsi:type="dcterms:W3CDTF">2024-11-06T08:50:44Z</dcterms:modified>
</cp:coreProperties>
</file>