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os_fin1\Desktop\Документы\Мои отчеты\Годовая оценка качаства\"/>
    </mc:Choice>
  </mc:AlternateContent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7" i="3" l="1"/>
  <c r="F27" i="3"/>
  <c r="E27" i="3"/>
  <c r="F26" i="3"/>
  <c r="C29" i="3"/>
  <c r="E26" i="3"/>
  <c r="C21" i="3"/>
  <c r="C14" i="3"/>
  <c r="C26" i="3" s="1"/>
  <c r="D23" i="1" l="1"/>
</calcChain>
</file>

<file path=xl/sharedStrings.xml><?xml version="1.0" encoding="utf-8"?>
<sst xmlns="http://schemas.openxmlformats.org/spreadsheetml/2006/main" count="56" uniqueCount="56">
  <si>
    <t>N п/п</t>
  </si>
  <si>
    <t>значение показателя по годам</t>
  </si>
  <si>
    <t>Примечание</t>
  </si>
  <si>
    <t>1.</t>
  </si>
  <si>
    <t>Налоговая база по налогу за период с начала года, тыс.рублей</t>
  </si>
  <si>
    <t>2.</t>
  </si>
  <si>
    <t>Размер сокращения налоговой базы по налогу за период с начала года, тыс.рублей</t>
  </si>
  <si>
    <t>3.</t>
  </si>
  <si>
    <t>4.</t>
  </si>
  <si>
    <t>5.</t>
  </si>
  <si>
    <t>Сумма потерь доходов бюджета Мариинско-Посадского района (сумма недополученных доходов) от предоставления налоговых льгот, тыс.рублей</t>
  </si>
  <si>
    <t>Базовая ставка налога, зачисляемого в бюджет Мариинско-Посадского района, %</t>
  </si>
  <si>
    <t xml:space="preserve">Льготная ставка налога, зачисляемого в бюджет Мариинско-Посадского района, % </t>
  </si>
  <si>
    <t>__________________________________________________________________</t>
  </si>
  <si>
    <t>на которые распояраняется налоговая льгота)</t>
  </si>
  <si>
    <t xml:space="preserve">(наименование отрослей экономики, </t>
  </si>
  <si>
    <t>СВОДНАЯ ОТЧЕТНАЯ ФОРМА</t>
  </si>
  <si>
    <t>от установленной налоговой льготы</t>
  </si>
  <si>
    <t>Приложение N 2</t>
  </si>
  <si>
    <t>к Порядку оценки социально-экономической</t>
  </si>
  <si>
    <t>эффективности налоговых льгот</t>
  </si>
  <si>
    <t>Содержание налоговой льготы____________________________________________</t>
  </si>
  <si>
    <t>Наименование                           показателя</t>
  </si>
  <si>
    <t>_________________</t>
  </si>
  <si>
    <t>М.П.</t>
  </si>
  <si>
    <t>при применении пониженной ставки налога</t>
  </si>
  <si>
    <r>
      <t>Вид налога</t>
    </r>
    <r>
      <rPr>
        <u/>
        <sz val="11"/>
        <color theme="1"/>
        <rFont val="Times New Roman"/>
        <family val="1"/>
        <charset val="204"/>
      </rPr>
      <t xml:space="preserve">                                  земельный_____________________________________</t>
    </r>
  </si>
  <si>
    <r>
      <t>Категория получателей льготы</t>
    </r>
    <r>
      <rPr>
        <u/>
        <sz val="11"/>
        <color theme="1"/>
        <rFont val="Times New Roman"/>
        <family val="1"/>
        <charset val="204"/>
      </rPr>
      <t xml:space="preserve"> управление,  образование,  культура__________</t>
    </r>
  </si>
  <si>
    <t>потери бюджета Мариинско-Посадского района</t>
  </si>
  <si>
    <t>при освобождении от налогообложения части базы налога</t>
  </si>
  <si>
    <t>И.о.начальника финансового отдела</t>
  </si>
  <si>
    <t>Н.М.Яковлев</t>
  </si>
  <si>
    <t>МБОУ "Большешигаевская ООШ"</t>
  </si>
  <si>
    <t>МБОУ "Ааксаринская НШ-ДС"</t>
  </si>
  <si>
    <t>МБОУ "Кугеевская ООШ"</t>
  </si>
  <si>
    <t>МБОУ "Сутчевская СОШ"</t>
  </si>
  <si>
    <t>МБОУ "Гимназия № 1"</t>
  </si>
  <si>
    <t>МБОУ "Октябрьская СОШ"</t>
  </si>
  <si>
    <t>МБОУ "Эльбарусовская СОШ"</t>
  </si>
  <si>
    <t>МБОУ "Приволжская ООШ"</t>
  </si>
  <si>
    <t>МБДОУ "Радуга"</t>
  </si>
  <si>
    <t>МБДОУ "Рябинка"</t>
  </si>
  <si>
    <t>МБДОУ "Аленушка"</t>
  </si>
  <si>
    <t>МБДОУ "Колос"</t>
  </si>
  <si>
    <t>МБДОУ "Солнышко"</t>
  </si>
  <si>
    <t>МБОУ "Бичуринская НШ-ДС"</t>
  </si>
  <si>
    <t>МБОУ "Шоршелская СОШ"</t>
  </si>
  <si>
    <t>МБДОУ "Светлячок"</t>
  </si>
  <si>
    <t>ДШИ</t>
  </si>
  <si>
    <t>МБОУ "Перво-Чурашевская СОШ"</t>
  </si>
  <si>
    <t>МБОУ "ООШ" г.Мариинский Посад</t>
  </si>
  <si>
    <t>ФСК</t>
  </si>
  <si>
    <t>Администрация</t>
  </si>
  <si>
    <t>поселения</t>
  </si>
  <si>
    <t>район</t>
  </si>
  <si>
    <r>
      <t>по сотоянию на ___</t>
    </r>
    <r>
      <rPr>
        <u/>
        <sz val="11"/>
        <color theme="1"/>
        <rFont val="Times New Roman"/>
        <family val="1"/>
        <charset val="204"/>
      </rPr>
      <t>01     января         2023 г.________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</si>
</sst>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" fontId="2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topLeftCell="A7" workbookViewId="0">
      <selection activeCell="K18" sqref="K18"/>
    </sheetView>
  </sheetViews>
  <sheetFormatPr defaultRowHeight="15" x14ac:dyDescent="0.25"/>
  <cols>
    <col min="1" max="1" width="2.28515625" customWidth="1"/>
    <col min="2" max="2" width="4.42578125" customWidth="1"/>
    <col min="3" max="3" width="32.42578125" customWidth="1"/>
    <col min="4" max="4" width="18.140625" customWidth="1"/>
    <col min="5" max="5" width="27.5703125" customWidth="1"/>
  </cols>
  <sheetData>
    <row r="1" spans="2:5" ht="15.75" x14ac:dyDescent="0.25">
      <c r="D1" s="2"/>
      <c r="E1" s="3" t="s">
        <v>18</v>
      </c>
    </row>
    <row r="2" spans="2:5" ht="15.75" x14ac:dyDescent="0.25">
      <c r="D2" s="22" t="s">
        <v>19</v>
      </c>
      <c r="E2" s="22"/>
    </row>
    <row r="3" spans="2:5" ht="15.75" x14ac:dyDescent="0.25">
      <c r="D3" s="22" t="s">
        <v>20</v>
      </c>
      <c r="E3" s="22"/>
    </row>
    <row r="6" spans="2:5" x14ac:dyDescent="0.25">
      <c r="B6" s="5"/>
      <c r="C6" s="25" t="s">
        <v>16</v>
      </c>
      <c r="D6" s="25"/>
      <c r="E6" s="25"/>
    </row>
    <row r="7" spans="2:5" x14ac:dyDescent="0.25">
      <c r="B7" s="5"/>
      <c r="C7" s="25" t="s">
        <v>28</v>
      </c>
      <c r="D7" s="25"/>
      <c r="E7" s="25"/>
    </row>
    <row r="8" spans="2:5" x14ac:dyDescent="0.25">
      <c r="B8" s="5"/>
      <c r="C8" s="25" t="s">
        <v>17</v>
      </c>
      <c r="D8" s="25"/>
      <c r="E8" s="25"/>
    </row>
    <row r="9" spans="2:5" x14ac:dyDescent="0.25">
      <c r="B9" s="5"/>
      <c r="C9" s="25" t="s">
        <v>55</v>
      </c>
      <c r="D9" s="25"/>
      <c r="E9" s="25"/>
    </row>
    <row r="10" spans="2:5" x14ac:dyDescent="0.25">
      <c r="B10" s="5"/>
      <c r="C10" s="5"/>
      <c r="D10" s="5"/>
      <c r="E10" s="5"/>
    </row>
    <row r="11" spans="2:5" x14ac:dyDescent="0.25">
      <c r="B11" s="5"/>
      <c r="C11" s="26" t="s">
        <v>26</v>
      </c>
      <c r="D11" s="26"/>
      <c r="E11" s="26"/>
    </row>
    <row r="12" spans="2:5" x14ac:dyDescent="0.25">
      <c r="B12" s="5"/>
      <c r="C12" s="26" t="s">
        <v>21</v>
      </c>
      <c r="D12" s="26"/>
      <c r="E12" s="26"/>
    </row>
    <row r="13" spans="2:5" x14ac:dyDescent="0.25">
      <c r="B13" s="5"/>
      <c r="C13" s="26" t="s">
        <v>27</v>
      </c>
      <c r="D13" s="26"/>
      <c r="E13" s="26"/>
    </row>
    <row r="14" spans="2:5" x14ac:dyDescent="0.25">
      <c r="B14" s="5"/>
      <c r="C14" s="27" t="s">
        <v>15</v>
      </c>
      <c r="D14" s="27"/>
      <c r="E14" s="27"/>
    </row>
    <row r="15" spans="2:5" x14ac:dyDescent="0.25">
      <c r="B15" s="5"/>
      <c r="C15" s="26" t="s">
        <v>13</v>
      </c>
      <c r="D15" s="26"/>
      <c r="E15" s="26"/>
    </row>
    <row r="16" spans="2:5" x14ac:dyDescent="0.25">
      <c r="B16" s="5"/>
      <c r="C16" s="24" t="s">
        <v>14</v>
      </c>
      <c r="D16" s="24"/>
      <c r="E16" s="24"/>
    </row>
    <row r="17" spans="2:5" x14ac:dyDescent="0.25">
      <c r="B17" s="5"/>
      <c r="C17" s="5"/>
      <c r="D17" s="5"/>
      <c r="E17" s="5"/>
    </row>
    <row r="18" spans="2:5" ht="47.25" customHeight="1" x14ac:dyDescent="0.25">
      <c r="B18" s="6" t="s">
        <v>0</v>
      </c>
      <c r="C18" s="6" t="s">
        <v>22</v>
      </c>
      <c r="D18" s="6" t="s">
        <v>1</v>
      </c>
      <c r="E18" s="6" t="s">
        <v>2</v>
      </c>
    </row>
    <row r="19" spans="2:5" ht="42" customHeight="1" x14ac:dyDescent="0.25">
      <c r="B19" s="7" t="s">
        <v>3</v>
      </c>
      <c r="C19" s="8" t="s">
        <v>4</v>
      </c>
      <c r="D19" s="9">
        <v>77259</v>
      </c>
      <c r="E19" s="7"/>
    </row>
    <row r="20" spans="2:5" ht="54.75" customHeight="1" x14ac:dyDescent="0.25">
      <c r="B20" s="7" t="s">
        <v>5</v>
      </c>
      <c r="C20" s="8" t="s">
        <v>6</v>
      </c>
      <c r="D20" s="9">
        <v>77259</v>
      </c>
      <c r="E20" s="8" t="s">
        <v>29</v>
      </c>
    </row>
    <row r="21" spans="2:5" ht="55.5" customHeight="1" x14ac:dyDescent="0.25">
      <c r="B21" s="7" t="s">
        <v>7</v>
      </c>
      <c r="C21" s="8" t="s">
        <v>11</v>
      </c>
      <c r="D21" s="10">
        <v>1.5</v>
      </c>
      <c r="E21" s="7"/>
    </row>
    <row r="22" spans="2:5" ht="54.75" customHeight="1" x14ac:dyDescent="0.25">
      <c r="B22" s="7" t="s">
        <v>8</v>
      </c>
      <c r="C22" s="8" t="s">
        <v>12</v>
      </c>
      <c r="D22" s="11">
        <v>0</v>
      </c>
      <c r="E22" s="8" t="s">
        <v>25</v>
      </c>
    </row>
    <row r="23" spans="2:5" ht="81" customHeight="1" x14ac:dyDescent="0.25">
      <c r="B23" s="7" t="s">
        <v>9</v>
      </c>
      <c r="C23" s="8" t="s">
        <v>10</v>
      </c>
      <c r="D23" s="9">
        <f>D19*D21%</f>
        <v>1158.885</v>
      </c>
      <c r="E23" s="7"/>
    </row>
    <row r="24" spans="2:5" x14ac:dyDescent="0.25">
      <c r="B24" s="5"/>
      <c r="C24" s="12"/>
      <c r="D24" s="5"/>
      <c r="E24" s="5"/>
    </row>
    <row r="25" spans="2:5" ht="15.75" x14ac:dyDescent="0.25">
      <c r="B25" s="23" t="s">
        <v>30</v>
      </c>
      <c r="C25" s="23"/>
      <c r="D25" s="2" t="s">
        <v>23</v>
      </c>
      <c r="E25" s="4" t="s">
        <v>31</v>
      </c>
    </row>
    <row r="26" spans="2:5" x14ac:dyDescent="0.25">
      <c r="C26" s="1"/>
    </row>
    <row r="27" spans="2:5" x14ac:dyDescent="0.25">
      <c r="B27" s="5" t="s">
        <v>24</v>
      </c>
      <c r="C27" s="1"/>
    </row>
    <row r="28" spans="2:5" x14ac:dyDescent="0.25">
      <c r="C28" s="1"/>
    </row>
    <row r="29" spans="2:5" x14ac:dyDescent="0.25">
      <c r="C29" s="1"/>
    </row>
    <row r="30" spans="2:5" x14ac:dyDescent="0.25">
      <c r="C30" s="1"/>
    </row>
    <row r="31" spans="2:5" x14ac:dyDescent="0.25">
      <c r="C31" s="1"/>
    </row>
    <row r="32" spans="2:5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</sheetData>
  <mergeCells count="13">
    <mergeCell ref="D2:E2"/>
    <mergeCell ref="D3:E3"/>
    <mergeCell ref="B25:C25"/>
    <mergeCell ref="C16:E16"/>
    <mergeCell ref="C6:E6"/>
    <mergeCell ref="C7:E7"/>
    <mergeCell ref="C8:E8"/>
    <mergeCell ref="C9:E9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G27" sqref="G27"/>
    </sheetView>
  </sheetViews>
  <sheetFormatPr defaultRowHeight="15" x14ac:dyDescent="0.25"/>
  <cols>
    <col min="2" max="2" width="40.7109375" customWidth="1"/>
    <col min="3" max="3" width="17.140625" customWidth="1"/>
    <col min="5" max="5" width="14" customWidth="1"/>
    <col min="6" max="6" width="20.140625" customWidth="1"/>
    <col min="7" max="7" width="10.5703125" bestFit="1" customWidth="1"/>
  </cols>
  <sheetData>
    <row r="1" spans="1:18" x14ac:dyDescent="0.25">
      <c r="E1" s="18" t="s">
        <v>53</v>
      </c>
      <c r="F1" s="18" t="s">
        <v>54</v>
      </c>
    </row>
    <row r="2" spans="1:18" x14ac:dyDescent="0.25">
      <c r="A2" s="13">
        <v>1</v>
      </c>
      <c r="B2" s="14" t="s">
        <v>32</v>
      </c>
      <c r="C2" s="15">
        <v>1940674.5600000001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3">
        <v>2</v>
      </c>
      <c r="B3" s="14" t="s">
        <v>33</v>
      </c>
      <c r="C3" s="15">
        <v>442221.8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13">
        <v>3</v>
      </c>
      <c r="B4" s="14" t="s">
        <v>34</v>
      </c>
      <c r="C4" s="15">
        <v>1063109.8400000001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13">
        <v>4</v>
      </c>
      <c r="B5" s="14" t="s">
        <v>35</v>
      </c>
      <c r="C5" s="15">
        <v>2674435.16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3">
        <v>5</v>
      </c>
      <c r="B6" s="14" t="s">
        <v>36</v>
      </c>
      <c r="C6" s="15">
        <v>1268522.56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3">
        <v>6</v>
      </c>
      <c r="B7" s="14" t="s">
        <v>37</v>
      </c>
      <c r="C7" s="15">
        <v>1706851.44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3">
        <v>7</v>
      </c>
      <c r="B8" s="14" t="s">
        <v>38</v>
      </c>
      <c r="C8" s="15">
        <v>2298757.41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3">
        <v>8</v>
      </c>
      <c r="B9" s="14" t="s">
        <v>39</v>
      </c>
      <c r="C9" s="15">
        <v>4510345.07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13">
        <v>9</v>
      </c>
      <c r="B10" s="14" t="s">
        <v>45</v>
      </c>
      <c r="C10" s="15">
        <v>270983.52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13">
        <v>10</v>
      </c>
      <c r="B11" s="14" t="s">
        <v>46</v>
      </c>
      <c r="C11" s="15">
        <v>1392839.8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13">
        <v>11</v>
      </c>
      <c r="B12" s="14" t="s">
        <v>49</v>
      </c>
      <c r="C12" s="15">
        <v>1610154.02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13">
        <v>12</v>
      </c>
      <c r="B13" s="14" t="s">
        <v>50</v>
      </c>
      <c r="C13" s="15">
        <v>2599327.36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13"/>
      <c r="B14" s="14"/>
      <c r="C14" s="16">
        <f>SUM(C2:C13)</f>
        <v>21778222.539999999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13">
        <v>1</v>
      </c>
      <c r="B15" s="14" t="s">
        <v>40</v>
      </c>
      <c r="C15" s="15">
        <v>3168643.17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13">
        <v>2</v>
      </c>
      <c r="B16" s="14" t="s">
        <v>41</v>
      </c>
      <c r="C16" s="15">
        <v>5323136.58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13">
        <v>3</v>
      </c>
      <c r="B17" s="14" t="s">
        <v>42</v>
      </c>
      <c r="C17" s="15">
        <v>2673080.4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13">
        <v>4</v>
      </c>
      <c r="B18" s="14" t="s">
        <v>43</v>
      </c>
      <c r="C18" s="15">
        <v>307711.56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13">
        <v>5</v>
      </c>
      <c r="B19" s="14" t="s">
        <v>44</v>
      </c>
      <c r="C19" s="15">
        <v>634707.07999999996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13">
        <v>6</v>
      </c>
      <c r="B20" s="14" t="s">
        <v>47</v>
      </c>
      <c r="C20" s="15">
        <v>277934.84000000003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13"/>
      <c r="B21" s="14"/>
      <c r="C21" s="16">
        <f>SUM(C15:C20)</f>
        <v>12385213.630000001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13"/>
      <c r="B22" s="14" t="s">
        <v>48</v>
      </c>
      <c r="C22" s="16">
        <v>440511.04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13"/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13"/>
      <c r="B24" s="14" t="s">
        <v>51</v>
      </c>
      <c r="C24" s="16">
        <v>36902120.399999999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13"/>
      <c r="B25" s="14"/>
      <c r="C25" s="1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13"/>
      <c r="B26" s="14"/>
      <c r="C26" s="19">
        <f>C14+C21+C22+C24</f>
        <v>71506067.609999999</v>
      </c>
      <c r="D26" s="5"/>
      <c r="E26" s="15">
        <f>C2+C3+C4+C5+C7+C8+C9+C10+C11+C12+C18+C19+C20</f>
        <v>19130726.099999998</v>
      </c>
      <c r="F26" s="15">
        <f>C29-E26</f>
        <v>58128247.510000005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13"/>
      <c r="B27" s="14" t="s">
        <v>52</v>
      </c>
      <c r="C27" s="19">
        <v>796815</v>
      </c>
      <c r="D27" s="5"/>
      <c r="E27" s="20">
        <f>E26*1.5%</f>
        <v>286960.89149999997</v>
      </c>
      <c r="F27" s="20">
        <f>F26*1.5%</f>
        <v>871923.71265</v>
      </c>
      <c r="G27" s="21">
        <f>E27+F27</f>
        <v>1158884.60415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25">
      <c r="A28" s="13"/>
      <c r="B28" s="14"/>
      <c r="C28" s="19">
        <v>4956091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x14ac:dyDescent="0.25">
      <c r="A29" s="13"/>
      <c r="B29" s="14"/>
      <c r="C29" s="15">
        <f>SUM(C26:C28)</f>
        <v>77258973.609999999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25">
      <c r="A30" s="13"/>
      <c r="B30" s="1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25">
      <c r="A31" s="13"/>
      <c r="B31" s="1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x14ac:dyDescent="0.25">
      <c r="A32" s="1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" x14ac:dyDescent="0.25">
      <c r="A33" s="13"/>
    </row>
    <row r="34" spans="1:1" x14ac:dyDescent="0.25">
      <c r="A34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Мариинско- Посадский финансовый отдел администраци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budjet1</dc:creator>
  <cp:lastModifiedBy>Мариинско-Посадский район - Сергеева Е.М.</cp:lastModifiedBy>
  <cp:lastPrinted>2020-03-26T12:32:29Z</cp:lastPrinted>
  <dcterms:created xsi:type="dcterms:W3CDTF">2015-03-17T07:46:20Z</dcterms:created>
  <dcterms:modified xsi:type="dcterms:W3CDTF">2023-03-31T04:31:55Z</dcterms:modified>
</cp:coreProperties>
</file>