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25725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<sst xmlns="http://schemas.openxmlformats.org/spreadsheetml/2006/main" count="275" uniqueCount="219">
  <si>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</si>
  <si>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</si>
  <si>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</si>
  <si>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</si>
  <si>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</si>
  <si>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</si>
  <si>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</si>
  <si>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</si>
  <si>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</si>
  <si>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</si>
  <si>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</si>
  <si>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</si>
  <si>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</si>
  <si>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</si>
  <si>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</si>
  <si>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</si>
  <si>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</si>
  <si>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</si>
  <si>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</si>
  <si>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</si>
  <si>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</si>
  <si>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</si>
  <si>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</si>
  <si>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</si>
  <si>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</si>
  <si>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</si>
  <si>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</si>
  <si>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</si>
  <si>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</si>
  <si>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</si>
  <si>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</si>
  <si>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</si>
  <si>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</si>
  <si>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</si>
  <si>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</si>
  <si>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</si>
  <si>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</si>
  <si>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</si>
  <si>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</si>
  <si>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</si>
  <si>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</si>
  <si>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</si>
  <si>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</si>
  <si>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</si>
  <si>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</si>
  <si>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</si>
  <si>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</si>
  <si>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</si>
  <si>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</si>
  <si>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</si>
  <si>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</si>
  <si>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</si>
  <si>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</si>
  <si>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</si>
  <si>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</si>
  <si>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</si>
  <si>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</si>
  <si>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</si>
  <si>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</si>
  <si>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</si>
  <si>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</si>
  <si>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</si>
  <si>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</si>
  <si>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</si>
  <si>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</si>
  <si>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</si>
  <si>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</si>
  <si>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</si>
  <si>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</si>
  <si>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</si>
  <si>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</si>
  <si>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</si>
  <si>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</si>
  <si>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</si>
  <si>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</si>
  <si>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</si>
  <si>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</si>
  <si>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</si>
  <si>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</si>
  <si>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</si>
  <si>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</si>
  <si>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</si>
  <si>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</si>
  <si>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</si>
  <si>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</si>
  <si>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</si>
  <si>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</si>
  <si>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</si>
  <si>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</si>
  <si>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</si>
  <si>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</si>
  <si>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</si>
  <si>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</si>
  <si>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</si>
  <si>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</si>
  <si>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</si>
  <si>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</si>
  <si>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</si>
  <si>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</si>
  <si>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</si>
  <si>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</si>
  <si>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</si>
  <si>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</si>
  <si>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</si>
  <si>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</si>
  <si>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</si>
  <si>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</si>
  <si>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</si>
  <si>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</si>
  <si>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</si>
  <si>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</si>
  <si>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</si>
  <si>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</si>
  <si>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</si>
  <si>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</si>
  <si>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</si>
  <si>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</si>
  <si>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</si>
  <si>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</si>
  <si>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</si>
  <si>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</si>
  <si>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</si>
  <si>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</si>
  <si>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</si>
  <si>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</si>
  <si>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</si>
  <si>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</si>
  <si>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</si>
  <si>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</si>
  <si>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</si>
  <si>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</si>
  <si>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</si>
  <si>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</si>
  <si>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</si>
  <si>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</si>
  <si>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</si>
  <si>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</si>
  <si>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</si>
  <si>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</si>
  <si>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</si>
  <si>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</si>
  <si>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</si>
  <si>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</si>
  <si>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</si>
  <si>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</si>
  <si>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</si>
  <si>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</si>
  <si>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</si>
  <si>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</si>
  <si>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</si>
  <si>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</si>
  <si>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</si>
  <si>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</si>
  <si>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</si>
  <si>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</si>
  <si>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</si>
  <si>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</si>
  <si>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</si>
  <si>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</si>
  <si>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</si>
  <si>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</si>
  <si>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</si>
  <si>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</si>
  <si>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</si>
  <si>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</si>
  <si>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</si>
  <si>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</si>
  <si>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</si>
  <si>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</si>
  <si>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</si>
  <si>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</si>
  <si>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</si>
  <si>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</si>
  <si>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</si>
  <si>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</si>
  <si>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</si>
  <si>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</si>
  <si>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</si>
  <si>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</si>
  <si>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</si>
  <si>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</si>
  <si>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</si>
  <si>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</si>
  <si>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</si>
  <si>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</si>
  <si>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</si>
  <si>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</si>
  <si>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</si>
  <si>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</si>
  <si>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</si>
  <si>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</si>
  <si>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</si>
  <si>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</si>
  <si>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</si>
  <si>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</si>
  <si>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</si>
  <si>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</si>
  <si>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</si>
  <si>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</si>
  <si>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</si>
  <si>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</si>
  <si>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</si>
  <si>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</si>
  <si>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</si>
  <si>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</si>
  <si>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</si>
  <si>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</si>
  <si>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</si>
  <si>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</si>
  <si>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</si>
  <si>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</si>
  <si>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</si>
  <si>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</si>
  <si>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</si>
  <si>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</si>
  <si>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</si>
  <si>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</si>
  <si>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</si>
  <si>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5 мая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</si>
</sst>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5" fillId="2" borderId="3" xfId="2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20" activePane="bottomRight" state="frozen"/>
      <selection activeCell="A2" sqref="A2"/>
      <selection pane="topRight" activeCell="F2" sqref="F2"/>
      <selection pane="bottomLeft" activeCell="A7" sqref="A7"/>
      <selection pane="bottomRight" activeCell="A72" sqref="A72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4" t="s">
        <v>218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5" t="s">
        <v>3</v>
      </c>
      <c r="B4" s="208" t="s">
        <v>214</v>
      </c>
      <c r="C4" s="201" t="s">
        <v>215</v>
      </c>
      <c r="D4" s="201" t="s">
        <v>216</v>
      </c>
      <c r="E4" s="211" t="s">
        <v>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3"/>
      <c r="Z4" s="178" t="s">
        <v>0</v>
      </c>
    </row>
    <row r="5" spans="1:26" s="178" customFormat="1" ht="57.75" customHeight="1">
      <c r="A5" s="206"/>
      <c r="B5" s="209"/>
      <c r="C5" s="202"/>
      <c r="D5" s="202"/>
      <c r="E5" s="199" t="s">
        <v>5</v>
      </c>
      <c r="F5" s="199" t="s">
        <v>6</v>
      </c>
      <c r="G5" s="199" t="s">
        <v>7</v>
      </c>
      <c r="H5" s="199" t="s">
        <v>8</v>
      </c>
      <c r="I5" s="199" t="s">
        <v>9</v>
      </c>
      <c r="J5" s="199" t="s">
        <v>10</v>
      </c>
      <c r="K5" s="199" t="s">
        <v>11</v>
      </c>
      <c r="L5" s="199" t="s">
        <v>12</v>
      </c>
      <c r="M5" s="199" t="s">
        <v>13</v>
      </c>
      <c r="N5" s="199" t="s">
        <v>14</v>
      </c>
      <c r="O5" s="199" t="s">
        <v>15</v>
      </c>
      <c r="P5" s="199" t="s">
        <v>16</v>
      </c>
      <c r="Q5" s="199" t="s">
        <v>17</v>
      </c>
      <c r="R5" s="199" t="s">
        <v>18</v>
      </c>
      <c r="S5" s="199" t="s">
        <v>19</v>
      </c>
      <c r="T5" s="199" t="s">
        <v>20</v>
      </c>
      <c r="U5" s="199" t="s">
        <v>21</v>
      </c>
      <c r="V5" s="199" t="s">
        <v>22</v>
      </c>
      <c r="W5" s="199" t="s">
        <v>23</v>
      </c>
      <c r="X5" s="199" t="s">
        <v>24</v>
      </c>
      <c r="Y5" s="199" t="s">
        <v>25</v>
      </c>
    </row>
    <row r="6" spans="1:26" s="178" customFormat="1" ht="53.25" customHeight="1" thickBot="1">
      <c r="A6" s="207"/>
      <c r="B6" s="210"/>
      <c r="C6" s="203"/>
      <c r="D6" s="203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6" s="2" customFormat="1" ht="30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>
      <c r="A8" s="11" t="s">
        <v>27</v>
      </c>
      <c r="B8" s="8">
        <v>50509</v>
      </c>
      <c r="C8" s="8">
        <f>SUM(E8:Y8)</f>
        <v>52808</v>
      </c>
      <c r="D8" s="15">
        <f t="shared" si="0"/>
        <v>1.0455166405987051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1728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>
      <c r="A9" s="13" t="s">
        <v>28</v>
      </c>
      <c r="B9" s="14">
        <f t="shared" ref="B9:Y9" si="1">B8/B7</f>
        <v>1.0467969575760088</v>
      </c>
      <c r="C9" s="14">
        <f t="shared" si="1"/>
        <v>1.0976284009893786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1.0943635212159595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>
      <c r="A10" s="11" t="s">
        <v>29</v>
      </c>
      <c r="B10" s="8">
        <v>48535</v>
      </c>
      <c r="C10" s="8">
        <f>SUM(E10:Y10)</f>
        <v>49823.5</v>
      </c>
      <c r="D10" s="15">
        <f t="shared" si="0"/>
        <v>1.0265478520655198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1688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0.98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>
      <c r="A12" s="13" t="s">
        <v>31</v>
      </c>
      <c r="B12" s="8"/>
      <c r="C12" s="8">
        <f>SUM(E12:Y12)</f>
        <v>2260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860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4.2796545977882142E-2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33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>
        <v>33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4.0305589652455895E-4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1.5529411764705882E-2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28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>
        <v>28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>
        <f>C23/C21</f>
        <v>0.84848484848484851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>
        <f t="shared" si="6"/>
        <v>0.84848484848484851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>
      <c r="A25" s="13" t="s">
        <v>44</v>
      </c>
      <c r="B25" s="23"/>
      <c r="C25" s="23">
        <f>SUM(E25:Y25)</f>
        <v>4660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1954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>
      <c r="A26" s="18" t="s">
        <v>45</v>
      </c>
      <c r="B26" s="28"/>
      <c r="C26" s="28">
        <f>C25/C20</f>
        <v>5.6916378115286201E-2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0.91952941176470593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customHeight="1">
      <c r="A38" s="25" t="s">
        <v>51</v>
      </c>
      <c r="B38" s="23"/>
      <c r="C38" s="23">
        <f>SUM(E38:Y38)</f>
        <v>4647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4627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>
      <c r="A40" s="73" t="s">
        <v>53</v>
      </c>
      <c r="B40" s="23">
        <v>58899</v>
      </c>
      <c r="C40" s="23">
        <f>SUM(E40:Y40)</f>
        <v>117494</v>
      </c>
      <c r="D40" s="15">
        <f t="shared" si="0"/>
        <v>1.9948386220479126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193">
        <v>2016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>
      <c r="A42" s="31" t="s">
        <v>158</v>
      </c>
      <c r="B42" s="23">
        <v>215982</v>
      </c>
      <c r="C42" s="23">
        <f>SUM(E42:Y42)</f>
        <v>220258</v>
      </c>
      <c r="D42" s="15">
        <f t="shared" si="0"/>
        <v>1.0197979461251401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95">
        <v>4569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>
      <c r="A43" s="17" t="s">
        <v>186</v>
      </c>
      <c r="B43" s="23">
        <v>13240</v>
      </c>
      <c r="C43" s="23">
        <f>SUM(E43:Y43)</f>
        <v>60</v>
      </c>
      <c r="D43" s="15">
        <f t="shared" si="0"/>
        <v>4.5317220543806651E-3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28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>
      <c r="A44" s="18" t="s">
        <v>52</v>
      </c>
      <c r="B44" s="32">
        <f>B42/B41</f>
        <v>1.0787018539236055</v>
      </c>
      <c r="C44" s="32">
        <f>C42/C41</f>
        <v>1.0375335625794904</v>
      </c>
      <c r="D44" s="15">
        <f t="shared" si="0"/>
        <v>0.96183533828706047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0.65374159393332376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>
      <c r="A45" s="18" t="s">
        <v>159</v>
      </c>
      <c r="B45" s="23">
        <v>96919</v>
      </c>
      <c r="C45" s="23">
        <f>SUM(E45:Y45)</f>
        <v>94333</v>
      </c>
      <c r="D45" s="15">
        <f t="shared" si="0"/>
        <v>0.97331792527780936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94">
        <v>672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>
      <c r="A46" s="18" t="s">
        <v>54</v>
      </c>
      <c r="B46" s="23">
        <v>93837</v>
      </c>
      <c r="C46" s="23">
        <f>SUM(E46:Y46)</f>
        <v>96110</v>
      </c>
      <c r="D46" s="15">
        <f t="shared" si="0"/>
        <v>1.0242228545243348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193">
        <v>3444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>
      <c r="A49" s="18" t="s">
        <v>57</v>
      </c>
      <c r="B49" s="23">
        <v>8737</v>
      </c>
      <c r="C49" s="23">
        <f>SUM(E49:Y49)</f>
        <v>19367</v>
      </c>
      <c r="D49" s="15">
        <f t="shared" si="0"/>
        <v>2.216664759070619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155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customHeight="1">
      <c r="A58" s="31" t="s">
        <v>154</v>
      </c>
      <c r="B58" s="27">
        <v>828</v>
      </c>
      <c r="C58" s="27">
        <f t="shared" si="15"/>
        <v>878.5</v>
      </c>
      <c r="D58" s="15">
        <f t="shared" si="0"/>
        <v>1.0609903381642511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193">
        <v>2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1.0458333333333334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0.05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42472.400000000009</v>
      </c>
      <c r="D63" s="15">
        <f t="shared" si="0"/>
        <v>1.1276656754460495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1012.5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>
      <c r="A71" s="18" t="s">
        <v>69</v>
      </c>
      <c r="B71" s="23">
        <v>18066</v>
      </c>
      <c r="C71" s="23">
        <f t="shared" si="21"/>
        <v>18915</v>
      </c>
      <c r="D71" s="15">
        <f t="shared" ref="D71:D79" si="22">C71/B71</f>
        <v>1.0469943540352042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92">
        <v>264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customHeight="1">
      <c r="A72" s="18" t="s">
        <v>70</v>
      </c>
      <c r="B72" s="23">
        <v>8705</v>
      </c>
      <c r="C72" s="23">
        <f t="shared" si="21"/>
        <v>10105</v>
      </c>
      <c r="D72" s="15">
        <f t="shared" si="22"/>
        <v>1.1608271108558299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92">
        <v>191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92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118.9</v>
      </c>
      <c r="D77" s="15">
        <f t="shared" si="22"/>
        <v>1.1890000000000001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0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118.9</v>
      </c>
      <c r="D79" s="15">
        <f t="shared" si="22"/>
        <v>1.165686274509804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0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10229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1670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210029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2899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304693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291167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0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707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0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1678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298981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8667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1.0252466797404927</v>
      </c>
      <c r="D104" s="15">
        <f t="shared" ref="D104:D131" si="26">C104/B104</f>
        <v>1.0432612896284463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0.97127033575631705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463</v>
      </c>
      <c r="D105" s="166">
        <f t="shared" si="26"/>
        <v>8.8426279602750193E-2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249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1.0252466797404927</v>
      </c>
      <c r="D112" s="15">
        <f t="shared" si="26"/>
        <v>1.0432612896284463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8"/>
      <c r="B245" s="198"/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</row>
    <row r="246" spans="1:25" ht="20.25" hidden="1" customHeight="1">
      <c r="A246" s="196"/>
      <c r="B246" s="197"/>
      <c r="C246" s="197"/>
      <c r="D246" s="197"/>
      <c r="E246" s="197"/>
      <c r="F246" s="197"/>
      <c r="G246" s="197"/>
      <c r="H246" s="197"/>
      <c r="I246" s="197"/>
      <c r="J246" s="197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4" manualBreakCount="4">
    <brk id="32" max="24" man="1"/>
    <brk id="70" max="24" man="1"/>
    <brk id="76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2023-05-05T07:25:12Z</dcterms:modified>
</cp:coreProperties>
</file>