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2025\Desktop\Свод отч МЗ\"/>
    </mc:Choice>
  </mc:AlternateContent>
  <xr:revisionPtr revIDLastSave="0" documentId="13_ncr:1_{E9ED6F1C-9B59-4663-A77E-B0DEC8CE1B1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свод" sheetId="1" r:id="rId1"/>
  </sheets>
  <externalReferences>
    <externalReference r:id="rId2"/>
  </externalReferences>
  <definedNames>
    <definedName name="_xlnm._FilterDatabase" localSheetId="0" hidden="1">свод!$B$8:$I$363</definedName>
    <definedName name="_xlnm.Print_Area" localSheetId="0">свод!$B$1:$I$480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63" i="1" l="1"/>
  <c r="H362" i="1"/>
  <c r="H361" i="1"/>
  <c r="H360" i="1"/>
  <c r="H359" i="1"/>
  <c r="H358" i="1"/>
  <c r="H355" i="1"/>
  <c r="H352" i="1"/>
  <c r="H34" i="1" l="1"/>
  <c r="C268" i="1"/>
  <c r="D268" i="1"/>
  <c r="D269" i="1"/>
  <c r="D270" i="1"/>
  <c r="H269" i="1" l="1"/>
  <c r="H270" i="1"/>
  <c r="H33" i="1" l="1"/>
  <c r="H206" i="1"/>
  <c r="H119" i="1" l="1"/>
  <c r="H147" i="1" l="1"/>
  <c r="H399" i="1" l="1"/>
  <c r="H398" i="1"/>
  <c r="H397" i="1"/>
  <c r="H394" i="1"/>
  <c r="H393" i="1"/>
  <c r="H392" i="1"/>
  <c r="H391" i="1"/>
  <c r="H388" i="1"/>
  <c r="H228" i="1" l="1"/>
  <c r="H227" i="1"/>
  <c r="H226" i="1"/>
  <c r="H223" i="1"/>
  <c r="H24" i="1"/>
  <c r="H28" i="1"/>
  <c r="H476" i="1" l="1"/>
  <c r="H458" i="1"/>
  <c r="H455" i="1"/>
  <c r="H449" i="1"/>
  <c r="H444" i="1"/>
  <c r="H440" i="1"/>
  <c r="H434" i="1"/>
  <c r="H429" i="1"/>
  <c r="H425" i="1"/>
  <c r="H419" i="1"/>
  <c r="H415" i="1"/>
  <c r="H409" i="1"/>
  <c r="H404" i="1"/>
  <c r="H400" i="1"/>
  <c r="H382" i="1"/>
  <c r="H377" i="1"/>
  <c r="H373" i="1"/>
  <c r="H372" i="1"/>
  <c r="H371" i="1"/>
  <c r="H370" i="1"/>
  <c r="H367" i="1"/>
  <c r="H351" i="1"/>
  <c r="H346" i="1"/>
  <c r="H342" i="1"/>
  <c r="H336" i="1"/>
  <c r="H332" i="1"/>
  <c r="H329" i="1"/>
  <c r="H323" i="1"/>
  <c r="H318" i="1"/>
  <c r="H314" i="1"/>
  <c r="H308" i="1"/>
  <c r="H303" i="1"/>
  <c r="H299" i="1"/>
  <c r="H298" i="1"/>
  <c r="H297" i="1"/>
  <c r="H296" i="1"/>
  <c r="H293" i="1"/>
  <c r="H287" i="1"/>
  <c r="H282" i="1"/>
  <c r="H278" i="1"/>
  <c r="H277" i="1"/>
  <c r="H276" i="1"/>
  <c r="H275" i="1"/>
  <c r="H272" i="1"/>
  <c r="H161" i="1"/>
  <c r="H160" i="1"/>
  <c r="H159" i="1"/>
  <c r="H156" i="1"/>
  <c r="H155" i="1"/>
  <c r="H154" i="1"/>
  <c r="H153" i="1"/>
  <c r="H150" i="1"/>
  <c r="H263" i="1"/>
  <c r="H259" i="1"/>
  <c r="H253" i="1"/>
  <c r="H248" i="1"/>
  <c r="H244" i="1"/>
  <c r="H238" i="1"/>
  <c r="H233" i="1"/>
  <c r="H229" i="1"/>
  <c r="H217" i="1"/>
  <c r="H212" i="1"/>
  <c r="H201" i="1"/>
  <c r="H197" i="1"/>
  <c r="H192" i="1"/>
  <c r="H188" i="1"/>
  <c r="H184" i="1"/>
  <c r="H178" i="1"/>
  <c r="H173" i="1"/>
  <c r="H169" i="1"/>
  <c r="H168" i="1"/>
  <c r="H167" i="1"/>
  <c r="H166" i="1"/>
  <c r="H163" i="1"/>
  <c r="H148" i="1" l="1"/>
  <c r="H146" i="1"/>
  <c r="H145" i="1"/>
  <c r="H144" i="1"/>
  <c r="H143" i="1"/>
  <c r="H140" i="1"/>
  <c r="H137" i="1"/>
  <c r="H135" i="1"/>
  <c r="H134" i="1"/>
  <c r="H133" i="1"/>
  <c r="H132" i="1"/>
  <c r="H131" i="1"/>
  <c r="H130" i="1"/>
  <c r="H127" i="1"/>
  <c r="H124" i="1"/>
  <c r="H122" i="1"/>
  <c r="H121" i="1"/>
  <c r="H120" i="1"/>
  <c r="H118" i="1"/>
  <c r="H117" i="1"/>
  <c r="H114" i="1"/>
  <c r="H108" i="1"/>
  <c r="H107" i="1"/>
  <c r="H106" i="1"/>
  <c r="H105" i="1"/>
  <c r="H104" i="1"/>
  <c r="H103" i="1"/>
  <c r="H100" i="1"/>
  <c r="H97" i="1"/>
  <c r="H95" i="1"/>
  <c r="H94" i="1"/>
  <c r="H93" i="1"/>
  <c r="H92" i="1"/>
  <c r="H91" i="1"/>
  <c r="H90" i="1"/>
  <c r="H87" i="1"/>
  <c r="H84" i="1"/>
  <c r="H82" i="1"/>
  <c r="H81" i="1"/>
  <c r="H80" i="1"/>
  <c r="H79" i="1"/>
  <c r="H78" i="1"/>
  <c r="H77" i="1"/>
  <c r="H74" i="1"/>
  <c r="H71" i="1"/>
  <c r="H69" i="1"/>
  <c r="H68" i="1"/>
  <c r="H67" i="1"/>
  <c r="H66" i="1"/>
  <c r="H65" i="1"/>
  <c r="H64" i="1"/>
  <c r="H61" i="1"/>
  <c r="H58" i="1"/>
  <c r="H56" i="1"/>
  <c r="H55" i="1"/>
  <c r="H54" i="1"/>
  <c r="H53" i="1"/>
  <c r="H52" i="1"/>
  <c r="H51" i="1"/>
  <c r="H48" i="1"/>
  <c r="H45" i="1"/>
  <c r="H11" i="1" l="1"/>
  <c r="H17" i="1" l="1"/>
  <c r="H43" i="1"/>
  <c r="H42" i="1"/>
  <c r="H41" i="1"/>
  <c r="H40" i="1"/>
  <c r="H39" i="1"/>
  <c r="H36" i="1"/>
  <c r="H37" i="1"/>
  <c r="H38" i="1"/>
  <c r="H14" i="1"/>
  <c r="H12" i="1"/>
  <c r="H32" i="1"/>
  <c r="H31" i="1"/>
  <c r="H30" i="1"/>
  <c r="H29" i="1"/>
  <c r="H27" i="1" l="1"/>
  <c r="H25" i="1"/>
  <c r="H23" i="1"/>
  <c r="H20" i="1" l="1"/>
  <c r="H18" i="1"/>
  <c r="H16" i="1"/>
  <c r="H13" i="1"/>
  <c r="H10" i="1"/>
</calcChain>
</file>

<file path=xl/sharedStrings.xml><?xml version="1.0" encoding="utf-8"?>
<sst xmlns="http://schemas.openxmlformats.org/spreadsheetml/2006/main" count="726" uniqueCount="294">
  <si>
    <t>АУ «Централизованная клубная система»</t>
  </si>
  <si>
    <t xml:space="preserve">Наименование муниципальной услуги (работы)    
</t>
  </si>
  <si>
    <t xml:space="preserve">Единица измерения
</t>
  </si>
  <si>
    <t>утверждено</t>
  </si>
  <si>
    <t>исполнено</t>
  </si>
  <si>
    <t>%</t>
  </si>
  <si>
    <t>Организация деятельности клубных формирований и формирований самодеятельного народного творчества</t>
  </si>
  <si>
    <t>Осуществление экскурсионного обслуживания</t>
  </si>
  <si>
    <t>Создание экспозиций(выставок) музеев, организация выездных выставок(в стационарных условиях)</t>
  </si>
  <si>
    <t>Количество экспозиций (выставок) музеев, организация выездных выставок (единица)</t>
  </si>
  <si>
    <t>число образовательных программ(единица)</t>
  </si>
  <si>
    <t>МБУ "Батыревский райархив"" Батыревского района ЧР</t>
  </si>
  <si>
    <t>Обеспечение доступа к архивным документам (копиям) и справочно-поисковым системам</t>
  </si>
  <si>
    <t>Работа по комплектованию архивными документами</t>
  </si>
  <si>
    <t>МБУК "Централизованная библиотечная система" Батыревского района ЧР</t>
  </si>
  <si>
    <t xml:space="preserve">Количество посетителей (чел)                                     </t>
  </si>
  <si>
    <t>Реализация основных общеобразовательных программ дошкольного образования,обучающиеся за исключением обучающихся с ограниченными возможностями здоровья (ОВЗ) и детей-инвалидов,дети от 3 года до 8 лет.                                                Дети -инвалиды</t>
  </si>
  <si>
    <t>Услуга по осуществлению библиотечного,библиографического и информационного обслуживания пользователей библиотеки в (стационарных условиях)</t>
  </si>
  <si>
    <t>Формирование, учет, изучение, обеспечение физического сохранения и безопасности фондов библиотеки</t>
  </si>
  <si>
    <t>Количество документов (ед)</t>
  </si>
  <si>
    <t>Работа по обеспечению сохранности и учету архивных документов</t>
  </si>
  <si>
    <t>Количество посещений (чел)</t>
  </si>
  <si>
    <t>Научное описание архивных документов , создание справочно-поисковых средств к ним</t>
  </si>
  <si>
    <t>Переработка и усовершенствование описей (единица хранения)</t>
  </si>
  <si>
    <t>Количество дел по личному составу (документов), принятых на хранение</t>
  </si>
  <si>
    <t>Количество дел постоянного хранения (документов), включенных в состав Архивного фонда Российской Федерации</t>
  </si>
  <si>
    <t>Объем хранимых документов (единица хранения)</t>
  </si>
  <si>
    <t>Количество дел постоянного хранения (документов), принятых на хранение</t>
  </si>
  <si>
    <t>Услуга по организации и проведению культурно-массовых мероприятий (методический (семинары, коференции)), культурно-массовых (иных зрелищных мероприятий), творческих (фестиваль, выставка, конкурс, смотр)</t>
  </si>
  <si>
    <t>количество проведенных семинаров</t>
  </si>
  <si>
    <t>Количество проведенных мероприятий (творческих (фестиваль, выставка, конкурс, смотр)</t>
  </si>
  <si>
    <t>количество клубных формирований (шт)</t>
  </si>
  <si>
    <t>количество участников (чел)</t>
  </si>
  <si>
    <t>АУ "Бизнес-инкубатор по поддержке малого и среднего предпринимательства и содействию занятости населения Батыревского района"</t>
  </si>
  <si>
    <t>Услуга по предоставлению конскультационной и информационной поддержки субъектам малого и среднего предпринимательства</t>
  </si>
  <si>
    <t>предоставление в пользование конференцзала и комнат для переговоров субъектов малого предпринимательства</t>
  </si>
  <si>
    <t>консультационные услуги по вопросам бухгалтерского учета и налогообложения, юридическим вопросам и вопросам бизнес-планирования</t>
  </si>
  <si>
    <t>Оказание имущественной поддержки субъектам малого и среднего предпринимательства в виде передачи в пользованите государственного имущества на льготных условиях</t>
  </si>
  <si>
    <t>количество заключенных договоров аренды (единиц)</t>
  </si>
  <si>
    <t>количество компаний-резидентов, размещенных в АУ "БИ"</t>
  </si>
  <si>
    <t>площаль нежилых помещений, предоставляемых в аренду (кв.м)</t>
  </si>
  <si>
    <t>количество заседаний комиссий по отбору проектов-претендентов на размещение в АУ и другим видам муниципальной поддержки (ед)</t>
  </si>
  <si>
    <t>степень заполнения площадей АУ, предназначенных для размещения (аренды) компаний-резидентов (процент)</t>
  </si>
  <si>
    <t>число обучающихся (человек)</t>
  </si>
  <si>
    <t>Реализация основных общеобразовательных программ дошкольного образования,обучающиеся за исключением обучающихся с ограниченными возможностями здоровья (ОВЗ) и детей-инвалидов,дети от 1 года до 3 лет,</t>
  </si>
  <si>
    <t>Присмотр и уход,дети от 1 года до 3 лет</t>
  </si>
  <si>
    <t>число детей (человек)</t>
  </si>
  <si>
    <t>число человеко-дней пребывания</t>
  </si>
  <si>
    <t>число человеко-часов пребывания</t>
  </si>
  <si>
    <t>Присмотр и уход,дети от 3  до 8 лет</t>
  </si>
  <si>
    <t xml:space="preserve">Реализация основных общеобразовательных программ дошкольного образования,дети от 1 года до 3 лет,                                                         </t>
  </si>
  <si>
    <t xml:space="preserve">Реализация основных общеобразовательных программ дошкольного образования,дети от 3 до 8 лет,                                                         </t>
  </si>
  <si>
    <t xml:space="preserve">Присмотр и уход,дети от 1 года до 3 лет,                                                         </t>
  </si>
  <si>
    <t xml:space="preserve">Присмотр и уход,дети от 3 до 8 лет,                                                         </t>
  </si>
  <si>
    <t xml:space="preserve">Реализация основных общеобразовательных программ начального общего образования,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</si>
  <si>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Реализация основных общеобразовательных программ основного общего образования,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</si>
  <si>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Реализация основных общеобразовательных программ среднего общего образования,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</si>
  <si>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Реализация дополнительных общеобразовательных программ туристско-краеведческой направленности</t>
  </si>
  <si>
    <t>количество человеко-часов</t>
  </si>
  <si>
    <t>Реализация дополнительных общеобразовательных программ спортивной направленности</t>
  </si>
  <si>
    <t>Реализация дополнительных общеобразовательных программ художественно-эстетической направленности</t>
  </si>
  <si>
    <t>Реализация дополнительных общеобразовательных программ эколого-биологической направленности</t>
  </si>
  <si>
    <t>Реализация дополнительных общеобразовательных программ технической направленности</t>
  </si>
  <si>
    <t>Услуга по реализации дополнительных  общеобразовательных программ в области физической культуры и спорта</t>
  </si>
  <si>
    <t>Количество посетителей мероприятий</t>
  </si>
  <si>
    <t>Создание экспозиций(выставок) музеев, организация выездных выставок (вне стационарных условиях)</t>
  </si>
  <si>
    <t xml:space="preserve">  Муниципальное бюджетное дошкольное образовательное учреждение "Батыревский детский сад "Василек" Батыревского района Чувашской Республики</t>
  </si>
  <si>
    <t>Муниципальное бюджетное дошкольное образовательное учреждение "Батыревский детский сад "Солнышко" Батыревского района Чувашской Республики</t>
  </si>
  <si>
    <t xml:space="preserve"> Муниципальное бюджетное дошкольное образовательное учреждение "Батыревский детский сад "Центральный"  Батыревского района Чувашской Республики</t>
  </si>
  <si>
    <t xml:space="preserve"> Муниципальное бюджетное дошкольное образовательное учреждение "Тарханский детский сад "Сеспель" Батыревского района Чувашской Республики</t>
  </si>
  <si>
    <t xml:space="preserve"> Муниципальное бюджетное дошкольное образовательное учреждение "Первомайский детский сад "Шусам"  Батыревского района Чувашской Республики</t>
  </si>
  <si>
    <t>Муниципальное бюджетное дошкольное образовательное учреждение "Шыгырданский детский сад "Ромашка" Батыревского района Чувашской Республики</t>
  </si>
  <si>
    <t>Муниципальное бюджетное общеобразовательное учреждение "Балабаш-Баишевская средняя общеобразовательная школа" Батыревского района Чувашской Республики</t>
  </si>
  <si>
    <t>Муниципальное бюджетное общеобразовательное учреждение "Батыревская средняя общеобразовательная школа №1" Батыревского района Чувашской Республики</t>
  </si>
  <si>
    <t>Муниципальное бюджетное общеобразовательное учреждение "Батыревская средняя общеобразовательная школа №2" Батыревского района Чувашской Республики</t>
  </si>
  <si>
    <t xml:space="preserve"> Муниципальное бюджетное общеобразовательное учреждение "Батыревская вечерняя (сменная) средняя общеобразовательная школа" Батыревского района Чувашской Республики</t>
  </si>
  <si>
    <t xml:space="preserve">  Муниципальное бюджетное общеобразовательное учреждение "Большечеменевская средняя общеобразовательная школа" Батыревского района Чувашской Республики</t>
  </si>
  <si>
    <t xml:space="preserve">  Муниципальное бюджетное общеобразовательное учреждение "Долгоостровская средняя общеобразовательная школа" Батыревского района Чувашской Республики</t>
  </si>
  <si>
    <t xml:space="preserve"> Муниципальное бюджетное общеобразовательное учреждение "Новоахпердинская основная общеобразовательная школа" Батыревского района Чувашской Республики</t>
  </si>
  <si>
    <t xml:space="preserve"> Муниципальное бюджетное общеобразовательное учреждение "Норваш Шигалинская средняя общеобразовательная школа" Батыревского района Чувашской Республики</t>
  </si>
  <si>
    <t xml:space="preserve"> Муниципальное бюджетное общеобразовательное учреждение "Полевобикшикская средняя общеобразовательная школа" Батыревского района Чувашской Республики</t>
  </si>
  <si>
    <t xml:space="preserve">  Муниципальное бюджетное общеобразовательное учреждение "Первомайская средняя общеобразовательная школа имени Васлeя Митты" Батыревского района Чувашской Республики</t>
  </si>
  <si>
    <t xml:space="preserve">  Муниципальное бюджетное общеобразовательное учреждение "Тойсинская средняя общеобразовательная школа" Батыревского района Чувашской Республики</t>
  </si>
  <si>
    <t xml:space="preserve">  Муниципальное бюджетное общеобразовательное учреждение "Шаймурзинская основная общеобразовательная школа имени Г.Айги" Батыревского района Чувашской Республики</t>
  </si>
  <si>
    <t xml:space="preserve">  Муниципальное бюджетное общеобразовательное учреждение "Шыгырданская средняя общеобразовательная школа №1" Батыревского района Чувашской Республики</t>
  </si>
  <si>
    <t>Реализация дополнительных образовательных предпрофессиональных программ в области искусств (Музыкальное)</t>
  </si>
  <si>
    <t>Реализация дополнительных образовательных предпрофессиональных программ в области искусств (хореографическое искусство)</t>
  </si>
  <si>
    <t>Реализация дополнительных образовательных предпрофессиональных программ в области искусств (изобразительное искусство)</t>
  </si>
  <si>
    <t>Реализация дополнительных образовательных предпрофессиональных программ в области искусств (эстетическое)</t>
  </si>
  <si>
    <t xml:space="preserve"> Муниципальное бюджетное учреждение дополнительного образования "Батыревская детская школа искусств" Батыревского района Чувашской Республики</t>
  </si>
  <si>
    <t xml:space="preserve"> Муниципальное бюджетное учреждение дополнительного образования "Дом детского творчества" Батыревского района Чувашской Республики</t>
  </si>
  <si>
    <t xml:space="preserve">  Муниципальное автономное учреждение дополнительного образования "Детско-юношеская спортивная школа - Физкультурно-спортивный комплекс "Паттар" Батыревского района Чувашской Республики</t>
  </si>
  <si>
    <t>число обучающихся осваивающих общеразвивающие программы(человек)</t>
  </si>
  <si>
    <t>Оказание информационных услуг на основе архивных документов (физические лица)</t>
  </si>
  <si>
    <t>Оказание информационных услуг на основе архивных документов (органы госвласти, органы местного самоуправления, юридические лица)</t>
  </si>
  <si>
    <t xml:space="preserve">Количество исполненных запросов (шт)                                     </t>
  </si>
  <si>
    <t>Организация и проведение культурно-массовых мероприятий</t>
  </si>
  <si>
    <t>Количество проведенных мероприятий (ед.)</t>
  </si>
  <si>
    <t xml:space="preserve"> Муниципальное бюджетное дошкольное образовательное учреждение  "Новокотяковский детский сад им. А.Т.Краснова" Батыревского района Чувашской Республики</t>
  </si>
  <si>
    <t xml:space="preserve">  Муниципальное автономное дошкольное образовательное учреждение "Батыревский детский сад  "Сказка" Батыревского района Чувашской Республики</t>
  </si>
  <si>
    <t>Муниципальное автономное дошкольное образовательное учреждение "Шыгырданский детский сад "Сандугач" Батыревского района Чувашской Республики</t>
  </si>
  <si>
    <t xml:space="preserve"> Муниципальное автономное общеобразовательное учреждение "Сугутская средняя общеобразовательная школа" Батыревского района Чувашской Республики</t>
  </si>
  <si>
    <t xml:space="preserve">  Муниципальное автономное общеобразовательное учреждение "Татарско-Сугутская средняя общеобразовательная школа" Батыревского района Чувашской Республики</t>
  </si>
  <si>
    <t xml:space="preserve">  Муниципальное автономное общеобразовательное учреждение "Шыгырданская средняя общеобразовательная школа имени профессора Э.З.Феизова" Батыревского района Чувашской Республики</t>
  </si>
  <si>
    <t>Число посетителей</t>
  </si>
  <si>
    <t>Количество музейных предметов</t>
  </si>
  <si>
    <t>Форма контроля (выездная, камеральная)</t>
  </si>
  <si>
    <t>Исполнение показателей, установленных в муниципальном задании</t>
  </si>
  <si>
    <t>1.</t>
  </si>
  <si>
    <t>2.</t>
  </si>
  <si>
    <t>камеральная</t>
  </si>
  <si>
    <t>№ п/п</t>
  </si>
  <si>
    <t>4.</t>
  </si>
  <si>
    <t>5.</t>
  </si>
  <si>
    <t>6.</t>
  </si>
  <si>
    <t>1.1.</t>
  </si>
  <si>
    <t>1.2.</t>
  </si>
  <si>
    <t>2.1.</t>
  </si>
  <si>
    <t>2.2.</t>
  </si>
  <si>
    <t>2.3.</t>
  </si>
  <si>
    <t>4.1</t>
  </si>
  <si>
    <t>4.3</t>
  </si>
  <si>
    <t>4.2</t>
  </si>
  <si>
    <t>5.1</t>
  </si>
  <si>
    <t>6.1</t>
  </si>
  <si>
    <t>7.</t>
  </si>
  <si>
    <t>7.1</t>
  </si>
  <si>
    <t>7.2</t>
  </si>
  <si>
    <t>7.3</t>
  </si>
  <si>
    <t>7.4</t>
  </si>
  <si>
    <t>8.</t>
  </si>
  <si>
    <t>8.1</t>
  </si>
  <si>
    <t>8.2</t>
  </si>
  <si>
    <t>8.3</t>
  </si>
  <si>
    <t>8.4</t>
  </si>
  <si>
    <t>9.</t>
  </si>
  <si>
    <t>Реализация основных общеобразовательных программ дошкольного образования,обучающиеся за исключением обучающихся с ограниченными возможностями здоровья (ОВЗ) и детей-инвалидов,дети от 3 года до 8 лет. Дети -инвалиды</t>
  </si>
  <si>
    <t>Реализация основных общеобразовательных программ дошкольного образования,обучающиеся за исключением обучающихся с ограниченными возможностями здоровья (ОВЗ) и детей-инвалидов,дети от 3 года до 8 лет.   Дети -инвалиды</t>
  </si>
  <si>
    <t>12.</t>
  </si>
  <si>
    <t>12.1</t>
  </si>
  <si>
    <t>12.2</t>
  </si>
  <si>
    <t>12.3</t>
  </si>
  <si>
    <t>Реализация основных общеобразовательных программ дошкольного образования,обучающиеся за исключением обучающихся с ограниченными возможностями здоровья (ОВЗ) и детей-инвалидов,дети от 3 года до 8 лет.     Дети -инвалиды</t>
  </si>
  <si>
    <t>12.4</t>
  </si>
  <si>
    <t>13.</t>
  </si>
  <si>
    <t>13.1</t>
  </si>
  <si>
    <t>13.2</t>
  </si>
  <si>
    <t>13.3</t>
  </si>
  <si>
    <t>13.4</t>
  </si>
  <si>
    <t>14.</t>
  </si>
  <si>
    <t>14.1</t>
  </si>
  <si>
    <t>14.2</t>
  </si>
  <si>
    <t>15.</t>
  </si>
  <si>
    <t>15.3</t>
  </si>
  <si>
    <t>15.4</t>
  </si>
  <si>
    <t>16.</t>
  </si>
  <si>
    <t>16.1</t>
  </si>
  <si>
    <t>16.2</t>
  </si>
  <si>
    <t>16.3</t>
  </si>
  <si>
    <t>17.</t>
  </si>
  <si>
    <t>17.3</t>
  </si>
  <si>
    <t>18.</t>
  </si>
  <si>
    <t>18.1</t>
  </si>
  <si>
    <t>18.2</t>
  </si>
  <si>
    <t>19.</t>
  </si>
  <si>
    <t>19.3</t>
  </si>
  <si>
    <t>19.4</t>
  </si>
  <si>
    <t>19.5</t>
  </si>
  <si>
    <t>20.</t>
  </si>
  <si>
    <t>20.1</t>
  </si>
  <si>
    <t>20.3</t>
  </si>
  <si>
    <t>21.</t>
  </si>
  <si>
    <t>22.</t>
  </si>
  <si>
    <t>22.1</t>
  </si>
  <si>
    <t>22.2</t>
  </si>
  <si>
    <t>24.</t>
  </si>
  <si>
    <t>24.1</t>
  </si>
  <si>
    <t>24.2</t>
  </si>
  <si>
    <t>24.3</t>
  </si>
  <si>
    <t>25.</t>
  </si>
  <si>
    <t>25.1</t>
  </si>
  <si>
    <t>25.3</t>
  </si>
  <si>
    <t>27.</t>
  </si>
  <si>
    <t>27.1</t>
  </si>
  <si>
    <t>27.2</t>
  </si>
  <si>
    <t>28.</t>
  </si>
  <si>
    <t>28.1</t>
  </si>
  <si>
    <t>28.2</t>
  </si>
  <si>
    <t>29.</t>
  </si>
  <si>
    <t>29.1</t>
  </si>
  <si>
    <t>29.2</t>
  </si>
  <si>
    <t>30.</t>
  </si>
  <si>
    <t>30.3</t>
  </si>
  <si>
    <t>31.</t>
  </si>
  <si>
    <t>31.1</t>
  </si>
  <si>
    <t>31.2</t>
  </si>
  <si>
    <t>31.3</t>
  </si>
  <si>
    <t>32.</t>
  </si>
  <si>
    <t>32.1</t>
  </si>
  <si>
    <t>33.</t>
  </si>
  <si>
    <t>33.1</t>
  </si>
  <si>
    <t>Реализация основных общеобразовательных программ дошкольного образования,обучающиеся за исключением обучающихся с ограниченными возможностями здоровья (ОВЗ) и детей-инвалидов,дети от 3 года до 8 лет.       Дети -инвалиды</t>
  </si>
  <si>
    <t>Допустимое отклонение МЗ установлено в размере 10%</t>
  </si>
  <si>
    <t>Допустимое отклонение МЗ установлено в размере 50%</t>
  </si>
  <si>
    <t>Допустимое отклонение МЗ установлено в размере 25%</t>
  </si>
  <si>
    <t>Примечание*</t>
  </si>
  <si>
    <t>14.3</t>
  </si>
  <si>
    <t>14.4</t>
  </si>
  <si>
    <t>Допустимое отклонение МЗ установлено в размере10%</t>
  </si>
  <si>
    <t>БУК "Историко-этнографический музей "Хлеб"</t>
  </si>
  <si>
    <t>Количество мероприятий (совещания, семинары, круглые столы и т.д.)</t>
  </si>
  <si>
    <t>Допустимое отклонение МЗ установлено в размере 20%</t>
  </si>
  <si>
    <t>Допустимое отклонение МЗ установлено в размере 5%</t>
  </si>
  <si>
    <t>Допустимое отклонение МЗ установлено в размере 15%</t>
  </si>
  <si>
    <t>Допустимое отклонение МЗ установлено в размере 40%</t>
  </si>
  <si>
    <t>Допустимое отклонение МЗ установлено в размере 30%</t>
  </si>
  <si>
    <t>Реализация дополнительных общеобразовательных программ социально-гуманитарной направленности</t>
  </si>
  <si>
    <t>Допустимое отклонение МЗ установлено в размере 1ед</t>
  </si>
  <si>
    <t xml:space="preserve">Результаты контроля
за исполнением муниципального задания на оказание муниципальных услуг (выполнение работ) муниципальными учреждениями Батыревского муниципального округа Чувашской Республики за 2025 год
</t>
  </si>
  <si>
    <t>3.1</t>
  </si>
  <si>
    <t>3.</t>
  </si>
  <si>
    <t>3.2</t>
  </si>
  <si>
    <t>3.3</t>
  </si>
  <si>
    <t>4.4</t>
  </si>
  <si>
    <t>4.5</t>
  </si>
  <si>
    <t>4.6</t>
  </si>
  <si>
    <t>5.2.</t>
  </si>
  <si>
    <t>6.2</t>
  </si>
  <si>
    <t>6.3</t>
  </si>
  <si>
    <t>6.4</t>
  </si>
  <si>
    <t>9.1.</t>
  </si>
  <si>
    <t>9.2.</t>
  </si>
  <si>
    <t>9.3.</t>
  </si>
  <si>
    <t>9.4.</t>
  </si>
  <si>
    <t>11.</t>
  </si>
  <si>
    <t>11.1</t>
  </si>
  <si>
    <t>11.2</t>
  </si>
  <si>
    <t>11.3</t>
  </si>
  <si>
    <t>11.4</t>
  </si>
  <si>
    <t>23.</t>
  </si>
  <si>
    <t>26.</t>
  </si>
  <si>
    <t>27.3</t>
  </si>
  <si>
    <t>27.4</t>
  </si>
  <si>
    <t>26.1</t>
  </si>
  <si>
    <t>26.2</t>
  </si>
  <si>
    <t>26.3</t>
  </si>
  <si>
    <t>26.4</t>
  </si>
  <si>
    <t>26.5</t>
  </si>
  <si>
    <t>15.1.</t>
  </si>
  <si>
    <t>15.2.</t>
  </si>
  <si>
    <t>15.5</t>
  </si>
  <si>
    <t>19.1</t>
  </si>
  <si>
    <t>21.1</t>
  </si>
  <si>
    <t>23.3</t>
  </si>
  <si>
    <t>22.3</t>
  </si>
  <si>
    <t>22.4</t>
  </si>
  <si>
    <t>22.5</t>
  </si>
  <si>
    <t>23.1</t>
  </si>
  <si>
    <t>23.4</t>
  </si>
  <si>
    <t>23.5</t>
  </si>
  <si>
    <t>25.2</t>
  </si>
  <si>
    <t>19.2</t>
  </si>
  <si>
    <t>20.2</t>
  </si>
  <si>
    <t>21.2</t>
  </si>
  <si>
    <t>21.3</t>
  </si>
  <si>
    <t>23.2</t>
  </si>
  <si>
    <t xml:space="preserve">  Муниципальное бюджетное общеобразовательное учреждение "Тарханская средняя общеобразовательная школа" Батыревского района Чувашской Республики</t>
  </si>
  <si>
    <t xml:space="preserve">Реализация основных общеобразовательных программ начального общего образования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</si>
  <si>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Реализация основных общеобразовательных программ начального общего образования                                                                </t>
  </si>
  <si>
    <t>10.</t>
  </si>
  <si>
    <t>34.</t>
  </si>
  <si>
    <t>34.1</t>
  </si>
  <si>
    <t>34.2</t>
  </si>
  <si>
    <t>34.3</t>
  </si>
  <si>
    <t>34.4</t>
  </si>
  <si>
    <t>32.2</t>
  </si>
  <si>
    <t>32.3</t>
  </si>
  <si>
    <t>32.4</t>
  </si>
  <si>
    <t>32.5</t>
  </si>
  <si>
    <t>32.6</t>
  </si>
  <si>
    <t>30.1</t>
  </si>
  <si>
    <t>30.2</t>
  </si>
  <si>
    <t>28.3</t>
  </si>
  <si>
    <t>28.4</t>
  </si>
  <si>
    <t>28.5</t>
  </si>
  <si>
    <t>28.6</t>
  </si>
  <si>
    <t>28.7</t>
  </si>
  <si>
    <t>26.6</t>
  </si>
  <si>
    <t>10.1</t>
  </si>
  <si>
    <t>10.2</t>
  </si>
  <si>
    <t>10.3</t>
  </si>
  <si>
    <t>10.4</t>
  </si>
  <si>
    <t>17.1</t>
  </si>
  <si>
    <t>17.2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</si>
</sst>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7">
      <alignment horizontal="left" vertical="top" wrapText="1" shrinkToFit="1"/>
    </xf>
  </cellStyleXfs>
  <cellXfs count="196">
    <xf numFmtId="0" fontId="0" fillId="0" borderId="0" xfId="0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4" fillId="0" borderId="0" xfId="0" applyFont="1" applyFill="1"/>
    <xf numFmtId="0" fontId="6" fillId="0" borderId="6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165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top" wrapText="1"/>
    </xf>
    <xf numFmtId="3" fontId="6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2" fontId="3" fillId="0" borderId="2" xfId="0" applyNumberFormat="1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Fill="1" applyBorder="1" applyAlignment="1">
      <alignment horizontal="right" vertical="center"/>
    </xf>
    <xf numFmtId="0" fontId="7" fillId="0" borderId="0" xfId="0" applyFont="1" applyFill="1"/>
    <xf numFmtId="2" fontId="6" fillId="0" borderId="1" xfId="0" applyNumberFormat="1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165" fontId="3" fillId="0" borderId="1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right" vertical="top"/>
    </xf>
    <xf numFmtId="165" fontId="3" fillId="0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right" vertical="top"/>
    </xf>
    <xf numFmtId="165" fontId="3" fillId="0" borderId="4" xfId="0" applyNumberFormat="1" applyFont="1" applyFill="1" applyBorder="1" applyAlignment="1">
      <alignment horizontal="right" vertical="top"/>
    </xf>
    <xf numFmtId="2" fontId="3" fillId="0" borderId="4" xfId="0" applyNumberFormat="1" applyFont="1" applyFill="1" applyBorder="1" applyAlignment="1">
      <alignment horizontal="left" vertical="top" wrapText="1"/>
    </xf>
    <xf numFmtId="0" fontId="4" fillId="2" borderId="0" xfId="0" applyFont="1" applyFill="1"/>
    <xf numFmtId="2" fontId="3" fillId="3" borderId="2" xfId="0" applyNumberFormat="1" applyFont="1" applyFill="1" applyBorder="1" applyAlignment="1">
      <alignment horizontal="left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>
      <alignment horizontal="left" vertical="top" wrapText="1"/>
    </xf>
    <xf numFmtId="2" fontId="6" fillId="3" borderId="1" xfId="0" applyNumberFormat="1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 wrapText="1"/>
    </xf>
    <xf numFmtId="0" fontId="3" fillId="0" borderId="5" xfId="2" applyNumberFormat="1" applyFont="1" applyFill="1" applyBorder="1" applyAlignment="1" applyProtection="1">
      <alignment horizontal="left" vertical="top" wrapText="1" shrinkToFit="1"/>
    </xf>
    <xf numFmtId="0" fontId="3" fillId="3" borderId="5" xfId="2" applyNumberFormat="1" applyFont="1" applyFill="1" applyBorder="1" applyAlignment="1" applyProtection="1">
      <alignment horizontal="left" vertical="top" wrapText="1" shrinkToFit="1"/>
    </xf>
    <xf numFmtId="0" fontId="3" fillId="0" borderId="1" xfId="2" applyNumberFormat="1" applyFont="1" applyFill="1" applyBorder="1" applyAlignment="1" applyProtection="1">
      <alignment horizontal="left" vertical="top" wrapText="1" shrinkToFi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left" wrapText="1"/>
    </xf>
    <xf numFmtId="0" fontId="6" fillId="3" borderId="1" xfId="0" applyFont="1" applyFill="1" applyBorder="1" applyAlignment="1">
      <alignment horizontal="right" vertical="top"/>
    </xf>
    <xf numFmtId="2" fontId="6" fillId="0" borderId="4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 vertical="top"/>
    </xf>
    <xf numFmtId="165" fontId="6" fillId="0" borderId="4" xfId="0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right" vertical="top"/>
    </xf>
    <xf numFmtId="3" fontId="6" fillId="0" borderId="1" xfId="0" applyNumberFormat="1" applyFont="1" applyFill="1" applyBorder="1" applyAlignment="1">
      <alignment horizontal="right" vertical="top"/>
    </xf>
    <xf numFmtId="0" fontId="6" fillId="0" borderId="1" xfId="0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165" fontId="6" fillId="3" borderId="1" xfId="0" applyNumberFormat="1" applyFont="1" applyFill="1" applyBorder="1" applyAlignment="1">
      <alignment horizontal="right" vertical="top"/>
    </xf>
    <xf numFmtId="0" fontId="4" fillId="3" borderId="0" xfId="0" applyFont="1" applyFill="1"/>
    <xf numFmtId="0" fontId="6" fillId="3" borderId="6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right" vertical="top" wrapText="1"/>
    </xf>
    <xf numFmtId="0" fontId="6" fillId="3" borderId="6" xfId="0" applyFont="1" applyFill="1" applyBorder="1" applyAlignment="1">
      <alignment horizontal="left" vertical="top" wrapText="1"/>
    </xf>
    <xf numFmtId="3" fontId="6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right" vertical="top"/>
    </xf>
    <xf numFmtId="3" fontId="6" fillId="0" borderId="1" xfId="0" applyNumberFormat="1" applyFont="1" applyFill="1" applyBorder="1" applyAlignment="1">
      <alignment horizontal="right" vertical="top"/>
    </xf>
    <xf numFmtId="0" fontId="6" fillId="0" borderId="1" xfId="0" applyFont="1" applyFill="1" applyBorder="1" applyAlignment="1">
      <alignment horizontal="right" vertical="top"/>
    </xf>
    <xf numFmtId="2" fontId="6" fillId="0" borderId="2" xfId="0" applyNumberFormat="1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6" fillId="0" borderId="3" xfId="0" applyFont="1" applyFill="1" applyBorder="1" applyAlignment="1">
      <alignment vertical="top"/>
    </xf>
    <xf numFmtId="0" fontId="6" fillId="0" borderId="2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0" fontId="6" fillId="0" borderId="9" xfId="0" applyFont="1" applyFill="1" applyBorder="1" applyAlignment="1">
      <alignment vertical="top" wrapText="1"/>
    </xf>
    <xf numFmtId="0" fontId="6" fillId="0" borderId="10" xfId="0" applyFont="1" applyFill="1" applyBorder="1" applyAlignment="1">
      <alignment vertical="top" wrapText="1"/>
    </xf>
    <xf numFmtId="165" fontId="6" fillId="0" borderId="2" xfId="0" applyNumberFormat="1" applyFont="1" applyFill="1" applyBorder="1" applyAlignment="1">
      <alignment vertical="top"/>
    </xf>
    <xf numFmtId="165" fontId="6" fillId="0" borderId="4" xfId="0" applyNumberFormat="1" applyFont="1" applyFill="1" applyBorder="1" applyAlignment="1">
      <alignment vertical="top"/>
    </xf>
    <xf numFmtId="165" fontId="6" fillId="0" borderId="3" xfId="0" applyNumberFormat="1" applyFont="1" applyFill="1" applyBorder="1" applyAlignment="1">
      <alignment vertical="top"/>
    </xf>
    <xf numFmtId="165" fontId="6" fillId="0" borderId="4" xfId="0" applyNumberFormat="1" applyFont="1" applyFill="1" applyBorder="1" applyAlignment="1">
      <alignment vertical="top" wrapText="1"/>
    </xf>
    <xf numFmtId="165" fontId="6" fillId="0" borderId="3" xfId="0" applyNumberFormat="1" applyFont="1" applyFill="1" applyBorder="1" applyAlignment="1">
      <alignment vertical="top" wrapText="1"/>
    </xf>
    <xf numFmtId="49" fontId="8" fillId="3" borderId="0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left" vertical="top" wrapText="1"/>
    </xf>
    <xf numFmtId="0" fontId="6" fillId="0" borderId="9" xfId="0" applyNumberFormat="1" applyFont="1" applyFill="1" applyBorder="1" applyAlignment="1">
      <alignment horizontal="left" vertical="top" wrapText="1"/>
    </xf>
    <xf numFmtId="0" fontId="6" fillId="0" borderId="10" xfId="0" applyNumberFormat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6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horizontal="right" vertical="top"/>
    </xf>
    <xf numFmtId="165" fontId="6" fillId="0" borderId="2" xfId="0" applyNumberFormat="1" applyFont="1" applyFill="1" applyBorder="1" applyAlignment="1">
      <alignment horizontal="right" vertical="top"/>
    </xf>
    <xf numFmtId="165" fontId="6" fillId="0" borderId="4" xfId="0" applyNumberFormat="1" applyFont="1" applyFill="1" applyBorder="1" applyAlignment="1">
      <alignment horizontal="right" vertical="top"/>
    </xf>
    <xf numFmtId="165" fontId="6" fillId="0" borderId="3" xfId="0" applyNumberFormat="1" applyFont="1" applyFill="1" applyBorder="1" applyAlignment="1">
      <alignment horizontal="right" vertical="top"/>
    </xf>
    <xf numFmtId="2" fontId="6" fillId="0" borderId="2" xfId="0" applyNumberFormat="1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left" vertical="top" wrapText="1"/>
    </xf>
    <xf numFmtId="2" fontId="6" fillId="0" borderId="3" xfId="0" applyNumberFormat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165" fontId="6" fillId="0" borderId="2" xfId="0" applyNumberFormat="1" applyFont="1" applyFill="1" applyBorder="1" applyAlignment="1">
      <alignment horizontal="left" vertical="top" wrapText="1"/>
    </xf>
    <xf numFmtId="165" fontId="6" fillId="0" borderId="4" xfId="0" applyNumberFormat="1" applyFont="1" applyFill="1" applyBorder="1" applyAlignment="1">
      <alignment horizontal="left" vertical="top" wrapText="1"/>
    </xf>
    <xf numFmtId="165" fontId="6" fillId="0" borderId="3" xfId="0" applyNumberFormat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right" vertical="top"/>
    </xf>
    <xf numFmtId="0" fontId="6" fillId="0" borderId="4" xfId="0" applyFont="1" applyFill="1" applyBorder="1" applyAlignment="1">
      <alignment horizontal="right" vertical="top"/>
    </xf>
    <xf numFmtId="0" fontId="6" fillId="0" borderId="3" xfId="0" applyFont="1" applyFill="1" applyBorder="1" applyAlignment="1">
      <alignment horizontal="right" vertical="top"/>
    </xf>
    <xf numFmtId="0" fontId="6" fillId="3" borderId="2" xfId="0" applyFont="1" applyFill="1" applyBorder="1" applyAlignment="1">
      <alignment horizontal="right" vertical="top"/>
    </xf>
    <xf numFmtId="0" fontId="6" fillId="3" borderId="4" xfId="0" applyFont="1" applyFill="1" applyBorder="1" applyAlignment="1">
      <alignment horizontal="right" vertical="top"/>
    </xf>
    <xf numFmtId="0" fontId="6" fillId="3" borderId="3" xfId="0" applyFont="1" applyFill="1" applyBorder="1" applyAlignment="1">
      <alignment horizontal="right" vertical="top"/>
    </xf>
    <xf numFmtId="165" fontId="6" fillId="3" borderId="2" xfId="0" applyNumberFormat="1" applyFont="1" applyFill="1" applyBorder="1" applyAlignment="1">
      <alignment horizontal="right" vertical="top"/>
    </xf>
    <xf numFmtId="165" fontId="6" fillId="3" borderId="4" xfId="0" applyNumberFormat="1" applyFont="1" applyFill="1" applyBorder="1" applyAlignment="1">
      <alignment horizontal="right" vertical="top"/>
    </xf>
    <xf numFmtId="165" fontId="6" fillId="3" borderId="3" xfId="0" applyNumberFormat="1" applyFont="1" applyFill="1" applyBorder="1" applyAlignment="1">
      <alignment horizontal="right" vertical="top"/>
    </xf>
    <xf numFmtId="0" fontId="6" fillId="3" borderId="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165" fontId="6" fillId="3" borderId="2" xfId="0" applyNumberFormat="1" applyFont="1" applyFill="1" applyBorder="1" applyAlignment="1">
      <alignment horizontal="left" vertical="top" wrapText="1"/>
    </xf>
    <xf numFmtId="165" fontId="6" fillId="3" borderId="4" xfId="0" applyNumberFormat="1" applyFont="1" applyFill="1" applyBorder="1" applyAlignment="1">
      <alignment horizontal="left" vertical="top" wrapText="1"/>
    </xf>
    <xf numFmtId="165" fontId="6" fillId="3" borderId="3" xfId="0" applyNumberFormat="1" applyFont="1" applyFill="1" applyBorder="1" applyAlignment="1">
      <alignment horizontal="left" vertical="top" wrapText="1"/>
    </xf>
    <xf numFmtId="2" fontId="6" fillId="3" borderId="2" xfId="0" applyNumberFormat="1" applyFont="1" applyFill="1" applyBorder="1" applyAlignment="1">
      <alignment horizontal="left" vertical="top" wrapText="1"/>
    </xf>
    <xf numFmtId="2" fontId="6" fillId="3" borderId="4" xfId="0" applyNumberFormat="1" applyFont="1" applyFill="1" applyBorder="1" applyAlignment="1">
      <alignment horizontal="left" vertical="top" wrapText="1"/>
    </xf>
    <xf numFmtId="2" fontId="6" fillId="3" borderId="3" xfId="0" applyNumberFormat="1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/>
    </xf>
    <xf numFmtId="3" fontId="6" fillId="0" borderId="2" xfId="0" applyNumberFormat="1" applyFont="1" applyFill="1" applyBorder="1" applyAlignment="1">
      <alignment horizontal="right" vertical="top"/>
    </xf>
    <xf numFmtId="3" fontId="6" fillId="0" borderId="4" xfId="0" applyNumberFormat="1" applyFont="1" applyFill="1" applyBorder="1" applyAlignment="1">
      <alignment horizontal="right" vertical="top"/>
    </xf>
    <xf numFmtId="3" fontId="6" fillId="0" borderId="3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right" vertical="top"/>
    </xf>
    <xf numFmtId="0" fontId="6" fillId="3" borderId="6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</cellXfs>
  <cellStyles count="3">
    <cellStyle name="xl35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020/AppData/Local/Temp/Temp1_05-03-2025_08-07-33%20(2).zip/&#1057;&#1074;&#1086;&#1076;&#1085;&#1099;&#1081;%20&#1086;&#1090;&#1095;&#1077;&#1090;%20&#1087;&#1086;%20&#1084;&#1091;&#1085;&#1080;&#1094;&#1080;&#1087;&#1072;&#1083;&#1100;&#1085;&#1099;&#1084;%20&#1079;&#1072;&#1076;&#1072;&#1085;&#1080;&#1103;&#1084;%20&#1079;&#1072;%202023&#1075;.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324">
          <cell r="C324" t="str">
            <v xml:space="preserve">Присмотр и уход,дети от 3 до 8 лет,                                                         </v>
          </cell>
          <cell r="D324" t="str">
            <v>число детей (человек)</v>
          </cell>
        </row>
        <row r="325">
          <cell r="D325" t="str">
            <v>число человеко-дней пребывания</v>
          </cell>
        </row>
        <row r="326">
          <cell r="D326" t="str">
            <v>число человеко-часов пребывания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8"/>
  <sheetViews>
    <sheetView tabSelected="1" view="pageBreakPreview" topLeftCell="B3" zoomScale="80" zoomScaleNormal="75" zoomScaleSheetLayoutView="80" workbookViewId="0">
      <selection activeCell="G277" sqref="G277"/>
    </sheetView>
  </sheetViews>
  <sheetFormatPr defaultColWidth="9.109375" defaultRowHeight="15.6" x14ac:dyDescent="0.3"/>
  <cols>
    <col min="1" max="1" width="1.109375" style="2" hidden="1" customWidth="1"/>
    <col min="2" max="2" width="9.88671875" style="120" customWidth="1"/>
    <col min="3" max="3" width="59.109375" style="57" customWidth="1"/>
    <col min="4" max="4" width="24" style="57" customWidth="1"/>
    <col min="5" max="5" width="12.88671875" style="58" customWidth="1"/>
    <col min="6" max="6" width="12.33203125" style="59" customWidth="1"/>
    <col min="7" max="7" width="17" style="59" customWidth="1"/>
    <col min="8" max="8" width="12.109375" style="59" customWidth="1"/>
    <col min="9" max="9" width="33.44140625" style="68" customWidth="1"/>
    <col min="10" max="14" width="9.109375" style="2"/>
    <col min="15" max="16384" width="9.109375" style="3"/>
  </cols>
  <sheetData>
    <row r="1" spans="1:14" ht="8.4" customHeight="1" x14ac:dyDescent="0.3">
      <c r="G1" s="171"/>
      <c r="H1" s="172"/>
      <c r="I1" s="172"/>
    </row>
    <row r="2" spans="1:14" s="1" customFormat="1" x14ac:dyDescent="0.3">
      <c r="A2" s="4"/>
      <c r="B2" s="189"/>
      <c r="C2" s="60"/>
      <c r="D2" s="60"/>
      <c r="E2" s="61"/>
      <c r="F2" s="62"/>
      <c r="G2" s="62"/>
      <c r="H2" s="62"/>
      <c r="I2" s="63"/>
      <c r="J2" s="4"/>
      <c r="K2" s="4"/>
      <c r="L2" s="4"/>
      <c r="M2" s="4"/>
      <c r="N2" s="4"/>
    </row>
    <row r="3" spans="1:14" s="1" customFormat="1" ht="83.25" customHeight="1" x14ac:dyDescent="0.3">
      <c r="A3" s="4"/>
      <c r="B3" s="189"/>
      <c r="C3" s="191" t="s">
        <v>218</v>
      </c>
      <c r="D3" s="191"/>
      <c r="E3" s="191"/>
      <c r="F3" s="191"/>
      <c r="G3" s="191"/>
      <c r="H3" s="191"/>
      <c r="I3" s="191"/>
      <c r="J3" s="4"/>
      <c r="K3" s="4"/>
      <c r="L3" s="4"/>
      <c r="M3" s="4"/>
      <c r="N3" s="4"/>
    </row>
    <row r="4" spans="1:14" s="1" customFormat="1" x14ac:dyDescent="0.3">
      <c r="A4" s="4"/>
      <c r="B4" s="189"/>
      <c r="C4" s="190"/>
      <c r="D4" s="190"/>
      <c r="E4" s="190"/>
      <c r="F4" s="190"/>
      <c r="G4" s="190"/>
      <c r="H4" s="190"/>
      <c r="I4" s="63"/>
      <c r="J4" s="4"/>
      <c r="K4" s="4"/>
      <c r="L4" s="4"/>
      <c r="M4" s="4"/>
      <c r="N4" s="4"/>
    </row>
    <row r="5" spans="1:14" s="1" customFormat="1" x14ac:dyDescent="0.3">
      <c r="A5" s="4"/>
      <c r="B5" s="189"/>
      <c r="C5" s="191"/>
      <c r="D5" s="191"/>
      <c r="E5" s="191"/>
      <c r="F5" s="191"/>
      <c r="G5" s="191"/>
      <c r="H5" s="191"/>
      <c r="I5" s="63"/>
      <c r="J5" s="4"/>
      <c r="K5" s="4"/>
      <c r="L5" s="4"/>
      <c r="M5" s="4"/>
      <c r="N5" s="4"/>
    </row>
    <row r="6" spans="1:14" s="4" customFormat="1" ht="46.5" customHeight="1" x14ac:dyDescent="0.3">
      <c r="B6" s="129" t="s">
        <v>111</v>
      </c>
      <c r="C6" s="185" t="s">
        <v>1</v>
      </c>
      <c r="D6" s="184" t="s">
        <v>2</v>
      </c>
      <c r="E6" s="184" t="s">
        <v>106</v>
      </c>
      <c r="F6" s="184" t="s">
        <v>107</v>
      </c>
      <c r="G6" s="184"/>
      <c r="H6" s="184"/>
      <c r="I6" s="148" t="s">
        <v>205</v>
      </c>
    </row>
    <row r="7" spans="1:14" s="4" customFormat="1" x14ac:dyDescent="0.3">
      <c r="B7" s="129"/>
      <c r="C7" s="185"/>
      <c r="D7" s="184"/>
      <c r="E7" s="184"/>
      <c r="F7" s="5" t="s">
        <v>3</v>
      </c>
      <c r="G7" s="80" t="s">
        <v>4</v>
      </c>
      <c r="H7" s="80" t="s">
        <v>5</v>
      </c>
      <c r="I7" s="173"/>
    </row>
    <row r="8" spans="1:14" s="6" customFormat="1" x14ac:dyDescent="0.3">
      <c r="B8" s="121">
        <v>1</v>
      </c>
      <c r="C8" s="7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</row>
    <row r="9" spans="1:14" s="4" customFormat="1" x14ac:dyDescent="0.3">
      <c r="B9" s="122" t="s">
        <v>108</v>
      </c>
      <c r="C9" s="9" t="s">
        <v>0</v>
      </c>
      <c r="D9" s="10"/>
      <c r="E9" s="8"/>
      <c r="F9" s="11"/>
      <c r="G9" s="11"/>
      <c r="H9" s="12"/>
      <c r="I9" s="10"/>
    </row>
    <row r="10" spans="1:14" s="4" customFormat="1" ht="60.75" customHeight="1" x14ac:dyDescent="0.3">
      <c r="B10" s="129" t="s">
        <v>115</v>
      </c>
      <c r="C10" s="185" t="s">
        <v>28</v>
      </c>
      <c r="D10" s="78" t="s">
        <v>29</v>
      </c>
      <c r="E10" s="133" t="s">
        <v>110</v>
      </c>
      <c r="F10" s="81">
        <v>20</v>
      </c>
      <c r="G10" s="81">
        <v>20</v>
      </c>
      <c r="H10" s="81">
        <f t="shared" ref="H10:H14" si="0">G10/F10*100</f>
        <v>100</v>
      </c>
      <c r="I10" s="77"/>
    </row>
    <row r="11" spans="1:14" s="4" customFormat="1" ht="46.5" customHeight="1" x14ac:dyDescent="0.3">
      <c r="B11" s="129"/>
      <c r="C11" s="185"/>
      <c r="D11" s="78" t="s">
        <v>64</v>
      </c>
      <c r="E11" s="134"/>
      <c r="F11" s="81">
        <v>262900</v>
      </c>
      <c r="G11" s="81">
        <v>262900</v>
      </c>
      <c r="H11" s="81">
        <f t="shared" si="0"/>
        <v>100</v>
      </c>
      <c r="I11" s="77"/>
    </row>
    <row r="12" spans="1:14" s="4" customFormat="1" ht="104.25" customHeight="1" x14ac:dyDescent="0.3">
      <c r="B12" s="129"/>
      <c r="C12" s="185"/>
      <c r="D12" s="78" t="s">
        <v>30</v>
      </c>
      <c r="E12" s="134"/>
      <c r="F12" s="81">
        <v>6100</v>
      </c>
      <c r="G12" s="81">
        <v>6100</v>
      </c>
      <c r="H12" s="81">
        <f t="shared" si="0"/>
        <v>100</v>
      </c>
      <c r="I12" s="77"/>
    </row>
    <row r="13" spans="1:14" s="4" customFormat="1" ht="43.5" customHeight="1" x14ac:dyDescent="0.3">
      <c r="B13" s="129" t="s">
        <v>116</v>
      </c>
      <c r="C13" s="185" t="s">
        <v>6</v>
      </c>
      <c r="D13" s="78" t="s">
        <v>31</v>
      </c>
      <c r="E13" s="133" t="s">
        <v>110</v>
      </c>
      <c r="F13" s="81">
        <v>269</v>
      </c>
      <c r="G13" s="81">
        <v>269</v>
      </c>
      <c r="H13" s="81">
        <f t="shared" si="0"/>
        <v>100</v>
      </c>
      <c r="I13" s="77"/>
    </row>
    <row r="14" spans="1:14" s="4" customFormat="1" ht="31.5" customHeight="1" x14ac:dyDescent="0.3">
      <c r="B14" s="129"/>
      <c r="C14" s="185"/>
      <c r="D14" s="78" t="s">
        <v>32</v>
      </c>
      <c r="E14" s="135"/>
      <c r="F14" s="81">
        <v>88</v>
      </c>
      <c r="G14" s="81">
        <v>88</v>
      </c>
      <c r="H14" s="81">
        <f t="shared" si="0"/>
        <v>100</v>
      </c>
      <c r="I14" s="77"/>
    </row>
    <row r="15" spans="1:14" s="44" customFormat="1" x14ac:dyDescent="0.3">
      <c r="B15" s="122" t="s">
        <v>109</v>
      </c>
      <c r="C15" s="49" t="s">
        <v>209</v>
      </c>
      <c r="D15" s="50"/>
      <c r="E15" s="51"/>
      <c r="F15" s="52"/>
      <c r="G15" s="52"/>
      <c r="H15" s="53"/>
      <c r="I15" s="50"/>
    </row>
    <row r="16" spans="1:14" s="4" customFormat="1" ht="30" customHeight="1" x14ac:dyDescent="0.3">
      <c r="B16" s="129" t="s">
        <v>117</v>
      </c>
      <c r="C16" s="185" t="s">
        <v>7</v>
      </c>
      <c r="D16" s="78" t="s">
        <v>105</v>
      </c>
      <c r="E16" s="133" t="s">
        <v>110</v>
      </c>
      <c r="F16" s="81">
        <v>5785</v>
      </c>
      <c r="G16" s="81">
        <v>5785</v>
      </c>
      <c r="H16" s="81">
        <f>G16/F16*100</f>
        <v>100</v>
      </c>
      <c r="I16" s="77"/>
    </row>
    <row r="17" spans="1:9" s="4" customFormat="1" ht="29.25" customHeight="1" x14ac:dyDescent="0.3">
      <c r="B17" s="129"/>
      <c r="C17" s="185"/>
      <c r="D17" s="78" t="s">
        <v>104</v>
      </c>
      <c r="E17" s="135"/>
      <c r="F17" s="81">
        <v>1820</v>
      </c>
      <c r="G17" s="81">
        <v>1820</v>
      </c>
      <c r="H17" s="81">
        <f>G17/F17*100</f>
        <v>100</v>
      </c>
      <c r="I17" s="77"/>
    </row>
    <row r="18" spans="1:9" s="4" customFormat="1" ht="15" customHeight="1" x14ac:dyDescent="0.3">
      <c r="B18" s="129" t="s">
        <v>118</v>
      </c>
      <c r="C18" s="185" t="s">
        <v>8</v>
      </c>
      <c r="D18" s="140" t="s">
        <v>9</v>
      </c>
      <c r="E18" s="133" t="s">
        <v>110</v>
      </c>
      <c r="F18" s="192">
        <v>42</v>
      </c>
      <c r="G18" s="192">
        <v>41</v>
      </c>
      <c r="H18" s="192">
        <f>G18/F18*100</f>
        <v>97.61904761904762</v>
      </c>
      <c r="I18" s="174" t="s">
        <v>212</v>
      </c>
    </row>
    <row r="19" spans="1:9" s="4" customFormat="1" ht="45.75" customHeight="1" x14ac:dyDescent="0.3">
      <c r="B19" s="129"/>
      <c r="C19" s="185"/>
      <c r="D19" s="140"/>
      <c r="E19" s="135"/>
      <c r="F19" s="192"/>
      <c r="G19" s="192"/>
      <c r="H19" s="192"/>
      <c r="I19" s="174"/>
    </row>
    <row r="20" spans="1:9" s="4" customFormat="1" ht="15" customHeight="1" x14ac:dyDescent="0.3">
      <c r="B20" s="129" t="s">
        <v>119</v>
      </c>
      <c r="C20" s="185" t="s">
        <v>65</v>
      </c>
      <c r="D20" s="140" t="s">
        <v>10</v>
      </c>
      <c r="E20" s="133" t="s">
        <v>110</v>
      </c>
      <c r="F20" s="192">
        <v>9</v>
      </c>
      <c r="G20" s="192">
        <v>10</v>
      </c>
      <c r="H20" s="192">
        <f>G20/F20*100</f>
        <v>111.11111111111111</v>
      </c>
      <c r="I20" s="174"/>
    </row>
    <row r="21" spans="1:9" s="4" customFormat="1" ht="15.75" customHeight="1" x14ac:dyDescent="0.3">
      <c r="B21" s="129"/>
      <c r="C21" s="185"/>
      <c r="D21" s="140"/>
      <c r="E21" s="135"/>
      <c r="F21" s="192"/>
      <c r="G21" s="192"/>
      <c r="H21" s="192"/>
      <c r="I21" s="174"/>
    </row>
    <row r="22" spans="1:9" s="4" customFormat="1" ht="31.2" x14ac:dyDescent="0.3">
      <c r="B22" s="122" t="s">
        <v>220</v>
      </c>
      <c r="C22" s="9" t="s">
        <v>14</v>
      </c>
      <c r="D22" s="10"/>
      <c r="E22" s="8"/>
      <c r="F22" s="11"/>
      <c r="G22" s="11"/>
      <c r="H22" s="12"/>
      <c r="I22" s="10"/>
    </row>
    <row r="23" spans="1:9" s="4" customFormat="1" ht="92.25" customHeight="1" x14ac:dyDescent="0.3">
      <c r="B23" s="121" t="s">
        <v>219</v>
      </c>
      <c r="C23" s="79" t="s">
        <v>17</v>
      </c>
      <c r="D23" s="78" t="s">
        <v>15</v>
      </c>
      <c r="E23" s="13" t="s">
        <v>110</v>
      </c>
      <c r="F23" s="82">
        <v>275225</v>
      </c>
      <c r="G23" s="82">
        <v>297016</v>
      </c>
      <c r="H23" s="81">
        <f>G23/F23*100</f>
        <v>107.9175220274321</v>
      </c>
      <c r="I23" s="77" t="s">
        <v>202</v>
      </c>
    </row>
    <row r="24" spans="1:9" s="4" customFormat="1" ht="54.75" customHeight="1" x14ac:dyDescent="0.3">
      <c r="B24" s="121" t="s">
        <v>221</v>
      </c>
      <c r="C24" s="98" t="s">
        <v>96</v>
      </c>
      <c r="D24" s="91" t="s">
        <v>97</v>
      </c>
      <c r="E24" s="95" t="s">
        <v>110</v>
      </c>
      <c r="F24" s="99">
        <v>16</v>
      </c>
      <c r="G24" s="99">
        <v>16</v>
      </c>
      <c r="H24" s="92">
        <f>G24/F24*100</f>
        <v>100</v>
      </c>
      <c r="I24" s="54" t="s">
        <v>202</v>
      </c>
    </row>
    <row r="25" spans="1:9" s="4" customFormat="1" ht="31.2" x14ac:dyDescent="0.3">
      <c r="B25" s="121" t="s">
        <v>222</v>
      </c>
      <c r="C25" s="79" t="s">
        <v>18</v>
      </c>
      <c r="D25" s="78" t="s">
        <v>19</v>
      </c>
      <c r="E25" s="13" t="s">
        <v>110</v>
      </c>
      <c r="F25" s="14">
        <v>228800</v>
      </c>
      <c r="G25" s="82">
        <v>220889</v>
      </c>
      <c r="H25" s="81">
        <f>G25/F25*100</f>
        <v>96.542395104895107</v>
      </c>
      <c r="I25" s="77" t="s">
        <v>212</v>
      </c>
    </row>
    <row r="26" spans="1:9" s="44" customFormat="1" ht="31.2" x14ac:dyDescent="0.3">
      <c r="A26" s="4"/>
      <c r="B26" s="122" t="s">
        <v>112</v>
      </c>
      <c r="C26" s="49" t="s">
        <v>11</v>
      </c>
      <c r="D26" s="50"/>
      <c r="E26" s="51"/>
      <c r="F26" s="52"/>
      <c r="G26" s="52"/>
      <c r="H26" s="53"/>
      <c r="I26" s="50"/>
    </row>
    <row r="27" spans="1:9" s="4" customFormat="1" ht="48.75" customHeight="1" x14ac:dyDescent="0.3">
      <c r="B27" s="121" t="s">
        <v>120</v>
      </c>
      <c r="C27" s="94" t="s">
        <v>93</v>
      </c>
      <c r="D27" s="91" t="s">
        <v>95</v>
      </c>
      <c r="E27" s="95" t="s">
        <v>110</v>
      </c>
      <c r="F27" s="69">
        <v>1400</v>
      </c>
      <c r="G27" s="69">
        <v>1522</v>
      </c>
      <c r="H27" s="92">
        <f>G27/F27*100</f>
        <v>108.71428571428572</v>
      </c>
      <c r="I27" s="54" t="s">
        <v>203</v>
      </c>
    </row>
    <row r="28" spans="1:9" s="4" customFormat="1" ht="50.25" customHeight="1" x14ac:dyDescent="0.3">
      <c r="B28" s="121" t="s">
        <v>122</v>
      </c>
      <c r="C28" s="94" t="s">
        <v>94</v>
      </c>
      <c r="D28" s="91" t="s">
        <v>95</v>
      </c>
      <c r="E28" s="95" t="s">
        <v>110</v>
      </c>
      <c r="F28" s="69">
        <v>1300</v>
      </c>
      <c r="G28" s="69">
        <v>1070</v>
      </c>
      <c r="H28" s="92">
        <f>G28/F28*100</f>
        <v>82.307692307692307</v>
      </c>
      <c r="I28" s="54" t="s">
        <v>215</v>
      </c>
    </row>
    <row r="29" spans="1:9" s="4" customFormat="1" ht="31.2" x14ac:dyDescent="0.3">
      <c r="B29" s="121" t="s">
        <v>121</v>
      </c>
      <c r="C29" s="94" t="s">
        <v>12</v>
      </c>
      <c r="D29" s="91" t="s">
        <v>21</v>
      </c>
      <c r="E29" s="96" t="s">
        <v>110</v>
      </c>
      <c r="F29" s="97">
        <v>5</v>
      </c>
      <c r="G29" s="97">
        <v>5</v>
      </c>
      <c r="H29" s="92">
        <f>G29/F29*100</f>
        <v>100</v>
      </c>
      <c r="I29" s="54" t="s">
        <v>204</v>
      </c>
    </row>
    <row r="30" spans="1:9" s="4" customFormat="1" ht="63" customHeight="1" x14ac:dyDescent="0.3">
      <c r="B30" s="121" t="s">
        <v>223</v>
      </c>
      <c r="C30" s="94" t="s">
        <v>22</v>
      </c>
      <c r="D30" s="91" t="s">
        <v>23</v>
      </c>
      <c r="E30" s="96" t="s">
        <v>110</v>
      </c>
      <c r="F30" s="97">
        <v>35</v>
      </c>
      <c r="G30" s="97">
        <v>39</v>
      </c>
      <c r="H30" s="92">
        <f>G30/F30*100</f>
        <v>111.42857142857143</v>
      </c>
      <c r="I30" s="54" t="s">
        <v>211</v>
      </c>
    </row>
    <row r="31" spans="1:9" s="4" customFormat="1" ht="46.8" x14ac:dyDescent="0.3">
      <c r="B31" s="121" t="s">
        <v>224</v>
      </c>
      <c r="C31" s="94" t="s">
        <v>20</v>
      </c>
      <c r="D31" s="91" t="s">
        <v>26</v>
      </c>
      <c r="E31" s="96" t="s">
        <v>110</v>
      </c>
      <c r="F31" s="97">
        <v>45675</v>
      </c>
      <c r="G31" s="69">
        <v>45684</v>
      </c>
      <c r="H31" s="92">
        <f>G31/F31*100</f>
        <v>100.01970443349755</v>
      </c>
      <c r="I31" s="54" t="s">
        <v>202</v>
      </c>
    </row>
    <row r="32" spans="1:9" s="4" customFormat="1" ht="62.4" x14ac:dyDescent="0.3">
      <c r="B32" s="129" t="s">
        <v>225</v>
      </c>
      <c r="C32" s="193" t="s">
        <v>13</v>
      </c>
      <c r="D32" s="91" t="s">
        <v>27</v>
      </c>
      <c r="E32" s="162" t="s">
        <v>110</v>
      </c>
      <c r="F32" s="97">
        <v>600</v>
      </c>
      <c r="G32" s="69">
        <v>541</v>
      </c>
      <c r="H32" s="92">
        <f t="shared" ref="H32" si="1">G32/F32*100</f>
        <v>90.166666666666657</v>
      </c>
      <c r="I32" s="54" t="s">
        <v>211</v>
      </c>
    </row>
    <row r="33" spans="2:9" s="4" customFormat="1" ht="62.4" x14ac:dyDescent="0.3">
      <c r="B33" s="129"/>
      <c r="C33" s="193"/>
      <c r="D33" s="91" t="s">
        <v>24</v>
      </c>
      <c r="E33" s="163"/>
      <c r="F33" s="97">
        <v>500</v>
      </c>
      <c r="G33" s="69">
        <v>968</v>
      </c>
      <c r="H33" s="92">
        <f>G33/F33*100</f>
        <v>193.6</v>
      </c>
      <c r="I33" s="54" t="s">
        <v>211</v>
      </c>
    </row>
    <row r="34" spans="2:9" s="4" customFormat="1" ht="93.6" x14ac:dyDescent="0.3">
      <c r="B34" s="129"/>
      <c r="C34" s="193"/>
      <c r="D34" s="91" t="s">
        <v>25</v>
      </c>
      <c r="E34" s="164"/>
      <c r="F34" s="97">
        <v>300</v>
      </c>
      <c r="G34" s="69">
        <v>348</v>
      </c>
      <c r="H34" s="92">
        <f>G34/F34*100</f>
        <v>115.99999999999999</v>
      </c>
      <c r="I34" s="54" t="s">
        <v>211</v>
      </c>
    </row>
    <row r="35" spans="2:9" s="4" customFormat="1" ht="46.8" x14ac:dyDescent="0.3">
      <c r="B35" s="122" t="s">
        <v>113</v>
      </c>
      <c r="C35" s="9" t="s">
        <v>33</v>
      </c>
      <c r="D35" s="10"/>
      <c r="E35" s="8"/>
      <c r="F35" s="11"/>
      <c r="G35" s="11"/>
      <c r="H35" s="12"/>
      <c r="I35" s="10"/>
    </row>
    <row r="36" spans="2:9" s="4" customFormat="1" ht="63.75" customHeight="1" x14ac:dyDescent="0.3">
      <c r="B36" s="129" t="s">
        <v>123</v>
      </c>
      <c r="C36" s="185" t="s">
        <v>34</v>
      </c>
      <c r="D36" s="78" t="s">
        <v>210</v>
      </c>
      <c r="E36" s="133" t="s">
        <v>110</v>
      </c>
      <c r="F36" s="83">
        <v>30</v>
      </c>
      <c r="G36" s="69">
        <v>30</v>
      </c>
      <c r="H36" s="81">
        <f t="shared" ref="H36:H43" si="2">G36/F36*100</f>
        <v>100</v>
      </c>
      <c r="I36" s="77"/>
    </row>
    <row r="37" spans="2:9" s="4" customFormat="1" ht="95.25" customHeight="1" x14ac:dyDescent="0.3">
      <c r="B37" s="129"/>
      <c r="C37" s="185"/>
      <c r="D37" s="78" t="s">
        <v>35</v>
      </c>
      <c r="E37" s="134"/>
      <c r="F37" s="15">
        <v>12</v>
      </c>
      <c r="G37" s="15">
        <v>12</v>
      </c>
      <c r="H37" s="81">
        <f t="shared" si="2"/>
        <v>100</v>
      </c>
      <c r="I37" s="77"/>
    </row>
    <row r="38" spans="2:9" s="4" customFormat="1" ht="113.25" customHeight="1" x14ac:dyDescent="0.3">
      <c r="B38" s="129"/>
      <c r="C38" s="185"/>
      <c r="D38" s="78" t="s">
        <v>36</v>
      </c>
      <c r="E38" s="135"/>
      <c r="F38" s="15">
        <v>30</v>
      </c>
      <c r="G38" s="15">
        <v>30</v>
      </c>
      <c r="H38" s="81">
        <f t="shared" si="2"/>
        <v>100</v>
      </c>
      <c r="I38" s="77"/>
    </row>
    <row r="39" spans="2:9" s="4" customFormat="1" ht="62.4" x14ac:dyDescent="0.3">
      <c r="B39" s="129" t="s">
        <v>226</v>
      </c>
      <c r="C39" s="185" t="s">
        <v>37</v>
      </c>
      <c r="D39" s="78" t="s">
        <v>38</v>
      </c>
      <c r="E39" s="133" t="s">
        <v>110</v>
      </c>
      <c r="F39" s="15">
        <v>20</v>
      </c>
      <c r="G39" s="83">
        <v>20</v>
      </c>
      <c r="H39" s="81">
        <f t="shared" si="2"/>
        <v>100</v>
      </c>
      <c r="I39" s="77"/>
    </row>
    <row r="40" spans="2:9" s="4" customFormat="1" ht="62.4" x14ac:dyDescent="0.3">
      <c r="B40" s="129"/>
      <c r="C40" s="185"/>
      <c r="D40" s="78" t="s">
        <v>39</v>
      </c>
      <c r="E40" s="134"/>
      <c r="F40" s="15">
        <v>19</v>
      </c>
      <c r="G40" s="83">
        <v>19</v>
      </c>
      <c r="H40" s="81">
        <f t="shared" si="2"/>
        <v>100</v>
      </c>
      <c r="I40" s="77"/>
    </row>
    <row r="41" spans="2:9" s="4" customFormat="1" ht="62.4" x14ac:dyDescent="0.3">
      <c r="B41" s="129"/>
      <c r="C41" s="185"/>
      <c r="D41" s="78" t="s">
        <v>40</v>
      </c>
      <c r="E41" s="134"/>
      <c r="F41" s="15">
        <v>444.7</v>
      </c>
      <c r="G41" s="83">
        <v>444.7</v>
      </c>
      <c r="H41" s="81">
        <f t="shared" si="2"/>
        <v>100</v>
      </c>
      <c r="I41" s="77"/>
    </row>
    <row r="42" spans="2:9" s="4" customFormat="1" ht="109.2" x14ac:dyDescent="0.3">
      <c r="B42" s="129"/>
      <c r="C42" s="185"/>
      <c r="D42" s="78" t="s">
        <v>41</v>
      </c>
      <c r="E42" s="134"/>
      <c r="F42" s="97">
        <v>4</v>
      </c>
      <c r="G42" s="69">
        <v>4</v>
      </c>
      <c r="H42" s="92">
        <f t="shared" si="2"/>
        <v>100</v>
      </c>
      <c r="I42" s="54" t="s">
        <v>217</v>
      </c>
    </row>
    <row r="43" spans="2:9" s="4" customFormat="1" ht="93.6" x14ac:dyDescent="0.3">
      <c r="B43" s="129"/>
      <c r="C43" s="185"/>
      <c r="D43" s="78" t="s">
        <v>42</v>
      </c>
      <c r="E43" s="135"/>
      <c r="F43" s="16">
        <v>100</v>
      </c>
      <c r="G43" s="81">
        <v>100</v>
      </c>
      <c r="H43" s="81">
        <f t="shared" si="2"/>
        <v>100</v>
      </c>
      <c r="I43" s="77"/>
    </row>
    <row r="44" spans="2:9" s="21" customFormat="1" ht="65.25" customHeight="1" x14ac:dyDescent="0.3">
      <c r="B44" s="122" t="s">
        <v>114</v>
      </c>
      <c r="C44" s="64" t="s">
        <v>66</v>
      </c>
      <c r="D44" s="17"/>
      <c r="E44" s="18"/>
      <c r="F44" s="19"/>
      <c r="G44" s="19"/>
      <c r="H44" s="20"/>
      <c r="I44" s="17"/>
    </row>
    <row r="45" spans="2:9" s="4" customFormat="1" ht="60.75" customHeight="1" x14ac:dyDescent="0.3">
      <c r="B45" s="126" t="s">
        <v>124</v>
      </c>
      <c r="C45" s="139" t="s">
        <v>44</v>
      </c>
      <c r="D45" s="148" t="s">
        <v>43</v>
      </c>
      <c r="E45" s="133" t="s">
        <v>110</v>
      </c>
      <c r="F45" s="186">
        <v>36</v>
      </c>
      <c r="G45" s="186">
        <v>36</v>
      </c>
      <c r="H45" s="142">
        <f>G45/F45*100</f>
        <v>100</v>
      </c>
      <c r="I45" s="145"/>
    </row>
    <row r="46" spans="2:9" s="4" customFormat="1" ht="9.75" customHeight="1" x14ac:dyDescent="0.3">
      <c r="B46" s="127"/>
      <c r="C46" s="139"/>
      <c r="D46" s="149"/>
      <c r="E46" s="134"/>
      <c r="F46" s="187"/>
      <c r="G46" s="187"/>
      <c r="H46" s="143"/>
      <c r="I46" s="146"/>
    </row>
    <row r="47" spans="2:9" s="4" customFormat="1" ht="12.75" customHeight="1" x14ac:dyDescent="0.3">
      <c r="B47" s="128"/>
      <c r="C47" s="139"/>
      <c r="D47" s="149"/>
      <c r="E47" s="75"/>
      <c r="F47" s="188"/>
      <c r="G47" s="188"/>
      <c r="H47" s="144"/>
      <c r="I47" s="147"/>
    </row>
    <row r="48" spans="2:9" s="4" customFormat="1" ht="62.25" customHeight="1" x14ac:dyDescent="0.3">
      <c r="B48" s="129" t="s">
        <v>227</v>
      </c>
      <c r="C48" s="139" t="s">
        <v>201</v>
      </c>
      <c r="D48" s="140" t="s">
        <v>43</v>
      </c>
      <c r="E48" s="133" t="s">
        <v>110</v>
      </c>
      <c r="F48" s="141">
        <v>94</v>
      </c>
      <c r="G48" s="141">
        <v>94</v>
      </c>
      <c r="H48" s="142">
        <f>G48/F48*100</f>
        <v>100</v>
      </c>
      <c r="I48" s="145"/>
    </row>
    <row r="49" spans="2:9" s="4" customFormat="1" ht="20.25" customHeight="1" x14ac:dyDescent="0.3">
      <c r="B49" s="129"/>
      <c r="C49" s="139"/>
      <c r="D49" s="140"/>
      <c r="E49" s="134"/>
      <c r="F49" s="141"/>
      <c r="G49" s="141"/>
      <c r="H49" s="143"/>
      <c r="I49" s="146"/>
    </row>
    <row r="50" spans="2:9" s="4" customFormat="1" ht="12.75" customHeight="1" x14ac:dyDescent="0.3">
      <c r="B50" s="129"/>
      <c r="C50" s="139"/>
      <c r="D50" s="140"/>
      <c r="E50" s="135"/>
      <c r="F50" s="141"/>
      <c r="G50" s="141"/>
      <c r="H50" s="144"/>
      <c r="I50" s="147"/>
    </row>
    <row r="51" spans="2:9" s="4" customFormat="1" ht="27.75" customHeight="1" x14ac:dyDescent="0.3">
      <c r="B51" s="129" t="s">
        <v>228</v>
      </c>
      <c r="C51" s="130" t="s">
        <v>45</v>
      </c>
      <c r="D51" s="78" t="s">
        <v>46</v>
      </c>
      <c r="E51" s="133" t="s">
        <v>110</v>
      </c>
      <c r="F51" s="82">
        <v>36</v>
      </c>
      <c r="G51" s="82">
        <v>36</v>
      </c>
      <c r="H51" s="81">
        <f t="shared" ref="H51:H58" si="3">G51/F51*100</f>
        <v>100</v>
      </c>
      <c r="I51" s="22"/>
    </row>
    <row r="52" spans="2:9" s="4" customFormat="1" ht="33" customHeight="1" x14ac:dyDescent="0.3">
      <c r="B52" s="129"/>
      <c r="C52" s="131"/>
      <c r="D52" s="78" t="s">
        <v>47</v>
      </c>
      <c r="E52" s="134"/>
      <c r="F52" s="82">
        <v>4294</v>
      </c>
      <c r="G52" s="82">
        <v>4256</v>
      </c>
      <c r="H52" s="81">
        <f t="shared" si="3"/>
        <v>99.115044247787608</v>
      </c>
      <c r="I52" s="54" t="s">
        <v>214</v>
      </c>
    </row>
    <row r="53" spans="2:9" s="4" customFormat="1" ht="30.75" customHeight="1" x14ac:dyDescent="0.3">
      <c r="B53" s="129"/>
      <c r="C53" s="132"/>
      <c r="D53" s="78" t="s">
        <v>48</v>
      </c>
      <c r="E53" s="135"/>
      <c r="F53" s="82">
        <v>42940</v>
      </c>
      <c r="G53" s="82">
        <v>425600</v>
      </c>
      <c r="H53" s="81">
        <f t="shared" si="3"/>
        <v>991.15044247787603</v>
      </c>
      <c r="I53" s="54" t="s">
        <v>214</v>
      </c>
    </row>
    <row r="54" spans="2:9" s="4" customFormat="1" ht="23.25" customHeight="1" x14ac:dyDescent="0.3">
      <c r="B54" s="129" t="s">
        <v>229</v>
      </c>
      <c r="C54" s="130" t="s">
        <v>49</v>
      </c>
      <c r="D54" s="78" t="s">
        <v>46</v>
      </c>
      <c r="E54" s="133" t="s">
        <v>110</v>
      </c>
      <c r="F54" s="82">
        <v>94</v>
      </c>
      <c r="G54" s="82">
        <v>94</v>
      </c>
      <c r="H54" s="81">
        <f t="shared" si="3"/>
        <v>100</v>
      </c>
      <c r="I54" s="22"/>
    </row>
    <row r="55" spans="2:9" s="4" customFormat="1" ht="36" customHeight="1" x14ac:dyDescent="0.3">
      <c r="B55" s="129"/>
      <c r="C55" s="131"/>
      <c r="D55" s="78" t="s">
        <v>47</v>
      </c>
      <c r="E55" s="134"/>
      <c r="F55" s="82">
        <v>12646</v>
      </c>
      <c r="G55" s="82">
        <v>12345</v>
      </c>
      <c r="H55" s="81">
        <f t="shared" si="3"/>
        <v>97.619800727502763</v>
      </c>
      <c r="I55" s="77" t="s">
        <v>202</v>
      </c>
    </row>
    <row r="56" spans="2:9" s="4" customFormat="1" ht="35.25" customHeight="1" x14ac:dyDescent="0.3">
      <c r="B56" s="129"/>
      <c r="C56" s="132"/>
      <c r="D56" s="78" t="s">
        <v>48</v>
      </c>
      <c r="E56" s="135"/>
      <c r="F56" s="82">
        <v>126460</v>
      </c>
      <c r="G56" s="82">
        <v>1234500</v>
      </c>
      <c r="H56" s="81">
        <f t="shared" si="3"/>
        <v>976.19800727502763</v>
      </c>
      <c r="I56" s="77" t="s">
        <v>202</v>
      </c>
    </row>
    <row r="57" spans="2:9" s="21" customFormat="1" ht="65.25" customHeight="1" x14ac:dyDescent="0.3">
      <c r="B57" s="122" t="s">
        <v>125</v>
      </c>
      <c r="C57" s="65" t="s">
        <v>99</v>
      </c>
      <c r="D57" s="17"/>
      <c r="E57" s="18"/>
      <c r="F57" s="19"/>
      <c r="G57" s="19"/>
      <c r="H57" s="20"/>
      <c r="I57" s="17"/>
    </row>
    <row r="58" spans="2:9" s="4" customFormat="1" ht="39.75" customHeight="1" x14ac:dyDescent="0.3">
      <c r="B58" s="129" t="s">
        <v>126</v>
      </c>
      <c r="C58" s="139" t="s">
        <v>44</v>
      </c>
      <c r="D58" s="148" t="s">
        <v>43</v>
      </c>
      <c r="E58" s="133" t="s">
        <v>110</v>
      </c>
      <c r="F58" s="186">
        <v>92</v>
      </c>
      <c r="G58" s="186">
        <v>92</v>
      </c>
      <c r="H58" s="142">
        <f t="shared" si="3"/>
        <v>100</v>
      </c>
      <c r="I58" s="145"/>
    </row>
    <row r="59" spans="2:9" s="4" customFormat="1" ht="29.25" customHeight="1" x14ac:dyDescent="0.3">
      <c r="B59" s="129"/>
      <c r="C59" s="139"/>
      <c r="D59" s="149"/>
      <c r="E59" s="134"/>
      <c r="F59" s="187"/>
      <c r="G59" s="187"/>
      <c r="H59" s="143"/>
      <c r="I59" s="146"/>
    </row>
    <row r="60" spans="2:9" s="4" customFormat="1" ht="11.25" customHeight="1" x14ac:dyDescent="0.3">
      <c r="B60" s="129"/>
      <c r="C60" s="139"/>
      <c r="D60" s="149"/>
      <c r="E60" s="135"/>
      <c r="F60" s="188"/>
      <c r="G60" s="188"/>
      <c r="H60" s="144"/>
      <c r="I60" s="147"/>
    </row>
    <row r="61" spans="2:9" s="4" customFormat="1" ht="68.25" customHeight="1" x14ac:dyDescent="0.3">
      <c r="B61" s="129" t="s">
        <v>127</v>
      </c>
      <c r="C61" s="139" t="s">
        <v>137</v>
      </c>
      <c r="D61" s="140" t="s">
        <v>43</v>
      </c>
      <c r="E61" s="133" t="s">
        <v>110</v>
      </c>
      <c r="F61" s="141">
        <v>184</v>
      </c>
      <c r="G61" s="141">
        <v>184</v>
      </c>
      <c r="H61" s="142">
        <f>G61/F61*100</f>
        <v>100</v>
      </c>
      <c r="I61" s="145"/>
    </row>
    <row r="62" spans="2:9" s="4" customFormat="1" ht="15" customHeight="1" x14ac:dyDescent="0.3">
      <c r="B62" s="129"/>
      <c r="C62" s="139"/>
      <c r="D62" s="140"/>
      <c r="E62" s="134"/>
      <c r="F62" s="141"/>
      <c r="G62" s="141"/>
      <c r="H62" s="143"/>
      <c r="I62" s="146"/>
    </row>
    <row r="63" spans="2:9" s="4" customFormat="1" ht="12.75" customHeight="1" x14ac:dyDescent="0.3">
      <c r="B63" s="129"/>
      <c r="C63" s="139"/>
      <c r="D63" s="140"/>
      <c r="E63" s="135"/>
      <c r="F63" s="141"/>
      <c r="G63" s="141"/>
      <c r="H63" s="144"/>
      <c r="I63" s="147"/>
    </row>
    <row r="64" spans="2:9" s="4" customFormat="1" ht="30" customHeight="1" x14ac:dyDescent="0.3">
      <c r="B64" s="129" t="s">
        <v>128</v>
      </c>
      <c r="C64" s="130" t="s">
        <v>45</v>
      </c>
      <c r="D64" s="78" t="s">
        <v>46</v>
      </c>
      <c r="E64" s="133" t="s">
        <v>110</v>
      </c>
      <c r="F64" s="82">
        <v>92</v>
      </c>
      <c r="G64" s="82">
        <v>92</v>
      </c>
      <c r="H64" s="81">
        <f t="shared" ref="H64:H71" si="4">G64/F64*100</f>
        <v>100</v>
      </c>
      <c r="I64" s="22"/>
    </row>
    <row r="65" spans="2:9" s="4" customFormat="1" ht="31.5" customHeight="1" x14ac:dyDescent="0.3">
      <c r="B65" s="129"/>
      <c r="C65" s="131"/>
      <c r="D65" s="78" t="s">
        <v>47</v>
      </c>
      <c r="E65" s="134"/>
      <c r="F65" s="82">
        <v>12420</v>
      </c>
      <c r="G65" s="82">
        <v>10943</v>
      </c>
      <c r="H65" s="81">
        <f t="shared" si="4"/>
        <v>88.107890499194852</v>
      </c>
      <c r="I65" s="77" t="s">
        <v>213</v>
      </c>
    </row>
    <row r="66" spans="2:9" s="4" customFormat="1" ht="30.75" customHeight="1" x14ac:dyDescent="0.3">
      <c r="B66" s="129"/>
      <c r="C66" s="132"/>
      <c r="D66" s="78" t="s">
        <v>48</v>
      </c>
      <c r="E66" s="135"/>
      <c r="F66" s="82">
        <v>124200</v>
      </c>
      <c r="G66" s="82">
        <v>109430</v>
      </c>
      <c r="H66" s="81">
        <f t="shared" si="4"/>
        <v>88.107890499194852</v>
      </c>
      <c r="I66" s="77" t="s">
        <v>202</v>
      </c>
    </row>
    <row r="67" spans="2:9" s="4" customFormat="1" ht="35.25" customHeight="1" x14ac:dyDescent="0.3">
      <c r="B67" s="129" t="s">
        <v>129</v>
      </c>
      <c r="C67" s="130" t="s">
        <v>49</v>
      </c>
      <c r="D67" s="78" t="s">
        <v>46</v>
      </c>
      <c r="E67" s="133" t="s">
        <v>110</v>
      </c>
      <c r="F67" s="82">
        <v>184</v>
      </c>
      <c r="G67" s="82">
        <v>184</v>
      </c>
      <c r="H67" s="81">
        <f t="shared" si="4"/>
        <v>100</v>
      </c>
      <c r="I67" s="84" t="s">
        <v>202</v>
      </c>
    </row>
    <row r="68" spans="2:9" s="4" customFormat="1" ht="30.75" customHeight="1" x14ac:dyDescent="0.3">
      <c r="B68" s="129"/>
      <c r="C68" s="131"/>
      <c r="D68" s="78" t="s">
        <v>47</v>
      </c>
      <c r="E68" s="134"/>
      <c r="F68" s="82">
        <v>25515</v>
      </c>
      <c r="G68" s="82">
        <v>24723</v>
      </c>
      <c r="H68" s="81">
        <f t="shared" si="4"/>
        <v>96.895943562610228</v>
      </c>
      <c r="I68" s="77" t="s">
        <v>202</v>
      </c>
    </row>
    <row r="69" spans="2:9" s="4" customFormat="1" ht="33.75" customHeight="1" x14ac:dyDescent="0.3">
      <c r="B69" s="129"/>
      <c r="C69" s="132"/>
      <c r="D69" s="78" t="s">
        <v>48</v>
      </c>
      <c r="E69" s="135"/>
      <c r="F69" s="82">
        <v>255150</v>
      </c>
      <c r="G69" s="82">
        <v>247230</v>
      </c>
      <c r="H69" s="81">
        <f t="shared" si="4"/>
        <v>96.895943562610228</v>
      </c>
      <c r="I69" s="77" t="s">
        <v>202</v>
      </c>
    </row>
    <row r="70" spans="2:9" s="21" customFormat="1" ht="65.25" customHeight="1" x14ac:dyDescent="0.3">
      <c r="B70" s="122" t="s">
        <v>130</v>
      </c>
      <c r="C70" s="64" t="s">
        <v>67</v>
      </c>
      <c r="D70" s="17"/>
      <c r="E70" s="18"/>
      <c r="F70" s="19"/>
      <c r="G70" s="19"/>
      <c r="H70" s="20"/>
      <c r="I70" s="17"/>
    </row>
    <row r="71" spans="2:9" s="4" customFormat="1" ht="54" customHeight="1" x14ac:dyDescent="0.3">
      <c r="B71" s="129" t="s">
        <v>131</v>
      </c>
      <c r="C71" s="139" t="s">
        <v>44</v>
      </c>
      <c r="D71" s="148" t="s">
        <v>43</v>
      </c>
      <c r="E71" s="133" t="s">
        <v>110</v>
      </c>
      <c r="F71" s="186">
        <v>9</v>
      </c>
      <c r="G71" s="186">
        <v>9</v>
      </c>
      <c r="H71" s="142">
        <f t="shared" si="4"/>
        <v>100</v>
      </c>
      <c r="I71" s="136"/>
    </row>
    <row r="72" spans="2:9" s="4" customFormat="1" ht="23.25" customHeight="1" x14ac:dyDescent="0.3">
      <c r="B72" s="129"/>
      <c r="C72" s="139"/>
      <c r="D72" s="149"/>
      <c r="E72" s="134"/>
      <c r="F72" s="187"/>
      <c r="G72" s="187"/>
      <c r="H72" s="143"/>
      <c r="I72" s="137"/>
    </row>
    <row r="73" spans="2:9" s="4" customFormat="1" ht="22.5" customHeight="1" x14ac:dyDescent="0.3">
      <c r="B73" s="129"/>
      <c r="C73" s="139"/>
      <c r="D73" s="149"/>
      <c r="E73" s="135"/>
      <c r="F73" s="188"/>
      <c r="G73" s="188"/>
      <c r="H73" s="144"/>
      <c r="I73" s="138"/>
    </row>
    <row r="74" spans="2:9" s="4" customFormat="1" ht="63.75" customHeight="1" x14ac:dyDescent="0.3">
      <c r="B74" s="129" t="s">
        <v>132</v>
      </c>
      <c r="C74" s="139" t="s">
        <v>136</v>
      </c>
      <c r="D74" s="140" t="s">
        <v>43</v>
      </c>
      <c r="E74" s="133" t="s">
        <v>110</v>
      </c>
      <c r="F74" s="141">
        <v>30</v>
      </c>
      <c r="G74" s="141">
        <v>29</v>
      </c>
      <c r="H74" s="142">
        <f>G74/F74*100</f>
        <v>96.666666666666671</v>
      </c>
      <c r="I74" s="145"/>
    </row>
    <row r="75" spans="2:9" s="4" customFormat="1" ht="18.75" customHeight="1" x14ac:dyDescent="0.3">
      <c r="B75" s="129"/>
      <c r="C75" s="139"/>
      <c r="D75" s="140"/>
      <c r="E75" s="134"/>
      <c r="F75" s="141"/>
      <c r="G75" s="141"/>
      <c r="H75" s="143"/>
      <c r="I75" s="146"/>
    </row>
    <row r="76" spans="2:9" s="4" customFormat="1" ht="60.75" customHeight="1" x14ac:dyDescent="0.3">
      <c r="B76" s="129"/>
      <c r="C76" s="139"/>
      <c r="D76" s="140"/>
      <c r="E76" s="135"/>
      <c r="F76" s="141"/>
      <c r="G76" s="141"/>
      <c r="H76" s="144"/>
      <c r="I76" s="147"/>
    </row>
    <row r="77" spans="2:9" s="4" customFormat="1" ht="35.25" customHeight="1" x14ac:dyDescent="0.3">
      <c r="B77" s="129" t="s">
        <v>133</v>
      </c>
      <c r="C77" s="130" t="s">
        <v>45</v>
      </c>
      <c r="D77" s="78" t="s">
        <v>46</v>
      </c>
      <c r="E77" s="133" t="s">
        <v>110</v>
      </c>
      <c r="F77" s="82">
        <v>9</v>
      </c>
      <c r="G77" s="82">
        <v>9</v>
      </c>
      <c r="H77" s="81">
        <f t="shared" ref="H77:H84" si="5">G77/F77*100</f>
        <v>100</v>
      </c>
      <c r="I77" s="22"/>
    </row>
    <row r="78" spans="2:9" s="4" customFormat="1" ht="33" customHeight="1" x14ac:dyDescent="0.3">
      <c r="B78" s="129"/>
      <c r="C78" s="131"/>
      <c r="D78" s="78" t="s">
        <v>47</v>
      </c>
      <c r="E78" s="134"/>
      <c r="F78" s="82">
        <v>1550</v>
      </c>
      <c r="G78" s="82">
        <v>1590</v>
      </c>
      <c r="H78" s="81">
        <f t="shared" si="5"/>
        <v>102.58064516129033</v>
      </c>
      <c r="I78" s="77" t="s">
        <v>202</v>
      </c>
    </row>
    <row r="79" spans="2:9" s="4" customFormat="1" ht="39.75" customHeight="1" x14ac:dyDescent="0.3">
      <c r="B79" s="129"/>
      <c r="C79" s="132"/>
      <c r="D79" s="78" t="s">
        <v>48</v>
      </c>
      <c r="E79" s="135"/>
      <c r="F79" s="82">
        <v>15500</v>
      </c>
      <c r="G79" s="82">
        <v>15900</v>
      </c>
      <c r="H79" s="81">
        <f t="shared" si="5"/>
        <v>102.58064516129033</v>
      </c>
      <c r="I79" s="77" t="s">
        <v>202</v>
      </c>
    </row>
    <row r="80" spans="2:9" s="4" customFormat="1" ht="30.75" customHeight="1" x14ac:dyDescent="0.3">
      <c r="B80" s="129" t="s">
        <v>134</v>
      </c>
      <c r="C80" s="130" t="s">
        <v>49</v>
      </c>
      <c r="D80" s="78" t="s">
        <v>46</v>
      </c>
      <c r="E80" s="133" t="s">
        <v>110</v>
      </c>
      <c r="F80" s="82">
        <v>30</v>
      </c>
      <c r="G80" s="82">
        <v>29</v>
      </c>
      <c r="H80" s="81">
        <f t="shared" si="5"/>
        <v>96.666666666666671</v>
      </c>
      <c r="I80" s="77"/>
    </row>
    <row r="81" spans="1:9" s="4" customFormat="1" ht="33.75" customHeight="1" x14ac:dyDescent="0.3">
      <c r="B81" s="129"/>
      <c r="C81" s="131"/>
      <c r="D81" s="78" t="s">
        <v>47</v>
      </c>
      <c r="E81" s="134"/>
      <c r="F81" s="82">
        <v>4800</v>
      </c>
      <c r="G81" s="82">
        <v>4774</v>
      </c>
      <c r="H81" s="81">
        <f t="shared" si="5"/>
        <v>99.458333333333343</v>
      </c>
      <c r="I81" s="77" t="s">
        <v>202</v>
      </c>
    </row>
    <row r="82" spans="1:9" s="4" customFormat="1" ht="36" customHeight="1" x14ac:dyDescent="0.3">
      <c r="B82" s="129"/>
      <c r="C82" s="132"/>
      <c r="D82" s="78" t="s">
        <v>48</v>
      </c>
      <c r="E82" s="135"/>
      <c r="F82" s="82">
        <v>48000</v>
      </c>
      <c r="G82" s="82">
        <v>47740</v>
      </c>
      <c r="H82" s="81">
        <f t="shared" si="5"/>
        <v>99.458333333333343</v>
      </c>
      <c r="I82" s="77" t="s">
        <v>202</v>
      </c>
    </row>
    <row r="83" spans="1:9" s="21" customFormat="1" ht="65.25" customHeight="1" x14ac:dyDescent="0.3">
      <c r="B83" s="122" t="s">
        <v>135</v>
      </c>
      <c r="C83" s="64" t="s">
        <v>68</v>
      </c>
      <c r="D83" s="17"/>
      <c r="E83" s="18"/>
      <c r="F83" s="19"/>
      <c r="G83" s="19"/>
      <c r="H83" s="20"/>
      <c r="I83" s="17"/>
    </row>
    <row r="84" spans="1:9" s="4" customFormat="1" ht="63" customHeight="1" x14ac:dyDescent="0.3">
      <c r="B84" s="129" t="s">
        <v>230</v>
      </c>
      <c r="C84" s="139" t="s">
        <v>44</v>
      </c>
      <c r="D84" s="148" t="s">
        <v>43</v>
      </c>
      <c r="E84" s="133" t="s">
        <v>110</v>
      </c>
      <c r="F84" s="186">
        <v>38</v>
      </c>
      <c r="G84" s="186">
        <v>38</v>
      </c>
      <c r="H84" s="142">
        <f t="shared" si="5"/>
        <v>100</v>
      </c>
      <c r="I84" s="145"/>
    </row>
    <row r="85" spans="1:9" s="4" customFormat="1" ht="25.8" customHeight="1" x14ac:dyDescent="0.3">
      <c r="B85" s="129"/>
      <c r="C85" s="139"/>
      <c r="D85" s="149"/>
      <c r="E85" s="134"/>
      <c r="F85" s="187"/>
      <c r="G85" s="187"/>
      <c r="H85" s="143"/>
      <c r="I85" s="146"/>
    </row>
    <row r="86" spans="1:9" s="4" customFormat="1" ht="57.75" customHeight="1" x14ac:dyDescent="0.3">
      <c r="B86" s="129"/>
      <c r="C86" s="139"/>
      <c r="D86" s="149"/>
      <c r="E86" s="135"/>
      <c r="F86" s="188"/>
      <c r="G86" s="188"/>
      <c r="H86" s="144"/>
      <c r="I86" s="147"/>
    </row>
    <row r="87" spans="1:9" s="4" customFormat="1" ht="75" customHeight="1" x14ac:dyDescent="0.3">
      <c r="B87" s="129" t="s">
        <v>231</v>
      </c>
      <c r="C87" s="139" t="s">
        <v>137</v>
      </c>
      <c r="D87" s="140" t="s">
        <v>43</v>
      </c>
      <c r="E87" s="133" t="s">
        <v>110</v>
      </c>
      <c r="F87" s="141">
        <v>62</v>
      </c>
      <c r="G87" s="141">
        <v>62</v>
      </c>
      <c r="H87" s="142">
        <f>G87/F87*100</f>
        <v>100</v>
      </c>
      <c r="I87" s="145"/>
    </row>
    <row r="88" spans="1:9" s="4" customFormat="1" ht="10.5" customHeight="1" x14ac:dyDescent="0.3">
      <c r="B88" s="129"/>
      <c r="C88" s="139"/>
      <c r="D88" s="140"/>
      <c r="E88" s="134"/>
      <c r="F88" s="141"/>
      <c r="G88" s="141"/>
      <c r="H88" s="143"/>
      <c r="I88" s="146"/>
    </row>
    <row r="89" spans="1:9" s="4" customFormat="1" ht="3.75" customHeight="1" x14ac:dyDescent="0.3">
      <c r="B89" s="129"/>
      <c r="C89" s="139"/>
      <c r="D89" s="140"/>
      <c r="E89" s="135"/>
      <c r="F89" s="141"/>
      <c r="G89" s="141"/>
      <c r="H89" s="144"/>
      <c r="I89" s="147"/>
    </row>
    <row r="90" spans="1:9" s="4" customFormat="1" ht="30.75" customHeight="1" x14ac:dyDescent="0.3">
      <c r="B90" s="129" t="s">
        <v>232</v>
      </c>
      <c r="C90" s="130" t="s">
        <v>45</v>
      </c>
      <c r="D90" s="78" t="s">
        <v>46</v>
      </c>
      <c r="E90" s="133" t="s">
        <v>110</v>
      </c>
      <c r="F90" s="82">
        <v>38</v>
      </c>
      <c r="G90" s="82">
        <v>38</v>
      </c>
      <c r="H90" s="81">
        <f t="shared" ref="H90:H95" si="6">G90/F90*100</f>
        <v>100</v>
      </c>
      <c r="I90" s="77"/>
    </row>
    <row r="91" spans="1:9" s="4" customFormat="1" ht="37.5" customHeight="1" x14ac:dyDescent="0.3">
      <c r="B91" s="129"/>
      <c r="C91" s="131"/>
      <c r="D91" s="78" t="s">
        <v>47</v>
      </c>
      <c r="E91" s="134"/>
      <c r="F91" s="82">
        <v>3270</v>
      </c>
      <c r="G91" s="82">
        <v>3700</v>
      </c>
      <c r="H91" s="81">
        <f t="shared" si="6"/>
        <v>113.14984709480123</v>
      </c>
      <c r="I91" s="54" t="s">
        <v>211</v>
      </c>
    </row>
    <row r="92" spans="1:9" s="4" customFormat="1" ht="33.75" customHeight="1" x14ac:dyDescent="0.3">
      <c r="B92" s="129"/>
      <c r="C92" s="132"/>
      <c r="D92" s="78" t="s">
        <v>48</v>
      </c>
      <c r="E92" s="135"/>
      <c r="F92" s="82">
        <v>32700</v>
      </c>
      <c r="G92" s="82">
        <v>37000</v>
      </c>
      <c r="H92" s="81">
        <f t="shared" si="6"/>
        <v>113.14984709480123</v>
      </c>
      <c r="I92" s="54" t="s">
        <v>211</v>
      </c>
    </row>
    <row r="93" spans="1:9" s="4" customFormat="1" ht="30.75" customHeight="1" x14ac:dyDescent="0.3">
      <c r="B93" s="129" t="s">
        <v>233</v>
      </c>
      <c r="C93" s="130" t="s">
        <v>49</v>
      </c>
      <c r="D93" s="78" t="s">
        <v>46</v>
      </c>
      <c r="E93" s="133" t="s">
        <v>110</v>
      </c>
      <c r="F93" s="82">
        <v>62</v>
      </c>
      <c r="G93" s="82">
        <v>62</v>
      </c>
      <c r="H93" s="81">
        <f t="shared" si="6"/>
        <v>100</v>
      </c>
      <c r="I93" s="55"/>
    </row>
    <row r="94" spans="1:9" s="4" customFormat="1" ht="30.75" customHeight="1" x14ac:dyDescent="0.3">
      <c r="B94" s="129"/>
      <c r="C94" s="131"/>
      <c r="D94" s="78" t="s">
        <v>47</v>
      </c>
      <c r="E94" s="134"/>
      <c r="F94" s="82">
        <v>7260</v>
      </c>
      <c r="G94" s="82">
        <v>8200</v>
      </c>
      <c r="H94" s="81">
        <f t="shared" si="6"/>
        <v>112.94765840220387</v>
      </c>
      <c r="I94" s="54" t="s">
        <v>211</v>
      </c>
    </row>
    <row r="95" spans="1:9" s="4" customFormat="1" ht="33" customHeight="1" x14ac:dyDescent="0.3">
      <c r="B95" s="129"/>
      <c r="C95" s="132"/>
      <c r="D95" s="78" t="s">
        <v>48</v>
      </c>
      <c r="E95" s="135"/>
      <c r="F95" s="82">
        <v>72600</v>
      </c>
      <c r="G95" s="82">
        <v>82600</v>
      </c>
      <c r="H95" s="81">
        <f t="shared" si="6"/>
        <v>113.7741046831956</v>
      </c>
      <c r="I95" s="54" t="s">
        <v>211</v>
      </c>
    </row>
    <row r="96" spans="1:9" s="44" customFormat="1" ht="63.75" customHeight="1" x14ac:dyDescent="0.3">
      <c r="A96" s="4"/>
      <c r="B96" s="122" t="s">
        <v>269</v>
      </c>
      <c r="C96" s="65" t="s">
        <v>69</v>
      </c>
      <c r="D96" s="45"/>
      <c r="E96" s="46"/>
      <c r="F96" s="47"/>
      <c r="G96" s="47"/>
      <c r="H96" s="48"/>
      <c r="I96" s="45"/>
    </row>
    <row r="97" spans="2:9" s="4" customFormat="1" ht="15" customHeight="1" x14ac:dyDescent="0.3">
      <c r="B97" s="129" t="s">
        <v>288</v>
      </c>
      <c r="C97" s="139" t="s">
        <v>44</v>
      </c>
      <c r="D97" s="148" t="s">
        <v>43</v>
      </c>
      <c r="E97" s="133" t="s">
        <v>110</v>
      </c>
      <c r="F97" s="186">
        <v>13</v>
      </c>
      <c r="G97" s="186">
        <v>13</v>
      </c>
      <c r="H97" s="142">
        <f t="shared" ref="H97" si="7">G97/F97*100</f>
        <v>100</v>
      </c>
      <c r="I97" s="136"/>
    </row>
    <row r="98" spans="2:9" s="4" customFormat="1" x14ac:dyDescent="0.3">
      <c r="B98" s="129"/>
      <c r="C98" s="139"/>
      <c r="D98" s="149"/>
      <c r="E98" s="134"/>
      <c r="F98" s="187"/>
      <c r="G98" s="187"/>
      <c r="H98" s="143"/>
      <c r="I98" s="137"/>
    </row>
    <row r="99" spans="2:9" s="4" customFormat="1" ht="35.25" customHeight="1" x14ac:dyDescent="0.3">
      <c r="B99" s="129"/>
      <c r="C99" s="139"/>
      <c r="D99" s="149"/>
      <c r="E99" s="135"/>
      <c r="F99" s="188"/>
      <c r="G99" s="188"/>
      <c r="H99" s="144"/>
      <c r="I99" s="138"/>
    </row>
    <row r="100" spans="2:9" s="4" customFormat="1" x14ac:dyDescent="0.3">
      <c r="B100" s="129" t="s">
        <v>289</v>
      </c>
      <c r="C100" s="139" t="s">
        <v>16</v>
      </c>
      <c r="D100" s="140" t="s">
        <v>43</v>
      </c>
      <c r="E100" s="133" t="s">
        <v>110</v>
      </c>
      <c r="F100" s="141">
        <v>29</v>
      </c>
      <c r="G100" s="141">
        <v>29</v>
      </c>
      <c r="H100" s="142">
        <f>G100/F100*100</f>
        <v>100</v>
      </c>
      <c r="I100" s="145"/>
    </row>
    <row r="101" spans="2:9" s="4" customFormat="1" x14ac:dyDescent="0.3">
      <c r="B101" s="129"/>
      <c r="C101" s="139"/>
      <c r="D101" s="140"/>
      <c r="E101" s="134"/>
      <c r="F101" s="141"/>
      <c r="G101" s="141"/>
      <c r="H101" s="143"/>
      <c r="I101" s="146"/>
    </row>
    <row r="102" spans="2:9" s="4" customFormat="1" ht="31.5" customHeight="1" x14ac:dyDescent="0.3">
      <c r="B102" s="129"/>
      <c r="C102" s="139"/>
      <c r="D102" s="140"/>
      <c r="E102" s="135"/>
      <c r="F102" s="141"/>
      <c r="G102" s="141"/>
      <c r="H102" s="144"/>
      <c r="I102" s="147"/>
    </row>
    <row r="103" spans="2:9" s="4" customFormat="1" x14ac:dyDescent="0.3">
      <c r="B103" s="129" t="s">
        <v>290</v>
      </c>
      <c r="C103" s="130" t="s">
        <v>45</v>
      </c>
      <c r="D103" s="78" t="s">
        <v>46</v>
      </c>
      <c r="E103" s="133" t="s">
        <v>110</v>
      </c>
      <c r="F103" s="82">
        <v>13</v>
      </c>
      <c r="G103" s="82">
        <v>13</v>
      </c>
      <c r="H103" s="81">
        <f t="shared" ref="H103:H108" si="8">G103/F103*100</f>
        <v>100</v>
      </c>
      <c r="I103" s="22"/>
    </row>
    <row r="104" spans="2:9" s="4" customFormat="1" ht="33" customHeight="1" x14ac:dyDescent="0.3">
      <c r="B104" s="129"/>
      <c r="C104" s="131"/>
      <c r="D104" s="78" t="s">
        <v>47</v>
      </c>
      <c r="E104" s="134"/>
      <c r="F104" s="82">
        <v>1772</v>
      </c>
      <c r="G104" s="82">
        <v>1665</v>
      </c>
      <c r="H104" s="81">
        <f t="shared" si="8"/>
        <v>93.961625282167034</v>
      </c>
      <c r="I104" s="77" t="s">
        <v>213</v>
      </c>
    </row>
    <row r="105" spans="2:9" s="4" customFormat="1" ht="31.2" x14ac:dyDescent="0.3">
      <c r="B105" s="129"/>
      <c r="C105" s="132"/>
      <c r="D105" s="78" t="s">
        <v>48</v>
      </c>
      <c r="E105" s="135"/>
      <c r="F105" s="82">
        <v>17720</v>
      </c>
      <c r="G105" s="82">
        <v>16650</v>
      </c>
      <c r="H105" s="81">
        <f t="shared" si="8"/>
        <v>93.961625282167034</v>
      </c>
      <c r="I105" s="77" t="s">
        <v>213</v>
      </c>
    </row>
    <row r="106" spans="2:9" s="4" customFormat="1" x14ac:dyDescent="0.3">
      <c r="B106" s="129" t="s">
        <v>291</v>
      </c>
      <c r="C106" s="130" t="s">
        <v>49</v>
      </c>
      <c r="D106" s="78" t="s">
        <v>46</v>
      </c>
      <c r="E106" s="133" t="s">
        <v>110</v>
      </c>
      <c r="F106" s="82">
        <v>29</v>
      </c>
      <c r="G106" s="82">
        <v>29</v>
      </c>
      <c r="H106" s="81">
        <f t="shared" si="8"/>
        <v>100</v>
      </c>
      <c r="I106" s="77"/>
    </row>
    <row r="107" spans="2:9" s="4" customFormat="1" ht="31.2" x14ac:dyDescent="0.3">
      <c r="B107" s="129"/>
      <c r="C107" s="131"/>
      <c r="D107" s="78" t="s">
        <v>47</v>
      </c>
      <c r="E107" s="134"/>
      <c r="F107" s="82">
        <v>3615</v>
      </c>
      <c r="G107" s="82">
        <v>3522</v>
      </c>
      <c r="H107" s="81">
        <f t="shared" si="8"/>
        <v>97.427385892116178</v>
      </c>
      <c r="I107" s="77" t="s">
        <v>202</v>
      </c>
    </row>
    <row r="108" spans="2:9" s="4" customFormat="1" ht="31.2" x14ac:dyDescent="0.3">
      <c r="B108" s="129"/>
      <c r="C108" s="132"/>
      <c r="D108" s="78" t="s">
        <v>48</v>
      </c>
      <c r="E108" s="135"/>
      <c r="F108" s="82">
        <v>36150</v>
      </c>
      <c r="G108" s="82">
        <v>35220</v>
      </c>
      <c r="H108" s="81">
        <f t="shared" si="8"/>
        <v>97.427385892116178</v>
      </c>
      <c r="I108" s="77" t="s">
        <v>208</v>
      </c>
    </row>
    <row r="109" spans="2:9" s="4" customFormat="1" ht="64.5" customHeight="1" x14ac:dyDescent="0.3">
      <c r="B109" s="122" t="s">
        <v>234</v>
      </c>
      <c r="C109" s="66" t="s">
        <v>70</v>
      </c>
      <c r="D109" s="23"/>
      <c r="E109" s="24"/>
      <c r="F109" s="25"/>
      <c r="G109" s="25"/>
      <c r="H109" s="26"/>
      <c r="I109" s="23"/>
    </row>
    <row r="110" spans="2:9" s="4" customFormat="1" ht="15" customHeight="1" x14ac:dyDescent="0.3">
      <c r="B110" s="126" t="s">
        <v>235</v>
      </c>
      <c r="C110" s="139" t="s">
        <v>44</v>
      </c>
      <c r="D110" s="148" t="s">
        <v>43</v>
      </c>
      <c r="E110" s="125"/>
      <c r="F110" s="186">
        <v>0</v>
      </c>
      <c r="G110" s="186">
        <v>0</v>
      </c>
      <c r="H110" s="142">
        <v>100</v>
      </c>
      <c r="I110" s="136"/>
    </row>
    <row r="111" spans="2:9" s="4" customFormat="1" ht="35.25" customHeight="1" x14ac:dyDescent="0.3">
      <c r="B111" s="127"/>
      <c r="C111" s="139"/>
      <c r="D111" s="149"/>
      <c r="E111" s="32" t="s">
        <v>110</v>
      </c>
      <c r="F111" s="187"/>
      <c r="G111" s="187"/>
      <c r="H111" s="143"/>
      <c r="I111" s="137"/>
    </row>
    <row r="112" spans="2:9" s="4" customFormat="1" ht="33.75" customHeight="1" x14ac:dyDescent="0.3">
      <c r="B112" s="127"/>
      <c r="C112" s="139"/>
      <c r="D112" s="149"/>
      <c r="E112" s="32"/>
      <c r="F112" s="187"/>
      <c r="G112" s="187"/>
      <c r="H112" s="143"/>
      <c r="I112" s="137"/>
    </row>
    <row r="113" spans="2:9" s="4" customFormat="1" ht="15" customHeight="1" x14ac:dyDescent="0.3">
      <c r="B113" s="128"/>
      <c r="C113" s="139"/>
      <c r="D113" s="149"/>
      <c r="E113" s="124"/>
      <c r="F113" s="188"/>
      <c r="G113" s="188"/>
      <c r="H113" s="144"/>
      <c r="I113" s="138"/>
    </row>
    <row r="114" spans="2:9" s="4" customFormat="1" x14ac:dyDescent="0.3">
      <c r="B114" s="129" t="s">
        <v>236</v>
      </c>
      <c r="C114" s="139" t="s">
        <v>16</v>
      </c>
      <c r="D114" s="140" t="s">
        <v>43</v>
      </c>
      <c r="E114" s="133" t="s">
        <v>110</v>
      </c>
      <c r="F114" s="141">
        <v>38</v>
      </c>
      <c r="G114" s="141">
        <v>38</v>
      </c>
      <c r="H114" s="142">
        <f>G114/F114*100</f>
        <v>100</v>
      </c>
      <c r="I114" s="145"/>
    </row>
    <row r="115" spans="2:9" s="4" customFormat="1" x14ac:dyDescent="0.3">
      <c r="B115" s="129"/>
      <c r="C115" s="139"/>
      <c r="D115" s="140"/>
      <c r="E115" s="134"/>
      <c r="F115" s="141"/>
      <c r="G115" s="141"/>
      <c r="H115" s="143"/>
      <c r="I115" s="146"/>
    </row>
    <row r="116" spans="2:9" s="4" customFormat="1" ht="47.25" customHeight="1" x14ac:dyDescent="0.3">
      <c r="B116" s="129"/>
      <c r="C116" s="139"/>
      <c r="D116" s="140"/>
      <c r="E116" s="135"/>
      <c r="F116" s="141"/>
      <c r="G116" s="141"/>
      <c r="H116" s="144"/>
      <c r="I116" s="147"/>
    </row>
    <row r="117" spans="2:9" s="4" customFormat="1" ht="30" customHeight="1" x14ac:dyDescent="0.3">
      <c r="B117" s="126" t="s">
        <v>237</v>
      </c>
      <c r="C117" s="130" t="s">
        <v>45</v>
      </c>
      <c r="D117" s="78" t="s">
        <v>46</v>
      </c>
      <c r="E117" s="133" t="s">
        <v>110</v>
      </c>
      <c r="F117" s="82">
        <v>0</v>
      </c>
      <c r="G117" s="82">
        <v>0</v>
      </c>
      <c r="H117" s="81" t="e">
        <f t="shared" ref="H117:H122" si="9">G117/F117*100</f>
        <v>#DIV/0!</v>
      </c>
      <c r="I117" s="22"/>
    </row>
    <row r="118" spans="2:9" s="4" customFormat="1" ht="41.25" customHeight="1" x14ac:dyDescent="0.3">
      <c r="B118" s="127"/>
      <c r="C118" s="131"/>
      <c r="D118" s="78" t="s">
        <v>47</v>
      </c>
      <c r="E118" s="134"/>
      <c r="F118" s="82">
        <v>0</v>
      </c>
      <c r="G118" s="82">
        <v>0</v>
      </c>
      <c r="H118" s="81" t="e">
        <f t="shared" si="9"/>
        <v>#DIV/0!</v>
      </c>
      <c r="I118" s="54" t="s">
        <v>208</v>
      </c>
    </row>
    <row r="119" spans="2:9" s="4" customFormat="1" ht="35.25" customHeight="1" x14ac:dyDescent="0.3">
      <c r="B119" s="128"/>
      <c r="C119" s="132"/>
      <c r="D119" s="78" t="s">
        <v>48</v>
      </c>
      <c r="E119" s="135"/>
      <c r="F119" s="82">
        <v>0</v>
      </c>
      <c r="G119" s="82">
        <v>0</v>
      </c>
      <c r="H119" s="81" t="e">
        <f>G119/F119*100</f>
        <v>#DIV/0!</v>
      </c>
      <c r="I119" s="54" t="s">
        <v>208</v>
      </c>
    </row>
    <row r="120" spans="2:9" s="4" customFormat="1" x14ac:dyDescent="0.3">
      <c r="B120" s="129" t="s">
        <v>238</v>
      </c>
      <c r="C120" s="130" t="s">
        <v>49</v>
      </c>
      <c r="D120" s="78" t="s">
        <v>46</v>
      </c>
      <c r="E120" s="133" t="s">
        <v>110</v>
      </c>
      <c r="F120" s="82">
        <v>38</v>
      </c>
      <c r="G120" s="82">
        <v>38</v>
      </c>
      <c r="H120" s="81">
        <f t="shared" si="9"/>
        <v>100</v>
      </c>
      <c r="I120" s="22"/>
    </row>
    <row r="121" spans="2:9" s="4" customFormat="1" ht="31.2" x14ac:dyDescent="0.3">
      <c r="B121" s="129"/>
      <c r="C121" s="131"/>
      <c r="D121" s="78" t="s">
        <v>47</v>
      </c>
      <c r="E121" s="134"/>
      <c r="F121" s="82">
        <v>4840</v>
      </c>
      <c r="G121" s="82">
        <v>5461</v>
      </c>
      <c r="H121" s="81">
        <f t="shared" si="9"/>
        <v>112.83057851239668</v>
      </c>
      <c r="I121" s="77" t="s">
        <v>204</v>
      </c>
    </row>
    <row r="122" spans="2:9" s="4" customFormat="1" ht="31.2" x14ac:dyDescent="0.3">
      <c r="B122" s="129"/>
      <c r="C122" s="132"/>
      <c r="D122" s="78" t="s">
        <v>48</v>
      </c>
      <c r="E122" s="135"/>
      <c r="F122" s="82">
        <v>48400</v>
      </c>
      <c r="G122" s="82">
        <v>54610</v>
      </c>
      <c r="H122" s="81">
        <f t="shared" si="9"/>
        <v>112.83057851239668</v>
      </c>
      <c r="I122" s="77" t="s">
        <v>204</v>
      </c>
    </row>
    <row r="123" spans="2:9" s="4" customFormat="1" ht="60" customHeight="1" x14ac:dyDescent="0.3">
      <c r="B123" s="122" t="s">
        <v>138</v>
      </c>
      <c r="C123" s="64" t="s">
        <v>71</v>
      </c>
      <c r="D123" s="17"/>
      <c r="E123" s="18"/>
      <c r="F123" s="19"/>
      <c r="G123" s="19"/>
      <c r="H123" s="20"/>
      <c r="I123" s="17"/>
    </row>
    <row r="124" spans="2:9" s="4" customFormat="1" ht="15" customHeight="1" x14ac:dyDescent="0.3">
      <c r="B124" s="129" t="s">
        <v>139</v>
      </c>
      <c r="C124" s="139" t="s">
        <v>44</v>
      </c>
      <c r="D124" s="148" t="s">
        <v>43</v>
      </c>
      <c r="E124" s="133" t="s">
        <v>110</v>
      </c>
      <c r="F124" s="186">
        <v>39</v>
      </c>
      <c r="G124" s="186">
        <v>39</v>
      </c>
      <c r="H124" s="142">
        <f t="shared" ref="H124" si="10">G124/F124*100</f>
        <v>100</v>
      </c>
      <c r="I124" s="145"/>
    </row>
    <row r="125" spans="2:9" s="4" customFormat="1" x14ac:dyDescent="0.3">
      <c r="B125" s="129"/>
      <c r="C125" s="139"/>
      <c r="D125" s="149"/>
      <c r="E125" s="134"/>
      <c r="F125" s="187"/>
      <c r="G125" s="187"/>
      <c r="H125" s="143"/>
      <c r="I125" s="146"/>
    </row>
    <row r="126" spans="2:9" s="4" customFormat="1" ht="31.5" customHeight="1" x14ac:dyDescent="0.3">
      <c r="B126" s="129"/>
      <c r="C126" s="139"/>
      <c r="D126" s="149"/>
      <c r="E126" s="135"/>
      <c r="F126" s="188"/>
      <c r="G126" s="188"/>
      <c r="H126" s="144"/>
      <c r="I126" s="147"/>
    </row>
    <row r="127" spans="2:9" s="4" customFormat="1" x14ac:dyDescent="0.3">
      <c r="B127" s="129" t="s">
        <v>140</v>
      </c>
      <c r="C127" s="139" t="s">
        <v>16</v>
      </c>
      <c r="D127" s="140" t="s">
        <v>43</v>
      </c>
      <c r="E127" s="133" t="s">
        <v>110</v>
      </c>
      <c r="F127" s="141">
        <v>81</v>
      </c>
      <c r="G127" s="141">
        <v>81</v>
      </c>
      <c r="H127" s="142">
        <f>G127/F127*100</f>
        <v>100</v>
      </c>
      <c r="I127" s="145"/>
    </row>
    <row r="128" spans="2:9" s="4" customFormat="1" x14ac:dyDescent="0.3">
      <c r="B128" s="129"/>
      <c r="C128" s="139"/>
      <c r="D128" s="140"/>
      <c r="E128" s="134"/>
      <c r="F128" s="141"/>
      <c r="G128" s="141"/>
      <c r="H128" s="143"/>
      <c r="I128" s="146"/>
    </row>
    <row r="129" spans="2:9" s="4" customFormat="1" ht="30.75" customHeight="1" x14ac:dyDescent="0.3">
      <c r="B129" s="129"/>
      <c r="C129" s="139"/>
      <c r="D129" s="140"/>
      <c r="E129" s="135"/>
      <c r="F129" s="141"/>
      <c r="G129" s="141"/>
      <c r="H129" s="144"/>
      <c r="I129" s="147"/>
    </row>
    <row r="130" spans="2:9" s="4" customFormat="1" x14ac:dyDescent="0.3">
      <c r="B130" s="129" t="s">
        <v>141</v>
      </c>
      <c r="C130" s="130" t="s">
        <v>45</v>
      </c>
      <c r="D130" s="78" t="s">
        <v>46</v>
      </c>
      <c r="E130" s="133" t="s">
        <v>110</v>
      </c>
      <c r="F130" s="82">
        <v>39</v>
      </c>
      <c r="G130" s="82">
        <v>39</v>
      </c>
      <c r="H130" s="81">
        <f t="shared" ref="H130:H137" si="11">G130/F130*100</f>
        <v>100</v>
      </c>
      <c r="I130" s="22"/>
    </row>
    <row r="131" spans="2:9" s="4" customFormat="1" ht="31.2" x14ac:dyDescent="0.3">
      <c r="B131" s="129"/>
      <c r="C131" s="131"/>
      <c r="D131" s="78" t="s">
        <v>47</v>
      </c>
      <c r="E131" s="134"/>
      <c r="F131" s="82">
        <v>4326</v>
      </c>
      <c r="G131" s="82">
        <v>4754</v>
      </c>
      <c r="H131" s="81">
        <f t="shared" si="11"/>
        <v>109.89366620434582</v>
      </c>
      <c r="I131" s="54" t="s">
        <v>208</v>
      </c>
    </row>
    <row r="132" spans="2:9" s="4" customFormat="1" ht="31.2" x14ac:dyDescent="0.3">
      <c r="B132" s="129"/>
      <c r="C132" s="132"/>
      <c r="D132" s="78" t="s">
        <v>48</v>
      </c>
      <c r="E132" s="135"/>
      <c r="F132" s="82">
        <v>43260</v>
      </c>
      <c r="G132" s="82">
        <v>47540</v>
      </c>
      <c r="H132" s="81">
        <f t="shared" si="11"/>
        <v>109.89366620434582</v>
      </c>
      <c r="I132" s="54" t="s">
        <v>208</v>
      </c>
    </row>
    <row r="133" spans="2:9" s="4" customFormat="1" x14ac:dyDescent="0.3">
      <c r="B133" s="129" t="s">
        <v>143</v>
      </c>
      <c r="C133" s="130" t="s">
        <v>49</v>
      </c>
      <c r="D133" s="78" t="s">
        <v>46</v>
      </c>
      <c r="E133" s="133" t="s">
        <v>110</v>
      </c>
      <c r="F133" s="82">
        <v>81</v>
      </c>
      <c r="G133" s="82">
        <v>81</v>
      </c>
      <c r="H133" s="81">
        <f t="shared" si="11"/>
        <v>100</v>
      </c>
      <c r="I133" s="77"/>
    </row>
    <row r="134" spans="2:9" s="4" customFormat="1" ht="31.2" x14ac:dyDescent="0.3">
      <c r="B134" s="129"/>
      <c r="C134" s="131"/>
      <c r="D134" s="78" t="s">
        <v>47</v>
      </c>
      <c r="E134" s="134"/>
      <c r="F134" s="82">
        <v>8284</v>
      </c>
      <c r="G134" s="82">
        <v>9231</v>
      </c>
      <c r="H134" s="81">
        <f t="shared" si="11"/>
        <v>111.43167551907291</v>
      </c>
      <c r="I134" s="77"/>
    </row>
    <row r="135" spans="2:9" s="4" customFormat="1" ht="31.2" x14ac:dyDescent="0.3">
      <c r="B135" s="129"/>
      <c r="C135" s="132"/>
      <c r="D135" s="78" t="s">
        <v>48</v>
      </c>
      <c r="E135" s="135"/>
      <c r="F135" s="82">
        <v>82840</v>
      </c>
      <c r="G135" s="82">
        <v>92310</v>
      </c>
      <c r="H135" s="81">
        <f t="shared" si="11"/>
        <v>111.43167551907291</v>
      </c>
      <c r="I135" s="77"/>
    </row>
    <row r="136" spans="2:9" s="4" customFormat="1" ht="69.75" customHeight="1" x14ac:dyDescent="0.3">
      <c r="B136" s="122" t="s">
        <v>144</v>
      </c>
      <c r="C136" s="64" t="s">
        <v>100</v>
      </c>
      <c r="D136" s="17"/>
      <c r="E136" s="18"/>
      <c r="F136" s="19"/>
      <c r="G136" s="19"/>
      <c r="H136" s="20"/>
      <c r="I136" s="17"/>
    </row>
    <row r="137" spans="2:9" s="4" customFormat="1" ht="75" customHeight="1" x14ac:dyDescent="0.3">
      <c r="B137" s="129" t="s">
        <v>145</v>
      </c>
      <c r="C137" s="139" t="s">
        <v>44</v>
      </c>
      <c r="D137" s="148" t="s">
        <v>43</v>
      </c>
      <c r="E137" s="133" t="s">
        <v>110</v>
      </c>
      <c r="F137" s="186">
        <v>45</v>
      </c>
      <c r="G137" s="186">
        <v>45</v>
      </c>
      <c r="H137" s="142">
        <f t="shared" si="11"/>
        <v>100</v>
      </c>
      <c r="I137" s="136"/>
    </row>
    <row r="138" spans="2:9" s="4" customFormat="1" ht="2.25" customHeight="1" x14ac:dyDescent="0.3">
      <c r="B138" s="129"/>
      <c r="C138" s="139"/>
      <c r="D138" s="149"/>
      <c r="E138" s="134"/>
      <c r="F138" s="187"/>
      <c r="G138" s="187"/>
      <c r="H138" s="143"/>
      <c r="I138" s="137"/>
    </row>
    <row r="139" spans="2:9" s="4" customFormat="1" x14ac:dyDescent="0.3">
      <c r="B139" s="129"/>
      <c r="C139" s="139"/>
      <c r="D139" s="149"/>
      <c r="E139" s="135"/>
      <c r="F139" s="188"/>
      <c r="G139" s="188"/>
      <c r="H139" s="144"/>
      <c r="I139" s="138"/>
    </row>
    <row r="140" spans="2:9" s="4" customFormat="1" ht="75" customHeight="1" x14ac:dyDescent="0.3">
      <c r="B140" s="129" t="s">
        <v>146</v>
      </c>
      <c r="C140" s="139" t="s">
        <v>136</v>
      </c>
      <c r="D140" s="140" t="s">
        <v>43</v>
      </c>
      <c r="E140" s="133" t="s">
        <v>110</v>
      </c>
      <c r="F140" s="141">
        <v>85</v>
      </c>
      <c r="G140" s="141">
        <v>85</v>
      </c>
      <c r="H140" s="142">
        <f>G140/F140*100</f>
        <v>100</v>
      </c>
      <c r="I140" s="145"/>
    </row>
    <row r="141" spans="2:9" s="4" customFormat="1" x14ac:dyDescent="0.3">
      <c r="B141" s="129"/>
      <c r="C141" s="139"/>
      <c r="D141" s="140"/>
      <c r="E141" s="134"/>
      <c r="F141" s="141"/>
      <c r="G141" s="141"/>
      <c r="H141" s="143"/>
      <c r="I141" s="146"/>
    </row>
    <row r="142" spans="2:9" s="4" customFormat="1" x14ac:dyDescent="0.3">
      <c r="B142" s="129"/>
      <c r="C142" s="139"/>
      <c r="D142" s="140"/>
      <c r="E142" s="135"/>
      <c r="F142" s="141"/>
      <c r="G142" s="141"/>
      <c r="H142" s="144"/>
      <c r="I142" s="147"/>
    </row>
    <row r="143" spans="2:9" s="4" customFormat="1" ht="23.25" customHeight="1" x14ac:dyDescent="0.3">
      <c r="B143" s="129" t="s">
        <v>147</v>
      </c>
      <c r="C143" s="130" t="s">
        <v>45</v>
      </c>
      <c r="D143" s="78" t="s">
        <v>46</v>
      </c>
      <c r="E143" s="133" t="s">
        <v>110</v>
      </c>
      <c r="F143" s="82">
        <v>45</v>
      </c>
      <c r="G143" s="82">
        <v>45</v>
      </c>
      <c r="H143" s="81">
        <f t="shared" ref="H143:H148" si="12">G143/F143*100</f>
        <v>100</v>
      </c>
      <c r="I143" s="22"/>
    </row>
    <row r="144" spans="2:9" s="4" customFormat="1" ht="31.2" x14ac:dyDescent="0.3">
      <c r="B144" s="129"/>
      <c r="C144" s="131"/>
      <c r="D144" s="78" t="s">
        <v>47</v>
      </c>
      <c r="E144" s="134"/>
      <c r="F144" s="82">
        <v>2749</v>
      </c>
      <c r="G144" s="82">
        <v>2749</v>
      </c>
      <c r="H144" s="81">
        <f t="shared" si="12"/>
        <v>100</v>
      </c>
      <c r="I144" s="54" t="s">
        <v>208</v>
      </c>
    </row>
    <row r="145" spans="2:9" s="4" customFormat="1" ht="31.2" x14ac:dyDescent="0.3">
      <c r="B145" s="129"/>
      <c r="C145" s="132"/>
      <c r="D145" s="78" t="s">
        <v>48</v>
      </c>
      <c r="E145" s="135"/>
      <c r="F145" s="82">
        <v>27490</v>
      </c>
      <c r="G145" s="82">
        <v>27490</v>
      </c>
      <c r="H145" s="81">
        <f t="shared" si="12"/>
        <v>100</v>
      </c>
      <c r="I145" s="54" t="s">
        <v>208</v>
      </c>
    </row>
    <row r="146" spans="2:9" s="4" customFormat="1" ht="75" customHeight="1" x14ac:dyDescent="0.3">
      <c r="B146" s="129" t="s">
        <v>148</v>
      </c>
      <c r="C146" s="130" t="s">
        <v>49</v>
      </c>
      <c r="D146" s="78" t="s">
        <v>46</v>
      </c>
      <c r="E146" s="133" t="s">
        <v>110</v>
      </c>
      <c r="F146" s="82">
        <v>85</v>
      </c>
      <c r="G146" s="82">
        <v>85</v>
      </c>
      <c r="H146" s="81">
        <f t="shared" si="12"/>
        <v>100</v>
      </c>
      <c r="I146" s="22"/>
    </row>
    <row r="147" spans="2:9" s="4" customFormat="1" ht="31.2" x14ac:dyDescent="0.3">
      <c r="B147" s="129"/>
      <c r="C147" s="131"/>
      <c r="D147" s="78" t="s">
        <v>47</v>
      </c>
      <c r="E147" s="134"/>
      <c r="F147" s="82">
        <v>10910</v>
      </c>
      <c r="G147" s="82">
        <v>10910</v>
      </c>
      <c r="H147" s="81">
        <f t="shared" si="12"/>
        <v>100</v>
      </c>
      <c r="I147" s="54" t="s">
        <v>208</v>
      </c>
    </row>
    <row r="148" spans="2:9" s="4" customFormat="1" ht="31.2" x14ac:dyDescent="0.3">
      <c r="B148" s="129"/>
      <c r="C148" s="132"/>
      <c r="D148" s="78" t="s">
        <v>48</v>
      </c>
      <c r="E148" s="135"/>
      <c r="F148" s="82">
        <v>109100</v>
      </c>
      <c r="G148" s="82">
        <v>109100</v>
      </c>
      <c r="H148" s="81">
        <f t="shared" si="12"/>
        <v>100</v>
      </c>
      <c r="I148" s="54" t="s">
        <v>208</v>
      </c>
    </row>
    <row r="149" spans="2:9" s="4" customFormat="1" ht="73.5" customHeight="1" x14ac:dyDescent="0.3">
      <c r="B149" s="122" t="s">
        <v>149</v>
      </c>
      <c r="C149" s="27" t="s">
        <v>98</v>
      </c>
      <c r="D149" s="28"/>
      <c r="E149" s="29"/>
      <c r="F149" s="19"/>
      <c r="G149" s="19"/>
      <c r="H149" s="20"/>
      <c r="I149" s="30"/>
    </row>
    <row r="150" spans="2:9" s="4" customFormat="1" ht="15" customHeight="1" x14ac:dyDescent="0.3">
      <c r="B150" s="129" t="s">
        <v>150</v>
      </c>
      <c r="C150" s="175" t="s">
        <v>50</v>
      </c>
      <c r="D150" s="148" t="s">
        <v>43</v>
      </c>
      <c r="E150" s="133" t="s">
        <v>110</v>
      </c>
      <c r="F150" s="153">
        <v>11</v>
      </c>
      <c r="G150" s="153">
        <v>11</v>
      </c>
      <c r="H150" s="142">
        <f>G150/F150*100</f>
        <v>100</v>
      </c>
      <c r="I150" s="145" t="s">
        <v>215</v>
      </c>
    </row>
    <row r="151" spans="2:9" s="4" customFormat="1" x14ac:dyDescent="0.3">
      <c r="B151" s="129"/>
      <c r="C151" s="176"/>
      <c r="D151" s="149"/>
      <c r="E151" s="134"/>
      <c r="F151" s="154"/>
      <c r="G151" s="154"/>
      <c r="H151" s="143"/>
      <c r="I151" s="146"/>
    </row>
    <row r="152" spans="2:9" s="4" customFormat="1" x14ac:dyDescent="0.3">
      <c r="B152" s="129"/>
      <c r="C152" s="177"/>
      <c r="D152" s="173"/>
      <c r="E152" s="135"/>
      <c r="F152" s="155"/>
      <c r="G152" s="155"/>
      <c r="H152" s="144"/>
      <c r="I152" s="147"/>
    </row>
    <row r="153" spans="2:9" s="4" customFormat="1" ht="31.2" x14ac:dyDescent="0.3">
      <c r="B153" s="129" t="s">
        <v>151</v>
      </c>
      <c r="C153" s="175" t="s">
        <v>52</v>
      </c>
      <c r="D153" s="78" t="s">
        <v>46</v>
      </c>
      <c r="E153" s="133" t="s">
        <v>110</v>
      </c>
      <c r="F153" s="83">
        <v>11</v>
      </c>
      <c r="G153" s="83">
        <v>11</v>
      </c>
      <c r="H153" s="81">
        <f t="shared" ref="H153:H155" si="13">G153/F153*100</f>
        <v>100</v>
      </c>
      <c r="I153" s="77" t="s">
        <v>215</v>
      </c>
    </row>
    <row r="154" spans="2:9" s="4" customFormat="1" ht="31.2" x14ac:dyDescent="0.3">
      <c r="B154" s="129"/>
      <c r="C154" s="176"/>
      <c r="D154" s="78" t="s">
        <v>47</v>
      </c>
      <c r="E154" s="134"/>
      <c r="F154" s="105">
        <v>1869</v>
      </c>
      <c r="G154" s="105">
        <v>1869</v>
      </c>
      <c r="H154" s="81">
        <f t="shared" si="13"/>
        <v>100</v>
      </c>
      <c r="I154" s="77" t="s">
        <v>202</v>
      </c>
    </row>
    <row r="155" spans="2:9" s="4" customFormat="1" ht="31.2" x14ac:dyDescent="0.3">
      <c r="B155" s="129"/>
      <c r="C155" s="177"/>
      <c r="D155" s="78" t="s">
        <v>48</v>
      </c>
      <c r="E155" s="135"/>
      <c r="F155" s="105">
        <v>18690</v>
      </c>
      <c r="G155" s="105">
        <v>18690</v>
      </c>
      <c r="H155" s="81">
        <f t="shared" si="13"/>
        <v>100</v>
      </c>
      <c r="I155" s="77" t="s">
        <v>202</v>
      </c>
    </row>
    <row r="156" spans="2:9" s="4" customFormat="1" x14ac:dyDescent="0.3">
      <c r="B156" s="129" t="s">
        <v>206</v>
      </c>
      <c r="C156" s="175" t="s">
        <v>51</v>
      </c>
      <c r="D156" s="148" t="s">
        <v>43</v>
      </c>
      <c r="E156" s="133" t="s">
        <v>110</v>
      </c>
      <c r="F156" s="153">
        <v>19</v>
      </c>
      <c r="G156" s="153">
        <v>19</v>
      </c>
      <c r="H156" s="142">
        <f>G156/F156*100</f>
        <v>100</v>
      </c>
      <c r="I156" s="150" t="s">
        <v>202</v>
      </c>
    </row>
    <row r="157" spans="2:9" s="4" customFormat="1" x14ac:dyDescent="0.3">
      <c r="B157" s="129"/>
      <c r="C157" s="176"/>
      <c r="D157" s="149"/>
      <c r="E157" s="134"/>
      <c r="F157" s="154"/>
      <c r="G157" s="154"/>
      <c r="H157" s="143"/>
      <c r="I157" s="151"/>
    </row>
    <row r="158" spans="2:9" s="4" customFormat="1" x14ac:dyDescent="0.3">
      <c r="B158" s="129"/>
      <c r="C158" s="177"/>
      <c r="D158" s="173"/>
      <c r="E158" s="135"/>
      <c r="F158" s="155"/>
      <c r="G158" s="155"/>
      <c r="H158" s="144"/>
      <c r="I158" s="152"/>
    </row>
    <row r="159" spans="2:9" s="4" customFormat="1" ht="31.2" x14ac:dyDescent="0.3">
      <c r="B159" s="129" t="s">
        <v>207</v>
      </c>
      <c r="C159" s="175" t="s">
        <v>53</v>
      </c>
      <c r="D159" s="78" t="s">
        <v>46</v>
      </c>
      <c r="E159" s="133" t="s">
        <v>110</v>
      </c>
      <c r="F159" s="83">
        <v>19</v>
      </c>
      <c r="G159" s="83">
        <v>19</v>
      </c>
      <c r="H159" s="81">
        <f t="shared" ref="H159:H161" si="14">G159/F159*100</f>
        <v>100</v>
      </c>
      <c r="I159" s="77" t="s">
        <v>202</v>
      </c>
    </row>
    <row r="160" spans="2:9" s="4" customFormat="1" ht="31.2" x14ac:dyDescent="0.3">
      <c r="B160" s="129"/>
      <c r="C160" s="176"/>
      <c r="D160" s="78" t="s">
        <v>47</v>
      </c>
      <c r="E160" s="134"/>
      <c r="F160" s="83">
        <v>2120</v>
      </c>
      <c r="G160" s="83">
        <v>2167</v>
      </c>
      <c r="H160" s="81">
        <f t="shared" si="14"/>
        <v>102.21698113207547</v>
      </c>
      <c r="I160" s="77" t="s">
        <v>202</v>
      </c>
    </row>
    <row r="161" spans="2:9" s="4" customFormat="1" ht="31.2" x14ac:dyDescent="0.3">
      <c r="B161" s="129"/>
      <c r="C161" s="177"/>
      <c r="D161" s="78" t="s">
        <v>48</v>
      </c>
      <c r="E161" s="135"/>
      <c r="F161" s="83">
        <v>21200</v>
      </c>
      <c r="G161" s="83">
        <v>21670</v>
      </c>
      <c r="H161" s="81">
        <f t="shared" si="14"/>
        <v>102.21698113207547</v>
      </c>
      <c r="I161" s="77" t="s">
        <v>202</v>
      </c>
    </row>
    <row r="162" spans="2:9" s="4" customFormat="1" ht="63" customHeight="1" x14ac:dyDescent="0.3">
      <c r="B162" s="122" t="s">
        <v>152</v>
      </c>
      <c r="C162" s="27" t="s">
        <v>72</v>
      </c>
      <c r="D162" s="28"/>
      <c r="E162" s="29"/>
      <c r="F162" s="19"/>
      <c r="G162" s="19"/>
      <c r="H162" s="20"/>
      <c r="I162" s="30"/>
    </row>
    <row r="163" spans="2:9" s="4" customFormat="1" ht="15" customHeight="1" x14ac:dyDescent="0.3">
      <c r="B163" s="129" t="s">
        <v>248</v>
      </c>
      <c r="C163" s="175" t="s">
        <v>51</v>
      </c>
      <c r="D163" s="148" t="s">
        <v>43</v>
      </c>
      <c r="E163" s="133" t="s">
        <v>110</v>
      </c>
      <c r="F163" s="153">
        <v>15</v>
      </c>
      <c r="G163" s="153">
        <v>15</v>
      </c>
      <c r="H163" s="142">
        <f>G163/F163*100</f>
        <v>100</v>
      </c>
      <c r="I163" s="150"/>
    </row>
    <row r="164" spans="2:9" s="4" customFormat="1" x14ac:dyDescent="0.3">
      <c r="B164" s="129"/>
      <c r="C164" s="176"/>
      <c r="D164" s="149"/>
      <c r="E164" s="134"/>
      <c r="F164" s="154"/>
      <c r="G164" s="154"/>
      <c r="H164" s="143"/>
      <c r="I164" s="151"/>
    </row>
    <row r="165" spans="2:9" s="4" customFormat="1" x14ac:dyDescent="0.3">
      <c r="B165" s="129"/>
      <c r="C165" s="177"/>
      <c r="D165" s="173"/>
      <c r="E165" s="135"/>
      <c r="F165" s="155"/>
      <c r="G165" s="155"/>
      <c r="H165" s="144"/>
      <c r="I165" s="152"/>
    </row>
    <row r="166" spans="2:9" s="4" customFormat="1" x14ac:dyDescent="0.3">
      <c r="B166" s="129" t="s">
        <v>249</v>
      </c>
      <c r="C166" s="175" t="s">
        <v>53</v>
      </c>
      <c r="D166" s="78" t="s">
        <v>46</v>
      </c>
      <c r="E166" s="133" t="s">
        <v>110</v>
      </c>
      <c r="F166" s="83">
        <v>15</v>
      </c>
      <c r="G166" s="83">
        <v>15</v>
      </c>
      <c r="H166" s="81">
        <f t="shared" ref="H166:H169" si="15">G166/F166*100</f>
        <v>100</v>
      </c>
      <c r="I166" s="77"/>
    </row>
    <row r="167" spans="2:9" s="4" customFormat="1" ht="31.2" x14ac:dyDescent="0.3">
      <c r="B167" s="129"/>
      <c r="C167" s="176"/>
      <c r="D167" s="78" t="s">
        <v>47</v>
      </c>
      <c r="E167" s="134"/>
      <c r="F167" s="83">
        <v>1950</v>
      </c>
      <c r="G167" s="83">
        <v>1801</v>
      </c>
      <c r="H167" s="81">
        <f t="shared" si="15"/>
        <v>92.358974358974351</v>
      </c>
      <c r="I167" s="54"/>
    </row>
    <row r="168" spans="2:9" s="4" customFormat="1" ht="31.2" x14ac:dyDescent="0.3">
      <c r="B168" s="129"/>
      <c r="C168" s="177"/>
      <c r="D168" s="78" t="s">
        <v>48</v>
      </c>
      <c r="E168" s="135"/>
      <c r="F168" s="83">
        <v>19500</v>
      </c>
      <c r="G168" s="83">
        <v>18010</v>
      </c>
      <c r="H168" s="81">
        <f t="shared" si="15"/>
        <v>92.358974358974351</v>
      </c>
      <c r="I168" s="54"/>
    </row>
    <row r="169" spans="2:9" s="4" customFormat="1" x14ac:dyDescent="0.3">
      <c r="B169" s="129" t="s">
        <v>153</v>
      </c>
      <c r="C169" s="175" t="s">
        <v>54</v>
      </c>
      <c r="D169" s="148" t="s">
        <v>43</v>
      </c>
      <c r="E169" s="133" t="s">
        <v>110</v>
      </c>
      <c r="F169" s="153">
        <v>22</v>
      </c>
      <c r="G169" s="153">
        <v>22</v>
      </c>
      <c r="H169" s="142">
        <f t="shared" si="15"/>
        <v>100</v>
      </c>
      <c r="I169" s="150"/>
    </row>
    <row r="170" spans="2:9" s="4" customFormat="1" x14ac:dyDescent="0.3">
      <c r="B170" s="129"/>
      <c r="C170" s="176"/>
      <c r="D170" s="149"/>
      <c r="E170" s="134"/>
      <c r="F170" s="154"/>
      <c r="G170" s="154"/>
      <c r="H170" s="143"/>
      <c r="I170" s="151"/>
    </row>
    <row r="171" spans="2:9" s="4" customFormat="1" x14ac:dyDescent="0.3">
      <c r="B171" s="129"/>
      <c r="C171" s="176"/>
      <c r="D171" s="149"/>
      <c r="E171" s="134"/>
      <c r="F171" s="154"/>
      <c r="G171" s="154"/>
      <c r="H171" s="143"/>
      <c r="I171" s="151"/>
    </row>
    <row r="172" spans="2:9" s="4" customFormat="1" x14ac:dyDescent="0.3">
      <c r="B172" s="129"/>
      <c r="C172" s="177"/>
      <c r="D172" s="173"/>
      <c r="E172" s="135"/>
      <c r="F172" s="155"/>
      <c r="G172" s="155"/>
      <c r="H172" s="144"/>
      <c r="I172" s="152"/>
    </row>
    <row r="173" spans="2:9" s="4" customFormat="1" x14ac:dyDescent="0.3">
      <c r="B173" s="129" t="s">
        <v>154</v>
      </c>
      <c r="C173" s="175" t="s">
        <v>55</v>
      </c>
      <c r="D173" s="148" t="s">
        <v>43</v>
      </c>
      <c r="E173" s="133" t="s">
        <v>110</v>
      </c>
      <c r="F173" s="153">
        <v>49</v>
      </c>
      <c r="G173" s="153">
        <v>49</v>
      </c>
      <c r="H173" s="142">
        <f>G173/F173*100</f>
        <v>100</v>
      </c>
      <c r="I173" s="145"/>
    </row>
    <row r="174" spans="2:9" s="4" customFormat="1" x14ac:dyDescent="0.3">
      <c r="B174" s="129"/>
      <c r="C174" s="176"/>
      <c r="D174" s="149"/>
      <c r="E174" s="134"/>
      <c r="F174" s="154"/>
      <c r="G174" s="154"/>
      <c r="H174" s="143"/>
      <c r="I174" s="146"/>
    </row>
    <row r="175" spans="2:9" s="4" customFormat="1" x14ac:dyDescent="0.3">
      <c r="B175" s="129"/>
      <c r="C175" s="176"/>
      <c r="D175" s="149"/>
      <c r="E175" s="134"/>
      <c r="F175" s="154"/>
      <c r="G175" s="154"/>
      <c r="H175" s="143"/>
      <c r="I175" s="146"/>
    </row>
    <row r="176" spans="2:9" s="4" customFormat="1" x14ac:dyDescent="0.3">
      <c r="B176" s="129"/>
      <c r="C176" s="176"/>
      <c r="D176" s="149"/>
      <c r="E176" s="134"/>
      <c r="F176" s="154"/>
      <c r="G176" s="154"/>
      <c r="H176" s="143"/>
      <c r="I176" s="146"/>
    </row>
    <row r="177" spans="2:9" s="4" customFormat="1" x14ac:dyDescent="0.3">
      <c r="B177" s="129"/>
      <c r="C177" s="177"/>
      <c r="D177" s="173"/>
      <c r="E177" s="135"/>
      <c r="F177" s="155"/>
      <c r="G177" s="155"/>
      <c r="H177" s="144"/>
      <c r="I177" s="147"/>
    </row>
    <row r="178" spans="2:9" s="4" customFormat="1" x14ac:dyDescent="0.3">
      <c r="B178" s="129" t="s">
        <v>250</v>
      </c>
      <c r="C178" s="175" t="s">
        <v>56</v>
      </c>
      <c r="D178" s="148" t="s">
        <v>43</v>
      </c>
      <c r="E178" s="133" t="s">
        <v>110</v>
      </c>
      <c r="F178" s="153">
        <v>9</v>
      </c>
      <c r="G178" s="153">
        <v>9</v>
      </c>
      <c r="H178" s="142">
        <f>G178/F178*100</f>
        <v>100</v>
      </c>
      <c r="I178" s="145"/>
    </row>
    <row r="179" spans="2:9" s="4" customFormat="1" x14ac:dyDescent="0.3">
      <c r="B179" s="129"/>
      <c r="C179" s="176"/>
      <c r="D179" s="149"/>
      <c r="E179" s="134"/>
      <c r="F179" s="154"/>
      <c r="G179" s="154"/>
      <c r="H179" s="143"/>
      <c r="I179" s="146"/>
    </row>
    <row r="180" spans="2:9" s="4" customFormat="1" x14ac:dyDescent="0.3">
      <c r="B180" s="129"/>
      <c r="C180" s="176"/>
      <c r="D180" s="149"/>
      <c r="E180" s="134"/>
      <c r="F180" s="154"/>
      <c r="G180" s="154"/>
      <c r="H180" s="143"/>
      <c r="I180" s="146"/>
    </row>
    <row r="181" spans="2:9" s="4" customFormat="1" x14ac:dyDescent="0.3">
      <c r="B181" s="129"/>
      <c r="C181" s="176"/>
      <c r="D181" s="149"/>
      <c r="E181" s="134"/>
      <c r="F181" s="154"/>
      <c r="G181" s="154"/>
      <c r="H181" s="143"/>
      <c r="I181" s="146"/>
    </row>
    <row r="182" spans="2:9" s="4" customFormat="1" x14ac:dyDescent="0.3">
      <c r="B182" s="129"/>
      <c r="C182" s="177"/>
      <c r="D182" s="173"/>
      <c r="E182" s="135"/>
      <c r="F182" s="155"/>
      <c r="G182" s="155"/>
      <c r="H182" s="144"/>
      <c r="I182" s="147"/>
    </row>
    <row r="183" spans="2:9" s="4" customFormat="1" ht="68.25" customHeight="1" x14ac:dyDescent="0.3">
      <c r="B183" s="122" t="s">
        <v>155</v>
      </c>
      <c r="C183" s="56" t="s">
        <v>73</v>
      </c>
      <c r="D183" s="28"/>
      <c r="E183" s="29"/>
      <c r="F183" s="19"/>
      <c r="G183" s="19"/>
      <c r="H183" s="20"/>
      <c r="I183" s="30"/>
    </row>
    <row r="184" spans="2:9" s="4" customFormat="1" ht="15" customHeight="1" x14ac:dyDescent="0.3">
      <c r="B184" s="129" t="s">
        <v>156</v>
      </c>
      <c r="C184" s="175" t="s">
        <v>54</v>
      </c>
      <c r="D184" s="148" t="s">
        <v>43</v>
      </c>
      <c r="E184" s="133" t="s">
        <v>110</v>
      </c>
      <c r="F184" s="153">
        <v>366</v>
      </c>
      <c r="G184" s="153">
        <v>366</v>
      </c>
      <c r="H184" s="142">
        <f t="shared" ref="H184" si="16">G184/F184*100</f>
        <v>100</v>
      </c>
      <c r="I184" s="150"/>
    </row>
    <row r="185" spans="2:9" s="4" customFormat="1" x14ac:dyDescent="0.3">
      <c r="B185" s="129"/>
      <c r="C185" s="176"/>
      <c r="D185" s="149"/>
      <c r="E185" s="134"/>
      <c r="F185" s="154"/>
      <c r="G185" s="154"/>
      <c r="H185" s="143"/>
      <c r="I185" s="151"/>
    </row>
    <row r="186" spans="2:9" s="4" customFormat="1" x14ac:dyDescent="0.3">
      <c r="B186" s="129"/>
      <c r="C186" s="176"/>
      <c r="D186" s="149"/>
      <c r="E186" s="134"/>
      <c r="F186" s="154"/>
      <c r="G186" s="154"/>
      <c r="H186" s="143"/>
      <c r="I186" s="151"/>
    </row>
    <row r="187" spans="2:9" s="4" customFormat="1" x14ac:dyDescent="0.3">
      <c r="B187" s="129"/>
      <c r="C187" s="177"/>
      <c r="D187" s="173"/>
      <c r="E187" s="135"/>
      <c r="F187" s="155"/>
      <c r="G187" s="155"/>
      <c r="H187" s="144"/>
      <c r="I187" s="152"/>
    </row>
    <row r="188" spans="2:9" s="4" customFormat="1" x14ac:dyDescent="0.3">
      <c r="B188" s="129" t="s">
        <v>157</v>
      </c>
      <c r="C188" s="175" t="s">
        <v>55</v>
      </c>
      <c r="D188" s="148" t="s">
        <v>43</v>
      </c>
      <c r="E188" s="133" t="s">
        <v>110</v>
      </c>
      <c r="F188" s="153">
        <v>528</v>
      </c>
      <c r="G188" s="153">
        <v>528</v>
      </c>
      <c r="H188" s="142">
        <f>G188/F188*100</f>
        <v>100</v>
      </c>
      <c r="I188" s="145"/>
    </row>
    <row r="189" spans="2:9" s="4" customFormat="1" x14ac:dyDescent="0.3">
      <c r="B189" s="129"/>
      <c r="C189" s="176"/>
      <c r="D189" s="149"/>
      <c r="E189" s="134"/>
      <c r="F189" s="154"/>
      <c r="G189" s="154"/>
      <c r="H189" s="143"/>
      <c r="I189" s="146"/>
    </row>
    <row r="190" spans="2:9" s="4" customFormat="1" ht="2.25" customHeight="1" x14ac:dyDescent="0.3">
      <c r="B190" s="129"/>
      <c r="C190" s="176"/>
      <c r="D190" s="149"/>
      <c r="E190" s="134"/>
      <c r="F190" s="154"/>
      <c r="G190" s="154"/>
      <c r="H190" s="143"/>
      <c r="I190" s="146"/>
    </row>
    <row r="191" spans="2:9" s="4" customFormat="1" x14ac:dyDescent="0.3">
      <c r="B191" s="129"/>
      <c r="C191" s="177"/>
      <c r="D191" s="173"/>
      <c r="E191" s="135"/>
      <c r="F191" s="155"/>
      <c r="G191" s="155"/>
      <c r="H191" s="144"/>
      <c r="I191" s="147"/>
    </row>
    <row r="192" spans="2:9" s="4" customFormat="1" x14ac:dyDescent="0.3">
      <c r="B192" s="129" t="s">
        <v>158</v>
      </c>
      <c r="C192" s="175" t="s">
        <v>56</v>
      </c>
      <c r="D192" s="148" t="s">
        <v>43</v>
      </c>
      <c r="E192" s="133" t="s">
        <v>110</v>
      </c>
      <c r="F192" s="153">
        <v>90</v>
      </c>
      <c r="G192" s="153">
        <v>90</v>
      </c>
      <c r="H192" s="142">
        <f>G192/F192*100</f>
        <v>100</v>
      </c>
      <c r="I192" s="145"/>
    </row>
    <row r="193" spans="2:9" s="4" customFormat="1" x14ac:dyDescent="0.3">
      <c r="B193" s="129"/>
      <c r="C193" s="176"/>
      <c r="D193" s="149"/>
      <c r="E193" s="134"/>
      <c r="F193" s="154"/>
      <c r="G193" s="154"/>
      <c r="H193" s="143"/>
      <c r="I193" s="146"/>
    </row>
    <row r="194" spans="2:9" s="4" customFormat="1" ht="0.75" customHeight="1" x14ac:dyDescent="0.3">
      <c r="B194" s="129"/>
      <c r="C194" s="176"/>
      <c r="D194" s="149"/>
      <c r="E194" s="134"/>
      <c r="F194" s="154"/>
      <c r="G194" s="154"/>
      <c r="H194" s="143"/>
      <c r="I194" s="146"/>
    </row>
    <row r="195" spans="2:9" s="4" customFormat="1" x14ac:dyDescent="0.3">
      <c r="B195" s="129"/>
      <c r="C195" s="177"/>
      <c r="D195" s="173"/>
      <c r="E195" s="135"/>
      <c r="F195" s="155"/>
      <c r="G195" s="155"/>
      <c r="H195" s="144"/>
      <c r="I195" s="147"/>
    </row>
    <row r="196" spans="2:9" s="93" customFormat="1" ht="73.5" customHeight="1" x14ac:dyDescent="0.3">
      <c r="B196" s="122" t="s">
        <v>159</v>
      </c>
      <c r="C196" s="56" t="s">
        <v>74</v>
      </c>
      <c r="D196" s="87"/>
      <c r="E196" s="88"/>
      <c r="F196" s="47"/>
      <c r="G196" s="47"/>
      <c r="H196" s="48"/>
      <c r="I196" s="89"/>
    </row>
    <row r="197" spans="2:9" s="4" customFormat="1" x14ac:dyDescent="0.3">
      <c r="B197" s="126" t="s">
        <v>292</v>
      </c>
      <c r="C197" s="178" t="s">
        <v>54</v>
      </c>
      <c r="D197" s="181" t="s">
        <v>43</v>
      </c>
      <c r="E197" s="162" t="s">
        <v>110</v>
      </c>
      <c r="F197" s="156">
        <v>166</v>
      </c>
      <c r="G197" s="156">
        <v>166</v>
      </c>
      <c r="H197" s="159">
        <f t="shared" ref="H197" si="17">G197/F197*100</f>
        <v>100</v>
      </c>
      <c r="I197" s="165"/>
    </row>
    <row r="198" spans="2:9" s="4" customFormat="1" ht="14.25" customHeight="1" x14ac:dyDescent="0.3">
      <c r="B198" s="127"/>
      <c r="C198" s="179"/>
      <c r="D198" s="182"/>
      <c r="E198" s="163"/>
      <c r="F198" s="157"/>
      <c r="G198" s="157"/>
      <c r="H198" s="160"/>
      <c r="I198" s="166"/>
    </row>
    <row r="199" spans="2:9" s="4" customFormat="1" x14ac:dyDescent="0.3">
      <c r="B199" s="127"/>
      <c r="C199" s="179"/>
      <c r="D199" s="182"/>
      <c r="E199" s="85"/>
      <c r="F199" s="157"/>
      <c r="G199" s="157"/>
      <c r="H199" s="160"/>
      <c r="I199" s="166"/>
    </row>
    <row r="200" spans="2:9" s="4" customFormat="1" x14ac:dyDescent="0.3">
      <c r="B200" s="128"/>
      <c r="C200" s="180"/>
      <c r="D200" s="183"/>
      <c r="E200" s="86"/>
      <c r="F200" s="158"/>
      <c r="G200" s="158"/>
      <c r="H200" s="161"/>
      <c r="I200" s="167"/>
    </row>
    <row r="201" spans="2:9" s="4" customFormat="1" x14ac:dyDescent="0.3">
      <c r="B201" s="126" t="s">
        <v>293</v>
      </c>
      <c r="C201" s="178" t="s">
        <v>55</v>
      </c>
      <c r="D201" s="181" t="s">
        <v>43</v>
      </c>
      <c r="E201" s="162" t="s">
        <v>110</v>
      </c>
      <c r="F201" s="156">
        <v>231</v>
      </c>
      <c r="G201" s="156">
        <v>231</v>
      </c>
      <c r="H201" s="159">
        <f>G201/F201*100</f>
        <v>100</v>
      </c>
      <c r="I201" s="168"/>
    </row>
    <row r="202" spans="2:9" s="4" customFormat="1" x14ac:dyDescent="0.3">
      <c r="B202" s="127"/>
      <c r="C202" s="179"/>
      <c r="D202" s="182"/>
      <c r="E202" s="163"/>
      <c r="F202" s="157"/>
      <c r="G202" s="157"/>
      <c r="H202" s="160"/>
      <c r="I202" s="169"/>
    </row>
    <row r="203" spans="2:9" s="4" customFormat="1" ht="0.75" customHeight="1" x14ac:dyDescent="0.3">
      <c r="B203" s="127"/>
      <c r="C203" s="179"/>
      <c r="D203" s="182"/>
      <c r="E203" s="85" t="s">
        <v>110</v>
      </c>
      <c r="F203" s="157"/>
      <c r="G203" s="157"/>
      <c r="H203" s="160"/>
      <c r="I203" s="169"/>
    </row>
    <row r="204" spans="2:9" s="4" customFormat="1" x14ac:dyDescent="0.3">
      <c r="B204" s="127"/>
      <c r="C204" s="179"/>
      <c r="D204" s="182"/>
      <c r="E204" s="85"/>
      <c r="F204" s="157"/>
      <c r="G204" s="157"/>
      <c r="H204" s="160"/>
      <c r="I204" s="169"/>
    </row>
    <row r="205" spans="2:9" s="4" customFormat="1" x14ac:dyDescent="0.3">
      <c r="B205" s="128"/>
      <c r="C205" s="180"/>
      <c r="D205" s="183"/>
      <c r="E205" s="86"/>
      <c r="F205" s="158"/>
      <c r="G205" s="158"/>
      <c r="H205" s="161"/>
      <c r="I205" s="170"/>
    </row>
    <row r="206" spans="2:9" s="4" customFormat="1" x14ac:dyDescent="0.3">
      <c r="B206" s="126" t="s">
        <v>160</v>
      </c>
      <c r="C206" s="178" t="s">
        <v>56</v>
      </c>
      <c r="D206" s="181" t="s">
        <v>43</v>
      </c>
      <c r="E206" s="162" t="s">
        <v>110</v>
      </c>
      <c r="F206" s="156">
        <v>22</v>
      </c>
      <c r="G206" s="156">
        <v>22</v>
      </c>
      <c r="H206" s="159">
        <f>G206/F206*100</f>
        <v>100</v>
      </c>
      <c r="I206" s="168"/>
    </row>
    <row r="207" spans="2:9" s="4" customFormat="1" x14ac:dyDescent="0.3">
      <c r="B207" s="127"/>
      <c r="C207" s="179"/>
      <c r="D207" s="182"/>
      <c r="E207" s="163"/>
      <c r="F207" s="157"/>
      <c r="G207" s="157"/>
      <c r="H207" s="160"/>
      <c r="I207" s="169"/>
    </row>
    <row r="208" spans="2:9" s="4" customFormat="1" ht="5.25" customHeight="1" x14ac:dyDescent="0.3">
      <c r="B208" s="127"/>
      <c r="C208" s="179"/>
      <c r="D208" s="182"/>
      <c r="E208" s="163"/>
      <c r="F208" s="157"/>
      <c r="G208" s="157"/>
      <c r="H208" s="160"/>
      <c r="I208" s="169"/>
    </row>
    <row r="209" spans="2:9" s="4" customFormat="1" x14ac:dyDescent="0.3">
      <c r="B209" s="127"/>
      <c r="C209" s="179"/>
      <c r="D209" s="182"/>
      <c r="E209" s="85"/>
      <c r="F209" s="157"/>
      <c r="G209" s="157"/>
      <c r="H209" s="160"/>
      <c r="I209" s="169"/>
    </row>
    <row r="210" spans="2:9" s="4" customFormat="1" x14ac:dyDescent="0.3">
      <c r="B210" s="128"/>
      <c r="C210" s="180"/>
      <c r="D210" s="183"/>
      <c r="E210" s="86"/>
      <c r="F210" s="158"/>
      <c r="G210" s="158"/>
      <c r="H210" s="161"/>
      <c r="I210" s="170"/>
    </row>
    <row r="211" spans="2:9" s="4" customFormat="1" ht="79.5" customHeight="1" x14ac:dyDescent="0.3">
      <c r="B211" s="122" t="s">
        <v>161</v>
      </c>
      <c r="C211" s="56" t="s">
        <v>75</v>
      </c>
      <c r="D211" s="28"/>
      <c r="E211" s="29"/>
      <c r="F211" s="19"/>
      <c r="G211" s="19"/>
      <c r="H211" s="20"/>
      <c r="I211" s="30"/>
    </row>
    <row r="212" spans="2:9" s="4" customFormat="1" ht="15" customHeight="1" x14ac:dyDescent="0.3">
      <c r="B212" s="129" t="s">
        <v>162</v>
      </c>
      <c r="C212" s="175" t="s">
        <v>55</v>
      </c>
      <c r="D212" s="148" t="s">
        <v>43</v>
      </c>
      <c r="E212" s="133" t="s">
        <v>110</v>
      </c>
      <c r="F212" s="153">
        <v>4</v>
      </c>
      <c r="G212" s="153">
        <v>4</v>
      </c>
      <c r="H212" s="142">
        <f>G212/F212*100</f>
        <v>100</v>
      </c>
      <c r="I212" s="145"/>
    </row>
    <row r="213" spans="2:9" s="4" customFormat="1" x14ac:dyDescent="0.3">
      <c r="B213" s="129"/>
      <c r="C213" s="176"/>
      <c r="D213" s="149"/>
      <c r="E213" s="134"/>
      <c r="F213" s="154"/>
      <c r="G213" s="154"/>
      <c r="H213" s="143"/>
      <c r="I213" s="146"/>
    </row>
    <row r="214" spans="2:9" s="4" customFormat="1" ht="3.75" customHeight="1" x14ac:dyDescent="0.3">
      <c r="B214" s="129"/>
      <c r="C214" s="176"/>
      <c r="D214" s="149"/>
      <c r="E214" s="134"/>
      <c r="F214" s="154"/>
      <c r="G214" s="154"/>
      <c r="H214" s="143"/>
      <c r="I214" s="146"/>
    </row>
    <row r="215" spans="2:9" s="4" customFormat="1" x14ac:dyDescent="0.3">
      <c r="B215" s="129"/>
      <c r="C215" s="176"/>
      <c r="D215" s="149"/>
      <c r="E215" s="134"/>
      <c r="F215" s="154"/>
      <c r="G215" s="154"/>
      <c r="H215" s="143"/>
      <c r="I215" s="146"/>
    </row>
    <row r="216" spans="2:9" s="4" customFormat="1" x14ac:dyDescent="0.3">
      <c r="B216" s="129"/>
      <c r="C216" s="177"/>
      <c r="D216" s="173"/>
      <c r="E216" s="135"/>
      <c r="F216" s="155"/>
      <c r="G216" s="155"/>
      <c r="H216" s="144"/>
      <c r="I216" s="147"/>
    </row>
    <row r="217" spans="2:9" s="4" customFormat="1" x14ac:dyDescent="0.3">
      <c r="B217" s="129" t="s">
        <v>163</v>
      </c>
      <c r="C217" s="175" t="s">
        <v>56</v>
      </c>
      <c r="D217" s="148" t="s">
        <v>43</v>
      </c>
      <c r="E217" s="133" t="s">
        <v>110</v>
      </c>
      <c r="F217" s="153">
        <v>26</v>
      </c>
      <c r="G217" s="153">
        <v>26</v>
      </c>
      <c r="H217" s="142">
        <f>G217/F217*100</f>
        <v>100</v>
      </c>
      <c r="I217" s="145"/>
    </row>
    <row r="218" spans="2:9" s="4" customFormat="1" x14ac:dyDescent="0.3">
      <c r="B218" s="129"/>
      <c r="C218" s="176"/>
      <c r="D218" s="149"/>
      <c r="E218" s="134"/>
      <c r="F218" s="154"/>
      <c r="G218" s="154"/>
      <c r="H218" s="143"/>
      <c r="I218" s="146"/>
    </row>
    <row r="219" spans="2:9" s="4" customFormat="1" ht="3" customHeight="1" x14ac:dyDescent="0.3">
      <c r="B219" s="129"/>
      <c r="C219" s="176"/>
      <c r="D219" s="149"/>
      <c r="E219" s="134"/>
      <c r="F219" s="154"/>
      <c r="G219" s="154"/>
      <c r="H219" s="143"/>
      <c r="I219" s="146"/>
    </row>
    <row r="220" spans="2:9" s="4" customFormat="1" x14ac:dyDescent="0.3">
      <c r="B220" s="129"/>
      <c r="C220" s="176"/>
      <c r="D220" s="149"/>
      <c r="E220" s="134"/>
      <c r="F220" s="154"/>
      <c r="G220" s="154"/>
      <c r="H220" s="143"/>
      <c r="I220" s="146"/>
    </row>
    <row r="221" spans="2:9" s="4" customFormat="1" x14ac:dyDescent="0.3">
      <c r="B221" s="129"/>
      <c r="C221" s="177"/>
      <c r="D221" s="173"/>
      <c r="E221" s="135"/>
      <c r="F221" s="155"/>
      <c r="G221" s="155"/>
      <c r="H221" s="144"/>
      <c r="I221" s="147"/>
    </row>
    <row r="222" spans="2:9" s="4" customFormat="1" ht="73.5" customHeight="1" x14ac:dyDescent="0.3">
      <c r="B222" s="123" t="s">
        <v>164</v>
      </c>
      <c r="C222" s="56" t="s">
        <v>76</v>
      </c>
      <c r="D222" s="87"/>
      <c r="E222" s="88"/>
      <c r="F222" s="47"/>
      <c r="G222" s="47"/>
      <c r="H222" s="48"/>
      <c r="I222" s="89"/>
    </row>
    <row r="223" spans="2:9" s="4" customFormat="1" ht="32.25" customHeight="1" x14ac:dyDescent="0.3">
      <c r="B223" s="129" t="s">
        <v>251</v>
      </c>
      <c r="C223" s="178" t="s">
        <v>51</v>
      </c>
      <c r="D223" s="181" t="s">
        <v>43</v>
      </c>
      <c r="E223" s="90" t="s">
        <v>110</v>
      </c>
      <c r="F223" s="156">
        <v>10</v>
      </c>
      <c r="G223" s="156">
        <v>10</v>
      </c>
      <c r="H223" s="159">
        <f>G223/F223*100</f>
        <v>100</v>
      </c>
      <c r="I223" s="165" t="s">
        <v>202</v>
      </c>
    </row>
    <row r="224" spans="2:9" s="4" customFormat="1" ht="73.5" customHeight="1" x14ac:dyDescent="0.3">
      <c r="B224" s="129"/>
      <c r="C224" s="179"/>
      <c r="D224" s="182"/>
      <c r="E224" s="85"/>
      <c r="F224" s="157"/>
      <c r="G224" s="157"/>
      <c r="H224" s="160"/>
      <c r="I224" s="166"/>
    </row>
    <row r="225" spans="2:9" s="4" customFormat="1" ht="73.5" customHeight="1" x14ac:dyDescent="0.3">
      <c r="B225" s="129"/>
      <c r="C225" s="180"/>
      <c r="D225" s="183"/>
      <c r="E225" s="86"/>
      <c r="F225" s="158"/>
      <c r="G225" s="158"/>
      <c r="H225" s="161"/>
      <c r="I225" s="167"/>
    </row>
    <row r="226" spans="2:9" s="4" customFormat="1" ht="21.75" customHeight="1" x14ac:dyDescent="0.3">
      <c r="B226" s="129" t="s">
        <v>261</v>
      </c>
      <c r="C226" s="178" t="s">
        <v>53</v>
      </c>
      <c r="D226" s="91" t="s">
        <v>46</v>
      </c>
      <c r="E226" s="162" t="s">
        <v>110</v>
      </c>
      <c r="F226" s="69">
        <v>10</v>
      </c>
      <c r="G226" s="69">
        <v>10</v>
      </c>
      <c r="H226" s="92">
        <f t="shared" ref="H226:H228" si="18">G226/F226*100</f>
        <v>100</v>
      </c>
      <c r="I226" s="100"/>
    </row>
    <row r="227" spans="2:9" s="4" customFormat="1" ht="31.5" customHeight="1" x14ac:dyDescent="0.3">
      <c r="B227" s="129"/>
      <c r="C227" s="179"/>
      <c r="D227" s="91" t="s">
        <v>47</v>
      </c>
      <c r="E227" s="163"/>
      <c r="F227" s="69">
        <v>700</v>
      </c>
      <c r="G227" s="69">
        <v>1147</v>
      </c>
      <c r="H227" s="92">
        <f t="shared" si="18"/>
        <v>163.85714285714286</v>
      </c>
      <c r="I227" s="54" t="s">
        <v>202</v>
      </c>
    </row>
    <row r="228" spans="2:9" s="4" customFormat="1" ht="31.5" customHeight="1" x14ac:dyDescent="0.3">
      <c r="B228" s="129"/>
      <c r="C228" s="180"/>
      <c r="D228" s="91" t="s">
        <v>48</v>
      </c>
      <c r="E228" s="164"/>
      <c r="F228" s="69">
        <v>7000</v>
      </c>
      <c r="G228" s="69">
        <v>11470</v>
      </c>
      <c r="H228" s="92">
        <f t="shared" si="18"/>
        <v>163.85714285714286</v>
      </c>
      <c r="I228" s="54" t="s">
        <v>202</v>
      </c>
    </row>
    <row r="229" spans="2:9" s="4" customFormat="1" x14ac:dyDescent="0.3">
      <c r="B229" s="129" t="s">
        <v>165</v>
      </c>
      <c r="C229" s="178" t="s">
        <v>54</v>
      </c>
      <c r="D229" s="181" t="s">
        <v>43</v>
      </c>
      <c r="E229" s="162" t="s">
        <v>110</v>
      </c>
      <c r="F229" s="156">
        <v>29</v>
      </c>
      <c r="G229" s="156">
        <v>29</v>
      </c>
      <c r="H229" s="159">
        <f t="shared" ref="H229" si="19">G229/F229*100</f>
        <v>100</v>
      </c>
      <c r="I229" s="165"/>
    </row>
    <row r="230" spans="2:9" s="4" customFormat="1" x14ac:dyDescent="0.3">
      <c r="B230" s="129"/>
      <c r="C230" s="179"/>
      <c r="D230" s="182"/>
      <c r="E230" s="163"/>
      <c r="F230" s="157"/>
      <c r="G230" s="157"/>
      <c r="H230" s="160"/>
      <c r="I230" s="166"/>
    </row>
    <row r="231" spans="2:9" s="4" customFormat="1" ht="3.75" customHeight="1" x14ac:dyDescent="0.3">
      <c r="B231" s="129"/>
      <c r="C231" s="179"/>
      <c r="D231" s="182"/>
      <c r="E231" s="163"/>
      <c r="F231" s="157"/>
      <c r="G231" s="157"/>
      <c r="H231" s="160"/>
      <c r="I231" s="166"/>
    </row>
    <row r="232" spans="2:9" s="4" customFormat="1" ht="75" customHeight="1" x14ac:dyDescent="0.3">
      <c r="B232" s="129"/>
      <c r="C232" s="180"/>
      <c r="D232" s="183"/>
      <c r="E232" s="164"/>
      <c r="F232" s="158"/>
      <c r="G232" s="158"/>
      <c r="H232" s="161"/>
      <c r="I232" s="167"/>
    </row>
    <row r="233" spans="2:9" s="4" customFormat="1" x14ac:dyDescent="0.3">
      <c r="B233" s="129" t="s">
        <v>166</v>
      </c>
      <c r="C233" s="178" t="s">
        <v>55</v>
      </c>
      <c r="D233" s="181" t="s">
        <v>43</v>
      </c>
      <c r="E233" s="162" t="s">
        <v>110</v>
      </c>
      <c r="F233" s="156">
        <v>48</v>
      </c>
      <c r="G233" s="156">
        <v>48</v>
      </c>
      <c r="H233" s="159">
        <f>G233/F233*100</f>
        <v>100</v>
      </c>
      <c r="I233" s="168"/>
    </row>
    <row r="234" spans="2:9" s="4" customFormat="1" x14ac:dyDescent="0.3">
      <c r="B234" s="129"/>
      <c r="C234" s="179"/>
      <c r="D234" s="182"/>
      <c r="E234" s="163"/>
      <c r="F234" s="157"/>
      <c r="G234" s="157"/>
      <c r="H234" s="160"/>
      <c r="I234" s="169"/>
    </row>
    <row r="235" spans="2:9" s="4" customFormat="1" ht="3.75" customHeight="1" x14ac:dyDescent="0.3">
      <c r="B235" s="129"/>
      <c r="C235" s="179"/>
      <c r="D235" s="182"/>
      <c r="E235" s="163"/>
      <c r="F235" s="157"/>
      <c r="G235" s="157"/>
      <c r="H235" s="160"/>
      <c r="I235" s="169"/>
    </row>
    <row r="236" spans="2:9" s="4" customFormat="1" x14ac:dyDescent="0.3">
      <c r="B236" s="129"/>
      <c r="C236" s="179"/>
      <c r="D236" s="182"/>
      <c r="E236" s="163"/>
      <c r="F236" s="157"/>
      <c r="G236" s="157"/>
      <c r="H236" s="160"/>
      <c r="I236" s="169"/>
    </row>
    <row r="237" spans="2:9" s="4" customFormat="1" x14ac:dyDescent="0.3">
      <c r="B237" s="129"/>
      <c r="C237" s="180"/>
      <c r="D237" s="183"/>
      <c r="E237" s="164"/>
      <c r="F237" s="158"/>
      <c r="G237" s="158"/>
      <c r="H237" s="161"/>
      <c r="I237" s="170"/>
    </row>
    <row r="238" spans="2:9" s="4" customFormat="1" x14ac:dyDescent="0.3">
      <c r="B238" s="129" t="s">
        <v>167</v>
      </c>
      <c r="C238" s="178" t="s">
        <v>56</v>
      </c>
      <c r="D238" s="181" t="s">
        <v>43</v>
      </c>
      <c r="E238" s="162" t="s">
        <v>110</v>
      </c>
      <c r="F238" s="156">
        <v>11</v>
      </c>
      <c r="G238" s="156">
        <v>11</v>
      </c>
      <c r="H238" s="159">
        <f>G238/F238*100</f>
        <v>100</v>
      </c>
      <c r="I238" s="168"/>
    </row>
    <row r="239" spans="2:9" s="4" customFormat="1" x14ac:dyDescent="0.3">
      <c r="B239" s="129"/>
      <c r="C239" s="179"/>
      <c r="D239" s="182"/>
      <c r="E239" s="163"/>
      <c r="F239" s="157"/>
      <c r="G239" s="157"/>
      <c r="H239" s="160"/>
      <c r="I239" s="169"/>
    </row>
    <row r="240" spans="2:9" s="4" customFormat="1" ht="2.25" customHeight="1" x14ac:dyDescent="0.3">
      <c r="B240" s="129"/>
      <c r="C240" s="179"/>
      <c r="D240" s="182"/>
      <c r="E240" s="163"/>
      <c r="F240" s="157"/>
      <c r="G240" s="157"/>
      <c r="H240" s="160"/>
      <c r="I240" s="169"/>
    </row>
    <row r="241" spans="2:9" s="4" customFormat="1" x14ac:dyDescent="0.3">
      <c r="B241" s="129"/>
      <c r="C241" s="179"/>
      <c r="D241" s="182"/>
      <c r="E241" s="163"/>
      <c r="F241" s="157"/>
      <c r="G241" s="157"/>
      <c r="H241" s="160"/>
      <c r="I241" s="169"/>
    </row>
    <row r="242" spans="2:9" s="4" customFormat="1" x14ac:dyDescent="0.3">
      <c r="B242" s="129"/>
      <c r="C242" s="180"/>
      <c r="D242" s="183"/>
      <c r="E242" s="164"/>
      <c r="F242" s="158"/>
      <c r="G242" s="158"/>
      <c r="H242" s="161"/>
      <c r="I242" s="170"/>
    </row>
    <row r="243" spans="2:9" s="4" customFormat="1" ht="73.2" customHeight="1" x14ac:dyDescent="0.3">
      <c r="B243" s="122" t="s">
        <v>168</v>
      </c>
      <c r="C243" s="27" t="s">
        <v>77</v>
      </c>
      <c r="D243" s="28"/>
      <c r="E243" s="29"/>
      <c r="F243" s="19"/>
      <c r="G243" s="19"/>
      <c r="H243" s="20"/>
      <c r="I243" s="30"/>
    </row>
    <row r="244" spans="2:9" s="4" customFormat="1" x14ac:dyDescent="0.3">
      <c r="B244" s="129" t="s">
        <v>169</v>
      </c>
      <c r="C244" s="175" t="s">
        <v>54</v>
      </c>
      <c r="D244" s="148" t="s">
        <v>43</v>
      </c>
      <c r="E244" s="133" t="s">
        <v>110</v>
      </c>
      <c r="F244" s="153">
        <v>65</v>
      </c>
      <c r="G244" s="153">
        <v>65</v>
      </c>
      <c r="H244" s="142">
        <f t="shared" ref="H244" si="20">G244/F244*100</f>
        <v>100</v>
      </c>
      <c r="I244" s="150"/>
    </row>
    <row r="245" spans="2:9" s="4" customFormat="1" x14ac:dyDescent="0.3">
      <c r="B245" s="129"/>
      <c r="C245" s="176"/>
      <c r="D245" s="149"/>
      <c r="E245" s="134"/>
      <c r="F245" s="154"/>
      <c r="G245" s="154"/>
      <c r="H245" s="143"/>
      <c r="I245" s="151"/>
    </row>
    <row r="246" spans="2:9" s="4" customFormat="1" ht="0.75" customHeight="1" x14ac:dyDescent="0.3">
      <c r="B246" s="129"/>
      <c r="C246" s="176"/>
      <c r="D246" s="149"/>
      <c r="E246" s="134"/>
      <c r="F246" s="154"/>
      <c r="G246" s="154"/>
      <c r="H246" s="143"/>
      <c r="I246" s="151"/>
    </row>
    <row r="247" spans="2:9" s="4" customFormat="1" x14ac:dyDescent="0.3">
      <c r="B247" s="129"/>
      <c r="C247" s="177"/>
      <c r="D247" s="173"/>
      <c r="E247" s="135"/>
      <c r="F247" s="155"/>
      <c r="G247" s="155"/>
      <c r="H247" s="144"/>
      <c r="I247" s="152"/>
    </row>
    <row r="248" spans="2:9" s="4" customFormat="1" x14ac:dyDescent="0.3">
      <c r="B248" s="129" t="s">
        <v>262</v>
      </c>
      <c r="C248" s="175" t="s">
        <v>55</v>
      </c>
      <c r="D248" s="148" t="s">
        <v>43</v>
      </c>
      <c r="E248" s="133" t="s">
        <v>110</v>
      </c>
      <c r="F248" s="153">
        <v>70</v>
      </c>
      <c r="G248" s="153">
        <v>70</v>
      </c>
      <c r="H248" s="142">
        <f>G248/F248*100</f>
        <v>100</v>
      </c>
      <c r="I248" s="145"/>
    </row>
    <row r="249" spans="2:9" s="4" customFormat="1" x14ac:dyDescent="0.3">
      <c r="B249" s="129"/>
      <c r="C249" s="176"/>
      <c r="D249" s="149"/>
      <c r="E249" s="134"/>
      <c r="F249" s="154"/>
      <c r="G249" s="154"/>
      <c r="H249" s="143"/>
      <c r="I249" s="146"/>
    </row>
    <row r="250" spans="2:9" s="4" customFormat="1" ht="2.25" customHeight="1" x14ac:dyDescent="0.3">
      <c r="B250" s="129"/>
      <c r="C250" s="176"/>
      <c r="D250" s="149"/>
      <c r="E250" s="134"/>
      <c r="F250" s="154"/>
      <c r="G250" s="154"/>
      <c r="H250" s="143"/>
      <c r="I250" s="146"/>
    </row>
    <row r="251" spans="2:9" s="4" customFormat="1" x14ac:dyDescent="0.3">
      <c r="B251" s="129"/>
      <c r="C251" s="176"/>
      <c r="D251" s="149"/>
      <c r="E251" s="134"/>
      <c r="F251" s="154"/>
      <c r="G251" s="154"/>
      <c r="H251" s="143"/>
      <c r="I251" s="146"/>
    </row>
    <row r="252" spans="2:9" s="4" customFormat="1" x14ac:dyDescent="0.3">
      <c r="B252" s="129"/>
      <c r="C252" s="177"/>
      <c r="D252" s="173"/>
      <c r="E252" s="135"/>
      <c r="F252" s="155"/>
      <c r="G252" s="155"/>
      <c r="H252" s="144"/>
      <c r="I252" s="147"/>
    </row>
    <row r="253" spans="2:9" s="4" customFormat="1" x14ac:dyDescent="0.3">
      <c r="B253" s="129" t="s">
        <v>170</v>
      </c>
      <c r="C253" s="175" t="s">
        <v>56</v>
      </c>
      <c r="D253" s="148" t="s">
        <v>43</v>
      </c>
      <c r="E253" s="133" t="s">
        <v>110</v>
      </c>
      <c r="F253" s="153">
        <v>16</v>
      </c>
      <c r="G253" s="153">
        <v>16</v>
      </c>
      <c r="H253" s="142">
        <f>G253/F253*100</f>
        <v>100</v>
      </c>
      <c r="I253" s="145"/>
    </row>
    <row r="254" spans="2:9" s="4" customFormat="1" x14ac:dyDescent="0.3">
      <c r="B254" s="129"/>
      <c r="C254" s="176"/>
      <c r="D254" s="149"/>
      <c r="E254" s="134"/>
      <c r="F254" s="154"/>
      <c r="G254" s="154"/>
      <c r="H254" s="143"/>
      <c r="I254" s="146"/>
    </row>
    <row r="255" spans="2:9" s="4" customFormat="1" ht="6.75" customHeight="1" x14ac:dyDescent="0.3">
      <c r="B255" s="129"/>
      <c r="C255" s="176"/>
      <c r="D255" s="149"/>
      <c r="E255" s="134"/>
      <c r="F255" s="154"/>
      <c r="G255" s="154"/>
      <c r="H255" s="143"/>
      <c r="I255" s="146"/>
    </row>
    <row r="256" spans="2:9" s="4" customFormat="1" x14ac:dyDescent="0.3">
      <c r="B256" s="129"/>
      <c r="C256" s="176"/>
      <c r="D256" s="149"/>
      <c r="E256" s="134"/>
      <c r="F256" s="154"/>
      <c r="G256" s="154"/>
      <c r="H256" s="143"/>
      <c r="I256" s="146"/>
    </row>
    <row r="257" spans="2:9" s="4" customFormat="1" x14ac:dyDescent="0.3">
      <c r="B257" s="129"/>
      <c r="C257" s="177"/>
      <c r="D257" s="173"/>
      <c r="E257" s="135"/>
      <c r="F257" s="155"/>
      <c r="G257" s="155"/>
      <c r="H257" s="144"/>
      <c r="I257" s="147"/>
    </row>
    <row r="258" spans="2:9" s="4" customFormat="1" ht="81" customHeight="1" x14ac:dyDescent="0.3">
      <c r="B258" s="122" t="s">
        <v>171</v>
      </c>
      <c r="C258" s="27" t="s">
        <v>78</v>
      </c>
      <c r="D258" s="28"/>
      <c r="E258" s="29"/>
      <c r="F258" s="19"/>
      <c r="G258" s="19"/>
      <c r="H258" s="20"/>
      <c r="I258" s="30"/>
    </row>
    <row r="259" spans="2:9" s="4" customFormat="1" ht="15" customHeight="1" x14ac:dyDescent="0.3">
      <c r="B259" s="129" t="s">
        <v>252</v>
      </c>
      <c r="C259" s="175" t="s">
        <v>54</v>
      </c>
      <c r="D259" s="148" t="s">
        <v>43</v>
      </c>
      <c r="E259" s="133" t="s">
        <v>110</v>
      </c>
      <c r="F259" s="153">
        <v>16</v>
      </c>
      <c r="G259" s="153">
        <v>16</v>
      </c>
      <c r="H259" s="142">
        <f t="shared" ref="H259" si="21">G259/F259*100</f>
        <v>100</v>
      </c>
      <c r="I259" s="150"/>
    </row>
    <row r="260" spans="2:9" s="4" customFormat="1" ht="14.25" customHeight="1" x14ac:dyDescent="0.3">
      <c r="B260" s="129"/>
      <c r="C260" s="176"/>
      <c r="D260" s="149"/>
      <c r="E260" s="134"/>
      <c r="F260" s="154"/>
      <c r="G260" s="154"/>
      <c r="H260" s="143"/>
      <c r="I260" s="151"/>
    </row>
    <row r="261" spans="2:9" s="4" customFormat="1" x14ac:dyDescent="0.3">
      <c r="B261" s="129"/>
      <c r="C261" s="176"/>
      <c r="D261" s="149"/>
      <c r="E261" s="134"/>
      <c r="F261" s="154"/>
      <c r="G261" s="154"/>
      <c r="H261" s="143"/>
      <c r="I261" s="151"/>
    </row>
    <row r="262" spans="2:9" s="4" customFormat="1" x14ac:dyDescent="0.3">
      <c r="B262" s="129"/>
      <c r="C262" s="177"/>
      <c r="D262" s="173"/>
      <c r="E262" s="135"/>
      <c r="F262" s="155"/>
      <c r="G262" s="155"/>
      <c r="H262" s="144"/>
      <c r="I262" s="152"/>
    </row>
    <row r="263" spans="2:9" s="4" customFormat="1" x14ac:dyDescent="0.3">
      <c r="B263" s="126" t="s">
        <v>263</v>
      </c>
      <c r="C263" s="175" t="s">
        <v>55</v>
      </c>
      <c r="D263" s="148" t="s">
        <v>43</v>
      </c>
      <c r="E263" s="133" t="s">
        <v>110</v>
      </c>
      <c r="F263" s="153">
        <v>34</v>
      </c>
      <c r="G263" s="153">
        <v>34</v>
      </c>
      <c r="H263" s="142">
        <f>G263/F263*100</f>
        <v>100</v>
      </c>
      <c r="I263" s="145"/>
    </row>
    <row r="264" spans="2:9" s="4" customFormat="1" x14ac:dyDescent="0.3">
      <c r="B264" s="127"/>
      <c r="C264" s="176"/>
      <c r="D264" s="149"/>
      <c r="E264" s="134"/>
      <c r="F264" s="154"/>
      <c r="G264" s="154"/>
      <c r="H264" s="143"/>
      <c r="I264" s="146"/>
    </row>
    <row r="265" spans="2:9" s="4" customFormat="1" ht="3.75" customHeight="1" x14ac:dyDescent="0.3">
      <c r="B265" s="127"/>
      <c r="C265" s="176"/>
      <c r="D265" s="149"/>
      <c r="E265" s="134"/>
      <c r="F265" s="154"/>
      <c r="G265" s="154"/>
      <c r="H265" s="143"/>
      <c r="I265" s="146"/>
    </row>
    <row r="266" spans="2:9" s="4" customFormat="1" ht="15.6" customHeight="1" x14ac:dyDescent="0.3">
      <c r="B266" s="127"/>
      <c r="C266" s="176"/>
      <c r="D266" s="149"/>
      <c r="E266" s="134"/>
      <c r="F266" s="154"/>
      <c r="G266" s="154"/>
      <c r="H266" s="143"/>
      <c r="I266" s="146"/>
    </row>
    <row r="267" spans="2:9" s="4" customFormat="1" ht="15.6" customHeight="1" x14ac:dyDescent="0.3">
      <c r="B267" s="127"/>
      <c r="C267" s="177"/>
      <c r="D267" s="173"/>
      <c r="E267" s="135"/>
      <c r="F267" s="155"/>
      <c r="G267" s="155"/>
      <c r="H267" s="144"/>
      <c r="I267" s="147"/>
    </row>
    <row r="268" spans="2:9" s="4" customFormat="1" ht="24" customHeight="1" x14ac:dyDescent="0.3">
      <c r="B268" s="126" t="s">
        <v>264</v>
      </c>
      <c r="C268" s="148" t="str">
        <f>[1]свод!C324</f>
        <v xml:space="preserve">Присмотр и уход,дети от 3 до 8 лет,                                                         </v>
      </c>
      <c r="D268" s="76" t="str">
        <f>[1]свод!D324</f>
        <v>число детей (человек)</v>
      </c>
      <c r="E268" s="134" t="s">
        <v>110</v>
      </c>
      <c r="F268" s="71">
        <v>17</v>
      </c>
      <c r="G268" s="71">
        <v>17</v>
      </c>
      <c r="H268" s="72">
        <v>100</v>
      </c>
      <c r="I268" s="70"/>
    </row>
    <row r="269" spans="2:9" s="4" customFormat="1" ht="31.5" customHeight="1" x14ac:dyDescent="0.3">
      <c r="B269" s="127"/>
      <c r="C269" s="149"/>
      <c r="D269" s="76" t="str">
        <f>[1]свод!D325</f>
        <v>число человеко-дней пребывания</v>
      </c>
      <c r="E269" s="194"/>
      <c r="F269" s="71">
        <v>3548</v>
      </c>
      <c r="G269" s="71">
        <v>3158</v>
      </c>
      <c r="H269" s="72">
        <f>G269/F269*100</f>
        <v>89.00789177001127</v>
      </c>
      <c r="I269" s="77" t="s">
        <v>202</v>
      </c>
    </row>
    <row r="270" spans="2:9" s="4" customFormat="1" ht="31.2" x14ac:dyDescent="0.3">
      <c r="B270" s="128"/>
      <c r="C270" s="173"/>
      <c r="D270" s="76" t="str">
        <f>[1]свод!D326</f>
        <v>число человеко-часов пребывания</v>
      </c>
      <c r="E270" s="195"/>
      <c r="F270" s="71">
        <v>35480</v>
      </c>
      <c r="G270" s="71">
        <v>31580</v>
      </c>
      <c r="H270" s="72">
        <f>G270/F270*100</f>
        <v>89.00789177001127</v>
      </c>
      <c r="I270" s="77" t="s">
        <v>202</v>
      </c>
    </row>
    <row r="271" spans="2:9" s="4" customFormat="1" ht="71.25" customHeight="1" x14ac:dyDescent="0.3">
      <c r="B271" s="122" t="s">
        <v>172</v>
      </c>
      <c r="C271" s="27" t="s">
        <v>79</v>
      </c>
      <c r="D271" s="28"/>
      <c r="E271" s="29"/>
      <c r="F271" s="19"/>
      <c r="G271" s="19"/>
      <c r="H271" s="20"/>
      <c r="I271" s="30"/>
    </row>
    <row r="272" spans="2:9" s="4" customFormat="1" x14ac:dyDescent="0.3">
      <c r="B272" s="129" t="s">
        <v>173</v>
      </c>
      <c r="C272" s="175" t="s">
        <v>51</v>
      </c>
      <c r="D272" s="148" t="s">
        <v>43</v>
      </c>
      <c r="E272" s="133" t="s">
        <v>110</v>
      </c>
      <c r="F272" s="153">
        <v>14</v>
      </c>
      <c r="G272" s="153">
        <v>14</v>
      </c>
      <c r="H272" s="142">
        <f>G272/F272*100</f>
        <v>100</v>
      </c>
      <c r="I272" s="150"/>
    </row>
    <row r="273" spans="2:9" s="4" customFormat="1" x14ac:dyDescent="0.3">
      <c r="B273" s="129"/>
      <c r="C273" s="176"/>
      <c r="D273" s="149"/>
      <c r="E273" s="134"/>
      <c r="F273" s="154"/>
      <c r="G273" s="154"/>
      <c r="H273" s="143"/>
      <c r="I273" s="151"/>
    </row>
    <row r="274" spans="2:9" s="4" customFormat="1" x14ac:dyDescent="0.3">
      <c r="B274" s="129"/>
      <c r="C274" s="177"/>
      <c r="D274" s="173"/>
      <c r="E274" s="135"/>
      <c r="F274" s="155"/>
      <c r="G274" s="155"/>
      <c r="H274" s="144"/>
      <c r="I274" s="152"/>
    </row>
    <row r="275" spans="2:9" s="4" customFormat="1" x14ac:dyDescent="0.3">
      <c r="B275" s="129" t="s">
        <v>174</v>
      </c>
      <c r="C275" s="175" t="s">
        <v>53</v>
      </c>
      <c r="D275" s="78" t="s">
        <v>46</v>
      </c>
      <c r="E275" s="133" t="s">
        <v>110</v>
      </c>
      <c r="F275" s="83">
        <v>14</v>
      </c>
      <c r="G275" s="83">
        <v>14</v>
      </c>
      <c r="H275" s="81">
        <f t="shared" ref="H275:H278" si="22">G275/F275*100</f>
        <v>100</v>
      </c>
      <c r="I275" s="77"/>
    </row>
    <row r="276" spans="2:9" s="4" customFormat="1" ht="31.2" x14ac:dyDescent="0.3">
      <c r="B276" s="129"/>
      <c r="C276" s="176"/>
      <c r="D276" s="78" t="s">
        <v>47</v>
      </c>
      <c r="E276" s="134"/>
      <c r="F276" s="83">
        <v>2675</v>
      </c>
      <c r="G276" s="83">
        <v>2219</v>
      </c>
      <c r="H276" s="81">
        <f t="shared" si="22"/>
        <v>82.953271028037378</v>
      </c>
      <c r="I276" s="77" t="s">
        <v>202</v>
      </c>
    </row>
    <row r="277" spans="2:9" s="4" customFormat="1" ht="31.2" x14ac:dyDescent="0.3">
      <c r="B277" s="129"/>
      <c r="C277" s="177"/>
      <c r="D277" s="78" t="s">
        <v>48</v>
      </c>
      <c r="E277" s="135"/>
      <c r="F277" s="83">
        <v>26750</v>
      </c>
      <c r="G277" s="83">
        <v>22190</v>
      </c>
      <c r="H277" s="81">
        <f t="shared" si="22"/>
        <v>82.953271028037378</v>
      </c>
      <c r="I277" s="77" t="s">
        <v>202</v>
      </c>
    </row>
    <row r="278" spans="2:9" s="4" customFormat="1" x14ac:dyDescent="0.3">
      <c r="B278" s="129" t="s">
        <v>254</v>
      </c>
      <c r="C278" s="175" t="s">
        <v>54</v>
      </c>
      <c r="D278" s="148" t="s">
        <v>43</v>
      </c>
      <c r="E278" s="133" t="s">
        <v>110</v>
      </c>
      <c r="F278" s="153">
        <v>38</v>
      </c>
      <c r="G278" s="153">
        <v>38</v>
      </c>
      <c r="H278" s="142">
        <f t="shared" si="22"/>
        <v>100</v>
      </c>
      <c r="I278" s="150"/>
    </row>
    <row r="279" spans="2:9" s="4" customFormat="1" x14ac:dyDescent="0.3">
      <c r="B279" s="129"/>
      <c r="C279" s="176"/>
      <c r="D279" s="149"/>
      <c r="E279" s="134"/>
      <c r="F279" s="154"/>
      <c r="G279" s="154"/>
      <c r="H279" s="143"/>
      <c r="I279" s="151"/>
    </row>
    <row r="280" spans="2:9" s="4" customFormat="1" ht="3" customHeight="1" x14ac:dyDescent="0.3">
      <c r="B280" s="129"/>
      <c r="C280" s="176"/>
      <c r="D280" s="149"/>
      <c r="E280" s="134"/>
      <c r="F280" s="154"/>
      <c r="G280" s="154"/>
      <c r="H280" s="143"/>
      <c r="I280" s="151"/>
    </row>
    <row r="281" spans="2:9" s="4" customFormat="1" ht="12" customHeight="1" x14ac:dyDescent="0.3">
      <c r="B281" s="129"/>
      <c r="C281" s="177"/>
      <c r="D281" s="173"/>
      <c r="E281" s="135"/>
      <c r="F281" s="155"/>
      <c r="G281" s="155"/>
      <c r="H281" s="144"/>
      <c r="I281" s="152"/>
    </row>
    <row r="282" spans="2:9" s="4" customFormat="1" x14ac:dyDescent="0.3">
      <c r="B282" s="129" t="s">
        <v>255</v>
      </c>
      <c r="C282" s="175" t="s">
        <v>55</v>
      </c>
      <c r="D282" s="148" t="s">
        <v>43</v>
      </c>
      <c r="E282" s="133" t="s">
        <v>110</v>
      </c>
      <c r="F282" s="153">
        <v>89</v>
      </c>
      <c r="G282" s="153">
        <v>89</v>
      </c>
      <c r="H282" s="142">
        <f>G282/F282*100</f>
        <v>100</v>
      </c>
      <c r="I282" s="145"/>
    </row>
    <row r="283" spans="2:9" s="4" customFormat="1" x14ac:dyDescent="0.3">
      <c r="B283" s="129"/>
      <c r="C283" s="176"/>
      <c r="D283" s="149"/>
      <c r="E283" s="134"/>
      <c r="F283" s="154"/>
      <c r="G283" s="154"/>
      <c r="H283" s="143"/>
      <c r="I283" s="146"/>
    </row>
    <row r="284" spans="2:9" s="4" customFormat="1" ht="5.25" customHeight="1" x14ac:dyDescent="0.3">
      <c r="B284" s="129"/>
      <c r="C284" s="176"/>
      <c r="D284" s="149"/>
      <c r="E284" s="134"/>
      <c r="F284" s="154"/>
      <c r="G284" s="154"/>
      <c r="H284" s="143"/>
      <c r="I284" s="146"/>
    </row>
    <row r="285" spans="2:9" s="4" customFormat="1" x14ac:dyDescent="0.3">
      <c r="B285" s="129"/>
      <c r="C285" s="176"/>
      <c r="D285" s="149"/>
      <c r="E285" s="134"/>
      <c r="F285" s="154"/>
      <c r="G285" s="154"/>
      <c r="H285" s="143"/>
      <c r="I285" s="146"/>
    </row>
    <row r="286" spans="2:9" s="4" customFormat="1" x14ac:dyDescent="0.3">
      <c r="B286" s="129"/>
      <c r="C286" s="177"/>
      <c r="D286" s="173"/>
      <c r="E286" s="135"/>
      <c r="F286" s="155"/>
      <c r="G286" s="155"/>
      <c r="H286" s="144"/>
      <c r="I286" s="147"/>
    </row>
    <row r="287" spans="2:9" s="4" customFormat="1" x14ac:dyDescent="0.3">
      <c r="B287" s="129" t="s">
        <v>256</v>
      </c>
      <c r="C287" s="175" t="s">
        <v>56</v>
      </c>
      <c r="D287" s="148" t="s">
        <v>43</v>
      </c>
      <c r="E287" s="133" t="s">
        <v>110</v>
      </c>
      <c r="F287" s="153">
        <v>19</v>
      </c>
      <c r="G287" s="153">
        <v>19</v>
      </c>
      <c r="H287" s="142">
        <f>G287/F287*100</f>
        <v>100</v>
      </c>
      <c r="I287" s="145"/>
    </row>
    <row r="288" spans="2:9" s="4" customFormat="1" x14ac:dyDescent="0.3">
      <c r="B288" s="129"/>
      <c r="C288" s="176"/>
      <c r="D288" s="149"/>
      <c r="E288" s="134"/>
      <c r="F288" s="154"/>
      <c r="G288" s="154"/>
      <c r="H288" s="143"/>
      <c r="I288" s="146"/>
    </row>
    <row r="289" spans="2:9" s="4" customFormat="1" ht="0.75" customHeight="1" x14ac:dyDescent="0.3">
      <c r="B289" s="129"/>
      <c r="C289" s="176"/>
      <c r="D289" s="149"/>
      <c r="E289" s="134"/>
      <c r="F289" s="154"/>
      <c r="G289" s="154"/>
      <c r="H289" s="143"/>
      <c r="I289" s="146"/>
    </row>
    <row r="290" spans="2:9" s="4" customFormat="1" x14ac:dyDescent="0.3">
      <c r="B290" s="129"/>
      <c r="C290" s="176"/>
      <c r="D290" s="149"/>
      <c r="E290" s="134"/>
      <c r="F290" s="154"/>
      <c r="G290" s="154"/>
      <c r="H290" s="143"/>
      <c r="I290" s="146"/>
    </row>
    <row r="291" spans="2:9" s="4" customFormat="1" x14ac:dyDescent="0.3">
      <c r="B291" s="129"/>
      <c r="C291" s="177"/>
      <c r="D291" s="173"/>
      <c r="E291" s="135"/>
      <c r="F291" s="155"/>
      <c r="G291" s="155"/>
      <c r="H291" s="144"/>
      <c r="I291" s="147"/>
    </row>
    <row r="292" spans="2:9" s="4" customFormat="1" ht="78" customHeight="1" x14ac:dyDescent="0.3">
      <c r="B292" s="122" t="s">
        <v>239</v>
      </c>
      <c r="C292" s="27" t="s">
        <v>80</v>
      </c>
      <c r="D292" s="28"/>
      <c r="E292" s="29"/>
      <c r="F292" s="19"/>
      <c r="G292" s="19"/>
      <c r="H292" s="20"/>
      <c r="I292" s="30"/>
    </row>
    <row r="293" spans="2:9" s="4" customFormat="1" ht="15" customHeight="1" x14ac:dyDescent="0.3">
      <c r="B293" s="129" t="s">
        <v>257</v>
      </c>
      <c r="C293" s="175" t="s">
        <v>51</v>
      </c>
      <c r="D293" s="148" t="s">
        <v>43</v>
      </c>
      <c r="E293" s="133" t="s">
        <v>110</v>
      </c>
      <c r="F293" s="153">
        <v>33</v>
      </c>
      <c r="G293" s="153">
        <v>33</v>
      </c>
      <c r="H293" s="142">
        <f>G293/F293*100</f>
        <v>100</v>
      </c>
      <c r="I293" s="150"/>
    </row>
    <row r="294" spans="2:9" s="4" customFormat="1" x14ac:dyDescent="0.3">
      <c r="B294" s="129"/>
      <c r="C294" s="176"/>
      <c r="D294" s="149"/>
      <c r="E294" s="134"/>
      <c r="F294" s="154"/>
      <c r="G294" s="154"/>
      <c r="H294" s="143"/>
      <c r="I294" s="151"/>
    </row>
    <row r="295" spans="2:9" s="4" customFormat="1" x14ac:dyDescent="0.3">
      <c r="B295" s="129"/>
      <c r="C295" s="177"/>
      <c r="D295" s="173"/>
      <c r="E295" s="135"/>
      <c r="F295" s="155"/>
      <c r="G295" s="155"/>
      <c r="H295" s="144"/>
      <c r="I295" s="152"/>
    </row>
    <row r="296" spans="2:9" s="4" customFormat="1" x14ac:dyDescent="0.3">
      <c r="B296" s="129" t="s">
        <v>265</v>
      </c>
      <c r="C296" s="175" t="s">
        <v>53</v>
      </c>
      <c r="D296" s="78" t="s">
        <v>46</v>
      </c>
      <c r="E296" s="133" t="s">
        <v>110</v>
      </c>
      <c r="F296" s="83">
        <v>33</v>
      </c>
      <c r="G296" s="83">
        <v>33</v>
      </c>
      <c r="H296" s="81">
        <f t="shared" ref="H296:H299" si="23">G296/F296*100</f>
        <v>100</v>
      </c>
      <c r="I296" s="31"/>
    </row>
    <row r="297" spans="2:9" s="4" customFormat="1" ht="31.2" x14ac:dyDescent="0.3">
      <c r="B297" s="129"/>
      <c r="C297" s="176"/>
      <c r="D297" s="78" t="s">
        <v>47</v>
      </c>
      <c r="E297" s="134"/>
      <c r="F297" s="83">
        <v>2894</v>
      </c>
      <c r="G297" s="83">
        <v>2894</v>
      </c>
      <c r="H297" s="81">
        <f t="shared" si="23"/>
        <v>100</v>
      </c>
      <c r="I297" s="77" t="s">
        <v>202</v>
      </c>
    </row>
    <row r="298" spans="2:9" s="4" customFormat="1" ht="31.2" x14ac:dyDescent="0.3">
      <c r="B298" s="129"/>
      <c r="C298" s="177"/>
      <c r="D298" s="78" t="s">
        <v>48</v>
      </c>
      <c r="E298" s="135"/>
      <c r="F298" s="83">
        <v>28940</v>
      </c>
      <c r="G298" s="83">
        <v>28940</v>
      </c>
      <c r="H298" s="81">
        <f t="shared" si="23"/>
        <v>100</v>
      </c>
      <c r="I298" s="77" t="s">
        <v>202</v>
      </c>
    </row>
    <row r="299" spans="2:9" s="4" customFormat="1" ht="15.6" customHeight="1" x14ac:dyDescent="0.3">
      <c r="B299" s="129" t="s">
        <v>253</v>
      </c>
      <c r="C299" s="175" t="s">
        <v>54</v>
      </c>
      <c r="D299" s="148" t="s">
        <v>43</v>
      </c>
      <c r="E299" s="133" t="s">
        <v>110</v>
      </c>
      <c r="F299" s="153">
        <v>53</v>
      </c>
      <c r="G299" s="153">
        <v>53</v>
      </c>
      <c r="H299" s="142">
        <f t="shared" si="23"/>
        <v>100</v>
      </c>
      <c r="I299" s="150"/>
    </row>
    <row r="300" spans="2:9" s="4" customFormat="1" x14ac:dyDescent="0.3">
      <c r="B300" s="129"/>
      <c r="C300" s="176"/>
      <c r="D300" s="149"/>
      <c r="E300" s="134"/>
      <c r="F300" s="154"/>
      <c r="G300" s="154"/>
      <c r="H300" s="143"/>
      <c r="I300" s="151"/>
    </row>
    <row r="301" spans="2:9" s="4" customFormat="1" ht="6" customHeight="1" x14ac:dyDescent="0.3">
      <c r="B301" s="129"/>
      <c r="C301" s="176"/>
      <c r="D301" s="149"/>
      <c r="E301" s="134"/>
      <c r="F301" s="154"/>
      <c r="G301" s="154"/>
      <c r="H301" s="143"/>
      <c r="I301" s="151"/>
    </row>
    <row r="302" spans="2:9" s="4" customFormat="1" x14ac:dyDescent="0.3">
      <c r="B302" s="129"/>
      <c r="C302" s="177"/>
      <c r="D302" s="173"/>
      <c r="E302" s="135"/>
      <c r="F302" s="155"/>
      <c r="G302" s="155"/>
      <c r="H302" s="144"/>
      <c r="I302" s="152"/>
    </row>
    <row r="303" spans="2:9" s="4" customFormat="1" ht="15.6" customHeight="1" x14ac:dyDescent="0.3">
      <c r="B303" s="129" t="s">
        <v>258</v>
      </c>
      <c r="C303" s="175" t="s">
        <v>55</v>
      </c>
      <c r="D303" s="148" t="s">
        <v>43</v>
      </c>
      <c r="E303" s="133" t="s">
        <v>110</v>
      </c>
      <c r="F303" s="153">
        <v>133</v>
      </c>
      <c r="G303" s="153">
        <v>133</v>
      </c>
      <c r="H303" s="142">
        <f>G303/F303*100</f>
        <v>100</v>
      </c>
      <c r="I303" s="145"/>
    </row>
    <row r="304" spans="2:9" s="4" customFormat="1" x14ac:dyDescent="0.3">
      <c r="B304" s="129"/>
      <c r="C304" s="176"/>
      <c r="D304" s="149"/>
      <c r="E304" s="134"/>
      <c r="F304" s="154"/>
      <c r="G304" s="154"/>
      <c r="H304" s="143"/>
      <c r="I304" s="146"/>
    </row>
    <row r="305" spans="2:9" s="4" customFormat="1" ht="3" customHeight="1" x14ac:dyDescent="0.3">
      <c r="B305" s="129"/>
      <c r="C305" s="176"/>
      <c r="D305" s="149"/>
      <c r="E305" s="134"/>
      <c r="F305" s="154"/>
      <c r="G305" s="154"/>
      <c r="H305" s="143"/>
      <c r="I305" s="146"/>
    </row>
    <row r="306" spans="2:9" s="4" customFormat="1" x14ac:dyDescent="0.3">
      <c r="B306" s="129"/>
      <c r="C306" s="176"/>
      <c r="D306" s="149"/>
      <c r="E306" s="134"/>
      <c r="F306" s="154"/>
      <c r="G306" s="154"/>
      <c r="H306" s="143"/>
      <c r="I306" s="146"/>
    </row>
    <row r="307" spans="2:9" s="4" customFormat="1" x14ac:dyDescent="0.3">
      <c r="B307" s="129"/>
      <c r="C307" s="177"/>
      <c r="D307" s="173"/>
      <c r="E307" s="135"/>
      <c r="F307" s="155"/>
      <c r="G307" s="155"/>
      <c r="H307" s="144"/>
      <c r="I307" s="147"/>
    </row>
    <row r="308" spans="2:9" s="4" customFormat="1" ht="15.6" customHeight="1" x14ac:dyDescent="0.3">
      <c r="B308" s="129" t="s">
        <v>259</v>
      </c>
      <c r="C308" s="175" t="s">
        <v>56</v>
      </c>
      <c r="D308" s="148" t="s">
        <v>43</v>
      </c>
      <c r="E308" s="133" t="s">
        <v>110</v>
      </c>
      <c r="F308" s="153">
        <v>18</v>
      </c>
      <c r="G308" s="153">
        <v>18</v>
      </c>
      <c r="H308" s="142">
        <f>G308/F308*100</f>
        <v>100</v>
      </c>
      <c r="I308" s="145"/>
    </row>
    <row r="309" spans="2:9" s="4" customFormat="1" x14ac:dyDescent="0.3">
      <c r="B309" s="129"/>
      <c r="C309" s="176"/>
      <c r="D309" s="149"/>
      <c r="E309" s="134"/>
      <c r="F309" s="154"/>
      <c r="G309" s="154"/>
      <c r="H309" s="143"/>
      <c r="I309" s="146"/>
    </row>
    <row r="310" spans="2:9" s="4" customFormat="1" ht="2.25" customHeight="1" x14ac:dyDescent="0.3">
      <c r="B310" s="129"/>
      <c r="C310" s="176"/>
      <c r="D310" s="149"/>
      <c r="E310" s="134"/>
      <c r="F310" s="154"/>
      <c r="G310" s="154"/>
      <c r="H310" s="143"/>
      <c r="I310" s="146"/>
    </row>
    <row r="311" spans="2:9" s="4" customFormat="1" x14ac:dyDescent="0.3">
      <c r="B311" s="129"/>
      <c r="C311" s="176"/>
      <c r="D311" s="149"/>
      <c r="E311" s="134"/>
      <c r="F311" s="154"/>
      <c r="G311" s="154"/>
      <c r="H311" s="143"/>
      <c r="I311" s="146"/>
    </row>
    <row r="312" spans="2:9" s="4" customFormat="1" ht="6.6" customHeight="1" x14ac:dyDescent="0.3">
      <c r="B312" s="129"/>
      <c r="C312" s="177"/>
      <c r="D312" s="173"/>
      <c r="E312" s="135"/>
      <c r="F312" s="155"/>
      <c r="G312" s="155"/>
      <c r="H312" s="144"/>
      <c r="I312" s="147"/>
    </row>
    <row r="313" spans="2:9" s="4" customFormat="1" ht="81.75" customHeight="1" x14ac:dyDescent="0.3">
      <c r="B313" s="122" t="s">
        <v>175</v>
      </c>
      <c r="C313" s="27" t="s">
        <v>81</v>
      </c>
      <c r="D313" s="28"/>
      <c r="E313" s="29"/>
      <c r="F313" s="19"/>
      <c r="G313" s="19"/>
      <c r="H313" s="20"/>
      <c r="I313" s="30"/>
    </row>
    <row r="314" spans="2:9" s="4" customFormat="1" ht="15" customHeight="1" x14ac:dyDescent="0.3">
      <c r="B314" s="129" t="s">
        <v>176</v>
      </c>
      <c r="C314" s="175" t="s">
        <v>54</v>
      </c>
      <c r="D314" s="148" t="s">
        <v>43</v>
      </c>
      <c r="E314" s="133" t="s">
        <v>110</v>
      </c>
      <c r="F314" s="153">
        <v>41</v>
      </c>
      <c r="G314" s="153">
        <v>41</v>
      </c>
      <c r="H314" s="142">
        <f t="shared" ref="H314" si="24">G314/F314*100</f>
        <v>100</v>
      </c>
      <c r="I314" s="150"/>
    </row>
    <row r="315" spans="2:9" s="4" customFormat="1" x14ac:dyDescent="0.3">
      <c r="B315" s="129"/>
      <c r="C315" s="176"/>
      <c r="D315" s="149"/>
      <c r="E315" s="134"/>
      <c r="F315" s="154"/>
      <c r="G315" s="154"/>
      <c r="H315" s="143"/>
      <c r="I315" s="151"/>
    </row>
    <row r="316" spans="2:9" s="4" customFormat="1" ht="6" customHeight="1" x14ac:dyDescent="0.3">
      <c r="B316" s="129"/>
      <c r="C316" s="176"/>
      <c r="D316" s="149"/>
      <c r="E316" s="134"/>
      <c r="F316" s="154"/>
      <c r="G316" s="154"/>
      <c r="H316" s="143"/>
      <c r="I316" s="151"/>
    </row>
    <row r="317" spans="2:9" s="4" customFormat="1" x14ac:dyDescent="0.3">
      <c r="B317" s="129"/>
      <c r="C317" s="177"/>
      <c r="D317" s="173"/>
      <c r="E317" s="135"/>
      <c r="F317" s="155"/>
      <c r="G317" s="155"/>
      <c r="H317" s="144"/>
      <c r="I317" s="152"/>
    </row>
    <row r="318" spans="2:9" s="4" customFormat="1" x14ac:dyDescent="0.3">
      <c r="B318" s="129" t="s">
        <v>177</v>
      </c>
      <c r="C318" s="175" t="s">
        <v>55</v>
      </c>
      <c r="D318" s="148" t="s">
        <v>43</v>
      </c>
      <c r="E318" s="133" t="s">
        <v>110</v>
      </c>
      <c r="F318" s="153">
        <v>91</v>
      </c>
      <c r="G318" s="153">
        <v>91</v>
      </c>
      <c r="H318" s="142">
        <f>G318/F318*100</f>
        <v>100</v>
      </c>
      <c r="I318" s="145"/>
    </row>
    <row r="319" spans="2:9" s="4" customFormat="1" x14ac:dyDescent="0.3">
      <c r="B319" s="129"/>
      <c r="C319" s="176"/>
      <c r="D319" s="149"/>
      <c r="E319" s="134"/>
      <c r="F319" s="154"/>
      <c r="G319" s="154"/>
      <c r="H319" s="143"/>
      <c r="I319" s="146"/>
    </row>
    <row r="320" spans="2:9" s="4" customFormat="1" ht="5.25" customHeight="1" x14ac:dyDescent="0.3">
      <c r="B320" s="129"/>
      <c r="C320" s="176"/>
      <c r="D320" s="149"/>
      <c r="E320" s="134"/>
      <c r="F320" s="154"/>
      <c r="G320" s="154"/>
      <c r="H320" s="143"/>
      <c r="I320" s="146"/>
    </row>
    <row r="321" spans="2:9" s="4" customFormat="1" x14ac:dyDescent="0.3">
      <c r="B321" s="129"/>
      <c r="C321" s="176"/>
      <c r="D321" s="149"/>
      <c r="E321" s="134"/>
      <c r="F321" s="154"/>
      <c r="G321" s="154"/>
      <c r="H321" s="143"/>
      <c r="I321" s="146"/>
    </row>
    <row r="322" spans="2:9" s="4" customFormat="1" x14ac:dyDescent="0.3">
      <c r="B322" s="129"/>
      <c r="C322" s="177"/>
      <c r="D322" s="173"/>
      <c r="E322" s="135"/>
      <c r="F322" s="155"/>
      <c r="G322" s="155"/>
      <c r="H322" s="144"/>
      <c r="I322" s="147"/>
    </row>
    <row r="323" spans="2:9" s="4" customFormat="1" x14ac:dyDescent="0.3">
      <c r="B323" s="129" t="s">
        <v>178</v>
      </c>
      <c r="C323" s="175" t="s">
        <v>56</v>
      </c>
      <c r="D323" s="148" t="s">
        <v>43</v>
      </c>
      <c r="E323" s="133" t="s">
        <v>110</v>
      </c>
      <c r="F323" s="153">
        <v>21</v>
      </c>
      <c r="G323" s="153">
        <v>21</v>
      </c>
      <c r="H323" s="142">
        <f>G323/F323*100</f>
        <v>100</v>
      </c>
      <c r="I323" s="145"/>
    </row>
    <row r="324" spans="2:9" s="4" customFormat="1" ht="15" customHeight="1" x14ac:dyDescent="0.3">
      <c r="B324" s="129"/>
      <c r="C324" s="176"/>
      <c r="D324" s="149"/>
      <c r="E324" s="134"/>
      <c r="F324" s="154"/>
      <c r="G324" s="154"/>
      <c r="H324" s="143"/>
      <c r="I324" s="146"/>
    </row>
    <row r="325" spans="2:9" s="4" customFormat="1" ht="6.6" customHeight="1" x14ac:dyDescent="0.3">
      <c r="B325" s="129"/>
      <c r="C325" s="176"/>
      <c r="D325" s="149"/>
      <c r="E325" s="134"/>
      <c r="F325" s="154"/>
      <c r="G325" s="154"/>
      <c r="H325" s="143"/>
      <c r="I325" s="146"/>
    </row>
    <row r="326" spans="2:9" s="4" customFormat="1" x14ac:dyDescent="0.3">
      <c r="B326" s="129"/>
      <c r="C326" s="176"/>
      <c r="D326" s="149"/>
      <c r="E326" s="134"/>
      <c r="F326" s="154"/>
      <c r="G326" s="154"/>
      <c r="H326" s="143"/>
      <c r="I326" s="146"/>
    </row>
    <row r="327" spans="2:9" s="4" customFormat="1" x14ac:dyDescent="0.3">
      <c r="B327" s="129"/>
      <c r="C327" s="177"/>
      <c r="D327" s="173"/>
      <c r="E327" s="135"/>
      <c r="F327" s="155"/>
      <c r="G327" s="155"/>
      <c r="H327" s="144"/>
      <c r="I327" s="147"/>
    </row>
    <row r="328" spans="2:9" s="44" customFormat="1" ht="69.75" customHeight="1" x14ac:dyDescent="0.3">
      <c r="B328" s="122" t="s">
        <v>179</v>
      </c>
      <c r="C328" s="56" t="s">
        <v>266</v>
      </c>
      <c r="D328" s="87"/>
      <c r="E328" s="88"/>
      <c r="F328" s="47"/>
      <c r="G328" s="47"/>
      <c r="H328" s="48"/>
      <c r="I328" s="89"/>
    </row>
    <row r="329" spans="2:9" s="44" customFormat="1" x14ac:dyDescent="0.3">
      <c r="B329" s="129" t="s">
        <v>180</v>
      </c>
      <c r="C329" s="178" t="s">
        <v>268</v>
      </c>
      <c r="D329" s="181" t="s">
        <v>43</v>
      </c>
      <c r="E329" s="162" t="s">
        <v>110</v>
      </c>
      <c r="F329" s="156">
        <v>37</v>
      </c>
      <c r="G329" s="156">
        <v>37</v>
      </c>
      <c r="H329" s="159">
        <f>G329/F329*100</f>
        <v>100</v>
      </c>
      <c r="I329" s="165"/>
    </row>
    <row r="330" spans="2:9" s="44" customFormat="1" x14ac:dyDescent="0.3">
      <c r="B330" s="129"/>
      <c r="C330" s="179"/>
      <c r="D330" s="182"/>
      <c r="E330" s="163"/>
      <c r="F330" s="157"/>
      <c r="G330" s="157"/>
      <c r="H330" s="160"/>
      <c r="I330" s="166"/>
    </row>
    <row r="331" spans="2:9" s="44" customFormat="1" x14ac:dyDescent="0.3">
      <c r="B331" s="129"/>
      <c r="C331" s="180"/>
      <c r="D331" s="183"/>
      <c r="E331" s="164"/>
      <c r="F331" s="158"/>
      <c r="G331" s="158"/>
      <c r="H331" s="161"/>
      <c r="I331" s="167"/>
    </row>
    <row r="332" spans="2:9" s="44" customFormat="1" x14ac:dyDescent="0.3">
      <c r="B332" s="129" t="s">
        <v>260</v>
      </c>
      <c r="C332" s="178" t="s">
        <v>267</v>
      </c>
      <c r="D332" s="181" t="s">
        <v>43</v>
      </c>
      <c r="E332" s="162" t="s">
        <v>110</v>
      </c>
      <c r="F332" s="156">
        <v>55</v>
      </c>
      <c r="G332" s="156">
        <v>55</v>
      </c>
      <c r="H332" s="159">
        <f t="shared" ref="H332" si="25">G332/F332*100</f>
        <v>100</v>
      </c>
      <c r="I332" s="165"/>
    </row>
    <row r="333" spans="2:9" s="44" customFormat="1" x14ac:dyDescent="0.3">
      <c r="B333" s="129"/>
      <c r="C333" s="179"/>
      <c r="D333" s="182"/>
      <c r="E333" s="163"/>
      <c r="F333" s="157"/>
      <c r="G333" s="157"/>
      <c r="H333" s="160"/>
      <c r="I333" s="166"/>
    </row>
    <row r="334" spans="2:9" s="44" customFormat="1" ht="3.75" customHeight="1" x14ac:dyDescent="0.3">
      <c r="B334" s="129"/>
      <c r="C334" s="179"/>
      <c r="D334" s="182"/>
      <c r="E334" s="163"/>
      <c r="F334" s="157"/>
      <c r="G334" s="157"/>
      <c r="H334" s="160"/>
      <c r="I334" s="166"/>
    </row>
    <row r="335" spans="2:9" s="44" customFormat="1" x14ac:dyDescent="0.3">
      <c r="B335" s="129"/>
      <c r="C335" s="180"/>
      <c r="D335" s="183"/>
      <c r="E335" s="164"/>
      <c r="F335" s="158"/>
      <c r="G335" s="158"/>
      <c r="H335" s="161"/>
      <c r="I335" s="167"/>
    </row>
    <row r="336" spans="2:9" s="44" customFormat="1" x14ac:dyDescent="0.3">
      <c r="B336" s="129" t="s">
        <v>181</v>
      </c>
      <c r="C336" s="178" t="s">
        <v>55</v>
      </c>
      <c r="D336" s="181" t="s">
        <v>43</v>
      </c>
      <c r="E336" s="162" t="s">
        <v>110</v>
      </c>
      <c r="F336" s="156">
        <v>14</v>
      </c>
      <c r="G336" s="156">
        <v>14</v>
      </c>
      <c r="H336" s="159">
        <f>G336/F336*100</f>
        <v>100</v>
      </c>
      <c r="I336" s="168"/>
    </row>
    <row r="337" spans="2:9" s="44" customFormat="1" x14ac:dyDescent="0.3">
      <c r="B337" s="129"/>
      <c r="C337" s="179"/>
      <c r="D337" s="182"/>
      <c r="E337" s="163"/>
      <c r="F337" s="157"/>
      <c r="G337" s="157"/>
      <c r="H337" s="160"/>
      <c r="I337" s="169"/>
    </row>
    <row r="338" spans="2:9" s="44" customFormat="1" ht="2.25" customHeight="1" x14ac:dyDescent="0.3">
      <c r="B338" s="129"/>
      <c r="C338" s="179"/>
      <c r="D338" s="182"/>
      <c r="E338" s="163"/>
      <c r="F338" s="157"/>
      <c r="G338" s="157"/>
      <c r="H338" s="160"/>
      <c r="I338" s="169"/>
    </row>
    <row r="339" spans="2:9" s="44" customFormat="1" x14ac:dyDescent="0.3">
      <c r="B339" s="129"/>
      <c r="C339" s="179"/>
      <c r="D339" s="182"/>
      <c r="E339" s="163"/>
      <c r="F339" s="157"/>
      <c r="G339" s="157"/>
      <c r="H339" s="160"/>
      <c r="I339" s="169"/>
    </row>
    <row r="340" spans="2:9" s="44" customFormat="1" x14ac:dyDescent="0.3">
      <c r="B340" s="129"/>
      <c r="C340" s="180"/>
      <c r="D340" s="183"/>
      <c r="E340" s="164"/>
      <c r="F340" s="158"/>
      <c r="G340" s="158"/>
      <c r="H340" s="161"/>
      <c r="I340" s="170"/>
    </row>
    <row r="341" spans="2:9" s="4" customFormat="1" ht="71.25" customHeight="1" x14ac:dyDescent="0.3">
      <c r="B341" s="122" t="s">
        <v>240</v>
      </c>
      <c r="C341" s="56" t="s">
        <v>101</v>
      </c>
      <c r="D341" s="28"/>
      <c r="E341" s="29"/>
      <c r="F341" s="19"/>
      <c r="G341" s="19"/>
      <c r="H341" s="20"/>
      <c r="I341" s="30"/>
    </row>
    <row r="342" spans="2:9" s="4" customFormat="1" ht="15" customHeight="1" x14ac:dyDescent="0.3">
      <c r="B342" s="129" t="s">
        <v>243</v>
      </c>
      <c r="C342" s="175" t="s">
        <v>54</v>
      </c>
      <c r="D342" s="148" t="s">
        <v>43</v>
      </c>
      <c r="E342" s="133" t="s">
        <v>110</v>
      </c>
      <c r="F342" s="153">
        <v>45</v>
      </c>
      <c r="G342" s="153">
        <v>45</v>
      </c>
      <c r="H342" s="142">
        <f t="shared" ref="H342" si="26">G342/F342*100</f>
        <v>100</v>
      </c>
      <c r="I342" s="150"/>
    </row>
    <row r="343" spans="2:9" s="4" customFormat="1" x14ac:dyDescent="0.3">
      <c r="B343" s="129"/>
      <c r="C343" s="176"/>
      <c r="D343" s="149"/>
      <c r="E343" s="134"/>
      <c r="F343" s="154"/>
      <c r="G343" s="154"/>
      <c r="H343" s="143"/>
      <c r="I343" s="151"/>
    </row>
    <row r="344" spans="2:9" s="4" customFormat="1" x14ac:dyDescent="0.3">
      <c r="B344" s="129"/>
      <c r="C344" s="176"/>
      <c r="D344" s="149"/>
      <c r="E344" s="134"/>
      <c r="F344" s="154"/>
      <c r="G344" s="154"/>
      <c r="H344" s="143"/>
      <c r="I344" s="151"/>
    </row>
    <row r="345" spans="2:9" s="4" customFormat="1" x14ac:dyDescent="0.3">
      <c r="B345" s="129"/>
      <c r="C345" s="177"/>
      <c r="D345" s="173"/>
      <c r="E345" s="135"/>
      <c r="F345" s="155"/>
      <c r="G345" s="155"/>
      <c r="H345" s="144"/>
      <c r="I345" s="152"/>
    </row>
    <row r="346" spans="2:9" s="4" customFormat="1" x14ac:dyDescent="0.3">
      <c r="B346" s="129" t="s">
        <v>244</v>
      </c>
      <c r="C346" s="175" t="s">
        <v>55</v>
      </c>
      <c r="D346" s="148" t="s">
        <v>43</v>
      </c>
      <c r="E346" s="133" t="s">
        <v>110</v>
      </c>
      <c r="F346" s="153">
        <v>109</v>
      </c>
      <c r="G346" s="153">
        <v>109</v>
      </c>
      <c r="H346" s="142">
        <f>G346/F346*100</f>
        <v>100</v>
      </c>
      <c r="I346" s="145"/>
    </row>
    <row r="347" spans="2:9" s="4" customFormat="1" x14ac:dyDescent="0.3">
      <c r="B347" s="129"/>
      <c r="C347" s="176"/>
      <c r="D347" s="149"/>
      <c r="E347" s="134"/>
      <c r="F347" s="154"/>
      <c r="G347" s="154"/>
      <c r="H347" s="143"/>
      <c r="I347" s="146"/>
    </row>
    <row r="348" spans="2:9" s="4" customFormat="1" ht="3.75" customHeight="1" x14ac:dyDescent="0.3">
      <c r="B348" s="129"/>
      <c r="C348" s="176"/>
      <c r="D348" s="149"/>
      <c r="E348" s="134"/>
      <c r="F348" s="154"/>
      <c r="G348" s="154"/>
      <c r="H348" s="143"/>
      <c r="I348" s="146"/>
    </row>
    <row r="349" spans="2:9" s="4" customFormat="1" x14ac:dyDescent="0.3">
      <c r="B349" s="129"/>
      <c r="C349" s="176"/>
      <c r="D349" s="149"/>
      <c r="E349" s="134"/>
      <c r="F349" s="154"/>
      <c r="G349" s="154"/>
      <c r="H349" s="143"/>
      <c r="I349" s="146"/>
    </row>
    <row r="350" spans="2:9" s="4" customFormat="1" x14ac:dyDescent="0.3">
      <c r="B350" s="129"/>
      <c r="C350" s="177"/>
      <c r="D350" s="173"/>
      <c r="E350" s="135"/>
      <c r="F350" s="155"/>
      <c r="G350" s="155"/>
      <c r="H350" s="144"/>
      <c r="I350" s="147"/>
    </row>
    <row r="351" spans="2:9" s="4" customFormat="1" ht="36" customHeight="1" x14ac:dyDescent="0.3">
      <c r="B351" s="121" t="s">
        <v>245</v>
      </c>
      <c r="C351" s="112" t="s">
        <v>56</v>
      </c>
      <c r="D351" s="110" t="s">
        <v>43</v>
      </c>
      <c r="E351" s="110" t="s">
        <v>110</v>
      </c>
      <c r="F351" s="107">
        <v>12</v>
      </c>
      <c r="G351" s="107">
        <v>12</v>
      </c>
      <c r="H351" s="115">
        <f>G351/F351*100</f>
        <v>100</v>
      </c>
      <c r="I351" s="106"/>
    </row>
    <row r="352" spans="2:9" s="4" customFormat="1" ht="63" customHeight="1" x14ac:dyDescent="0.3">
      <c r="B352" s="126" t="s">
        <v>246</v>
      </c>
      <c r="C352" s="139" t="s">
        <v>44</v>
      </c>
      <c r="D352" s="148" t="s">
        <v>43</v>
      </c>
      <c r="E352" s="133" t="s">
        <v>110</v>
      </c>
      <c r="F352" s="186">
        <v>12</v>
      </c>
      <c r="G352" s="186">
        <v>12</v>
      </c>
      <c r="H352" s="142">
        <f t="shared" ref="H352" si="27">G352/F352*100</f>
        <v>100</v>
      </c>
      <c r="I352" s="136"/>
    </row>
    <row r="353" spans="2:9" s="4" customFormat="1" ht="12.75" customHeight="1" x14ac:dyDescent="0.3">
      <c r="B353" s="127"/>
      <c r="C353" s="139"/>
      <c r="D353" s="149"/>
      <c r="E353" s="134"/>
      <c r="F353" s="187"/>
      <c r="G353" s="187"/>
      <c r="H353" s="143"/>
      <c r="I353" s="137"/>
    </row>
    <row r="354" spans="2:9" s="4" customFormat="1" ht="78.75" customHeight="1" x14ac:dyDescent="0.3">
      <c r="B354" s="128"/>
      <c r="C354" s="139"/>
      <c r="D354" s="149"/>
      <c r="E354" s="135"/>
      <c r="F354" s="188"/>
      <c r="G354" s="188"/>
      <c r="H354" s="144"/>
      <c r="I354" s="138"/>
    </row>
    <row r="355" spans="2:9" s="4" customFormat="1" ht="75" customHeight="1" x14ac:dyDescent="0.3">
      <c r="B355" s="129" t="s">
        <v>247</v>
      </c>
      <c r="C355" s="139" t="s">
        <v>142</v>
      </c>
      <c r="D355" s="140" t="s">
        <v>43</v>
      </c>
      <c r="E355" s="133" t="s">
        <v>110</v>
      </c>
      <c r="F355" s="141">
        <v>28</v>
      </c>
      <c r="G355" s="141">
        <v>28</v>
      </c>
      <c r="H355" s="142">
        <f>G355/F355*100</f>
        <v>100</v>
      </c>
      <c r="I355" s="145"/>
    </row>
    <row r="356" spans="2:9" s="4" customFormat="1" ht="1.5" customHeight="1" x14ac:dyDescent="0.3">
      <c r="B356" s="129"/>
      <c r="C356" s="139"/>
      <c r="D356" s="140"/>
      <c r="E356" s="134"/>
      <c r="F356" s="141"/>
      <c r="G356" s="141"/>
      <c r="H356" s="143"/>
      <c r="I356" s="146"/>
    </row>
    <row r="357" spans="2:9" s="4" customFormat="1" ht="0.75" customHeight="1" x14ac:dyDescent="0.3">
      <c r="B357" s="129"/>
      <c r="C357" s="139"/>
      <c r="D357" s="140"/>
      <c r="E357" s="135"/>
      <c r="F357" s="141"/>
      <c r="G357" s="141"/>
      <c r="H357" s="144"/>
      <c r="I357" s="147"/>
    </row>
    <row r="358" spans="2:9" s="4" customFormat="1" ht="33" customHeight="1" x14ac:dyDescent="0.3">
      <c r="B358" s="129" t="s">
        <v>247</v>
      </c>
      <c r="C358" s="130" t="s">
        <v>45</v>
      </c>
      <c r="D358" s="102" t="s">
        <v>46</v>
      </c>
      <c r="E358" s="133" t="s">
        <v>110</v>
      </c>
      <c r="F358" s="104">
        <v>12</v>
      </c>
      <c r="G358" s="104">
        <v>12</v>
      </c>
      <c r="H358" s="103">
        <f t="shared" ref="H358:H363" si="28">G358/F358*100</f>
        <v>100</v>
      </c>
      <c r="I358" s="22"/>
    </row>
    <row r="359" spans="2:9" s="4" customFormat="1" ht="33" customHeight="1" x14ac:dyDescent="0.3">
      <c r="B359" s="129"/>
      <c r="C359" s="131"/>
      <c r="D359" s="102" t="s">
        <v>47</v>
      </c>
      <c r="E359" s="134"/>
      <c r="F359" s="104">
        <v>1184</v>
      </c>
      <c r="G359" s="104">
        <v>1184</v>
      </c>
      <c r="H359" s="103">
        <f t="shared" si="28"/>
        <v>100</v>
      </c>
      <c r="I359" s="101" t="s">
        <v>202</v>
      </c>
    </row>
    <row r="360" spans="2:9" s="4" customFormat="1" ht="30" customHeight="1" x14ac:dyDescent="0.3">
      <c r="B360" s="129"/>
      <c r="C360" s="132"/>
      <c r="D360" s="102" t="s">
        <v>48</v>
      </c>
      <c r="E360" s="135"/>
      <c r="F360" s="104">
        <v>11840</v>
      </c>
      <c r="G360" s="104">
        <v>11840</v>
      </c>
      <c r="H360" s="103">
        <f t="shared" si="28"/>
        <v>100</v>
      </c>
      <c r="I360" s="101" t="s">
        <v>202</v>
      </c>
    </row>
    <row r="361" spans="2:9" s="4" customFormat="1" ht="33.75" customHeight="1" x14ac:dyDescent="0.3">
      <c r="B361" s="129" t="s">
        <v>287</v>
      </c>
      <c r="C361" s="130" t="s">
        <v>49</v>
      </c>
      <c r="D361" s="102" t="s">
        <v>46</v>
      </c>
      <c r="E361" s="133" t="s">
        <v>110</v>
      </c>
      <c r="F361" s="104">
        <v>28</v>
      </c>
      <c r="G361" s="104">
        <v>28</v>
      </c>
      <c r="H361" s="103">
        <f t="shared" si="28"/>
        <v>100</v>
      </c>
      <c r="I361" s="101"/>
    </row>
    <row r="362" spans="2:9" s="4" customFormat="1" ht="32.25" customHeight="1" x14ac:dyDescent="0.3">
      <c r="B362" s="129"/>
      <c r="C362" s="131"/>
      <c r="D362" s="102" t="s">
        <v>47</v>
      </c>
      <c r="E362" s="134"/>
      <c r="F362" s="104">
        <v>1983</v>
      </c>
      <c r="G362" s="104">
        <v>1983</v>
      </c>
      <c r="H362" s="103">
        <f t="shared" si="28"/>
        <v>100</v>
      </c>
      <c r="I362" s="101" t="s">
        <v>202</v>
      </c>
    </row>
    <row r="363" spans="2:9" s="4" customFormat="1" ht="35.25" customHeight="1" x14ac:dyDescent="0.3">
      <c r="B363" s="129"/>
      <c r="C363" s="132"/>
      <c r="D363" s="102" t="s">
        <v>48</v>
      </c>
      <c r="E363" s="135"/>
      <c r="F363" s="104">
        <v>19830</v>
      </c>
      <c r="G363" s="104">
        <v>19830</v>
      </c>
      <c r="H363" s="103">
        <f t="shared" si="28"/>
        <v>100</v>
      </c>
      <c r="I363" s="101" t="s">
        <v>202</v>
      </c>
    </row>
    <row r="364" spans="2:9" s="4" customFormat="1" ht="12.6" hidden="1" customHeight="1" x14ac:dyDescent="0.3">
      <c r="B364" s="121"/>
      <c r="C364" s="113"/>
      <c r="D364" s="32"/>
      <c r="E364" s="32"/>
      <c r="F364" s="108"/>
      <c r="G364" s="108"/>
      <c r="H364" s="116"/>
      <c r="I364" s="118"/>
    </row>
    <row r="365" spans="2:9" s="4" customFormat="1" ht="15.6" hidden="1" customHeight="1" x14ac:dyDescent="0.3">
      <c r="B365" s="121"/>
      <c r="C365" s="114"/>
      <c r="D365" s="111"/>
      <c r="E365" s="111"/>
      <c r="F365" s="109"/>
      <c r="G365" s="109"/>
      <c r="H365" s="117"/>
      <c r="I365" s="119"/>
    </row>
    <row r="366" spans="2:9" s="4" customFormat="1" ht="69.75" customHeight="1" x14ac:dyDescent="0.3">
      <c r="B366" s="122" t="s">
        <v>182</v>
      </c>
      <c r="C366" s="56" t="s">
        <v>102</v>
      </c>
      <c r="D366" s="28"/>
      <c r="E366" s="29"/>
      <c r="F366" s="19"/>
      <c r="G366" s="19"/>
      <c r="H366" s="20"/>
      <c r="I366" s="30"/>
    </row>
    <row r="367" spans="2:9" s="4" customFormat="1" x14ac:dyDescent="0.3">
      <c r="B367" s="129" t="s">
        <v>183</v>
      </c>
      <c r="C367" s="175" t="s">
        <v>51</v>
      </c>
      <c r="D367" s="148" t="s">
        <v>43</v>
      </c>
      <c r="E367" s="133" t="s">
        <v>110</v>
      </c>
      <c r="F367" s="153">
        <v>26</v>
      </c>
      <c r="G367" s="153">
        <v>26</v>
      </c>
      <c r="H367" s="142">
        <f>G367/F367*100</f>
        <v>100</v>
      </c>
      <c r="I367" s="150"/>
    </row>
    <row r="368" spans="2:9" s="4" customFormat="1" x14ac:dyDescent="0.3">
      <c r="B368" s="129"/>
      <c r="C368" s="176"/>
      <c r="D368" s="149"/>
      <c r="E368" s="134"/>
      <c r="F368" s="154"/>
      <c r="G368" s="154"/>
      <c r="H368" s="143"/>
      <c r="I368" s="151"/>
    </row>
    <row r="369" spans="2:9" s="4" customFormat="1" ht="5.25" customHeight="1" x14ac:dyDescent="0.3">
      <c r="B369" s="129"/>
      <c r="C369" s="177"/>
      <c r="D369" s="173"/>
      <c r="E369" s="135"/>
      <c r="F369" s="155"/>
      <c r="G369" s="155"/>
      <c r="H369" s="144"/>
      <c r="I369" s="152"/>
    </row>
    <row r="370" spans="2:9" s="4" customFormat="1" x14ac:dyDescent="0.3">
      <c r="B370" s="129" t="s">
        <v>184</v>
      </c>
      <c r="C370" s="175" t="s">
        <v>53</v>
      </c>
      <c r="D370" s="78" t="s">
        <v>46</v>
      </c>
      <c r="E370" s="133" t="s">
        <v>110</v>
      </c>
      <c r="F370" s="83">
        <v>27</v>
      </c>
      <c r="G370" s="83">
        <v>27</v>
      </c>
      <c r="H370" s="81">
        <f t="shared" ref="H370:H373" si="29">G370/F370*100</f>
        <v>100</v>
      </c>
      <c r="I370" s="77"/>
    </row>
    <row r="371" spans="2:9" s="4" customFormat="1" ht="31.2" x14ac:dyDescent="0.3">
      <c r="B371" s="129"/>
      <c r="C371" s="176"/>
      <c r="D371" s="78" t="s">
        <v>47</v>
      </c>
      <c r="E371" s="134"/>
      <c r="F371" s="83">
        <v>4050</v>
      </c>
      <c r="G371" s="83">
        <v>3734</v>
      </c>
      <c r="H371" s="81">
        <f t="shared" si="29"/>
        <v>92.197530864197532</v>
      </c>
      <c r="I371" s="77" t="s">
        <v>202</v>
      </c>
    </row>
    <row r="372" spans="2:9" s="4" customFormat="1" ht="31.2" x14ac:dyDescent="0.3">
      <c r="B372" s="129"/>
      <c r="C372" s="177"/>
      <c r="D372" s="78" t="s">
        <v>48</v>
      </c>
      <c r="E372" s="135"/>
      <c r="F372" s="83">
        <v>40500</v>
      </c>
      <c r="G372" s="83">
        <v>37340</v>
      </c>
      <c r="H372" s="81">
        <f t="shared" si="29"/>
        <v>92.197530864197532</v>
      </c>
      <c r="I372" s="77" t="s">
        <v>202</v>
      </c>
    </row>
    <row r="373" spans="2:9" s="4" customFormat="1" x14ac:dyDescent="0.3">
      <c r="B373" s="129" t="s">
        <v>241</v>
      </c>
      <c r="C373" s="175" t="s">
        <v>54</v>
      </c>
      <c r="D373" s="148" t="s">
        <v>43</v>
      </c>
      <c r="E373" s="133" t="s">
        <v>110</v>
      </c>
      <c r="F373" s="153">
        <v>46</v>
      </c>
      <c r="G373" s="153">
        <v>46</v>
      </c>
      <c r="H373" s="142">
        <f t="shared" si="29"/>
        <v>100</v>
      </c>
      <c r="I373" s="150"/>
    </row>
    <row r="374" spans="2:9" s="4" customFormat="1" x14ac:dyDescent="0.3">
      <c r="B374" s="129"/>
      <c r="C374" s="176"/>
      <c r="D374" s="149"/>
      <c r="E374" s="134"/>
      <c r="F374" s="154"/>
      <c r="G374" s="154"/>
      <c r="H374" s="143"/>
      <c r="I374" s="151"/>
    </row>
    <row r="375" spans="2:9" s="4" customFormat="1" ht="3" customHeight="1" x14ac:dyDescent="0.3">
      <c r="B375" s="129"/>
      <c r="C375" s="176"/>
      <c r="D375" s="149"/>
      <c r="E375" s="134"/>
      <c r="F375" s="154"/>
      <c r="G375" s="154"/>
      <c r="H375" s="143"/>
      <c r="I375" s="151"/>
    </row>
    <row r="376" spans="2:9" s="4" customFormat="1" hidden="1" x14ac:dyDescent="0.3">
      <c r="B376" s="129"/>
      <c r="C376" s="177"/>
      <c r="D376" s="173"/>
      <c r="E376" s="135"/>
      <c r="F376" s="155"/>
      <c r="G376" s="155"/>
      <c r="H376" s="144"/>
      <c r="I376" s="152"/>
    </row>
    <row r="377" spans="2:9" s="4" customFormat="1" x14ac:dyDescent="0.3">
      <c r="B377" s="129" t="s">
        <v>242</v>
      </c>
      <c r="C377" s="175" t="s">
        <v>55</v>
      </c>
      <c r="D377" s="148" t="s">
        <v>43</v>
      </c>
      <c r="E377" s="133" t="s">
        <v>110</v>
      </c>
      <c r="F377" s="153">
        <v>80</v>
      </c>
      <c r="G377" s="153">
        <v>80</v>
      </c>
      <c r="H377" s="142">
        <f>G377/F377*100</f>
        <v>100</v>
      </c>
      <c r="I377" s="145"/>
    </row>
    <row r="378" spans="2:9" s="4" customFormat="1" x14ac:dyDescent="0.3">
      <c r="B378" s="129"/>
      <c r="C378" s="176"/>
      <c r="D378" s="149"/>
      <c r="E378" s="134"/>
      <c r="F378" s="154"/>
      <c r="G378" s="154"/>
      <c r="H378" s="143"/>
      <c r="I378" s="146"/>
    </row>
    <row r="379" spans="2:9" s="4" customFormat="1" ht="0.75" customHeight="1" x14ac:dyDescent="0.3">
      <c r="B379" s="129"/>
      <c r="C379" s="176"/>
      <c r="D379" s="149"/>
      <c r="E379" s="134"/>
      <c r="F379" s="154"/>
      <c r="G379" s="154"/>
      <c r="H379" s="143"/>
      <c r="I379" s="146"/>
    </row>
    <row r="380" spans="2:9" s="4" customFormat="1" hidden="1" x14ac:dyDescent="0.3">
      <c r="B380" s="129"/>
      <c r="C380" s="176"/>
      <c r="D380" s="149"/>
      <c r="E380" s="134"/>
      <c r="F380" s="154"/>
      <c r="G380" s="154"/>
      <c r="H380" s="143"/>
      <c r="I380" s="146"/>
    </row>
    <row r="381" spans="2:9" s="4" customFormat="1" hidden="1" x14ac:dyDescent="0.3">
      <c r="B381" s="129"/>
      <c r="C381" s="177"/>
      <c r="D381" s="173"/>
      <c r="E381" s="135"/>
      <c r="F381" s="155"/>
      <c r="G381" s="155"/>
      <c r="H381" s="144"/>
      <c r="I381" s="147"/>
    </row>
    <row r="382" spans="2:9" s="4" customFormat="1" x14ac:dyDescent="0.3">
      <c r="B382" s="129" t="s">
        <v>242</v>
      </c>
      <c r="C382" s="175" t="s">
        <v>56</v>
      </c>
      <c r="D382" s="148" t="s">
        <v>43</v>
      </c>
      <c r="E382" s="133" t="s">
        <v>110</v>
      </c>
      <c r="F382" s="153">
        <v>24</v>
      </c>
      <c r="G382" s="153">
        <v>24</v>
      </c>
      <c r="H382" s="142">
        <f>G382/F382*100</f>
        <v>100</v>
      </c>
      <c r="I382" s="145"/>
    </row>
    <row r="383" spans="2:9" s="4" customFormat="1" x14ac:dyDescent="0.3">
      <c r="B383" s="129"/>
      <c r="C383" s="176"/>
      <c r="D383" s="149"/>
      <c r="E383" s="134"/>
      <c r="F383" s="154"/>
      <c r="G383" s="154"/>
      <c r="H383" s="143"/>
      <c r="I383" s="146"/>
    </row>
    <row r="384" spans="2:9" s="4" customFormat="1" ht="3" customHeight="1" x14ac:dyDescent="0.3">
      <c r="B384" s="129"/>
      <c r="C384" s="176"/>
      <c r="D384" s="149"/>
      <c r="E384" s="134"/>
      <c r="F384" s="154"/>
      <c r="G384" s="154"/>
      <c r="H384" s="143"/>
      <c r="I384" s="146"/>
    </row>
    <row r="385" spans="2:9" s="4" customFormat="1" hidden="1" x14ac:dyDescent="0.3">
      <c r="B385" s="129"/>
      <c r="C385" s="176"/>
      <c r="D385" s="149"/>
      <c r="E385" s="134"/>
      <c r="F385" s="154"/>
      <c r="G385" s="154"/>
      <c r="H385" s="143"/>
      <c r="I385" s="146"/>
    </row>
    <row r="386" spans="2:9" s="4" customFormat="1" hidden="1" x14ac:dyDescent="0.3">
      <c r="B386" s="129"/>
      <c r="C386" s="177"/>
      <c r="D386" s="173"/>
      <c r="E386" s="135"/>
      <c r="F386" s="155"/>
      <c r="G386" s="155"/>
      <c r="H386" s="144"/>
      <c r="I386" s="147"/>
    </row>
    <row r="387" spans="2:9" s="4" customFormat="1" ht="79.5" customHeight="1" x14ac:dyDescent="0.3">
      <c r="B387" s="122" t="s">
        <v>185</v>
      </c>
      <c r="C387" s="27" t="s">
        <v>82</v>
      </c>
      <c r="D387" s="28"/>
      <c r="E387" s="29"/>
      <c r="F387" s="19"/>
      <c r="G387" s="19"/>
      <c r="H387" s="20"/>
      <c r="I387" s="30"/>
    </row>
    <row r="388" spans="2:9" s="4" customFormat="1" ht="31.5" customHeight="1" x14ac:dyDescent="0.3">
      <c r="B388" s="121" t="s">
        <v>186</v>
      </c>
      <c r="C388" s="175" t="s">
        <v>50</v>
      </c>
      <c r="D388" s="148" t="s">
        <v>43</v>
      </c>
      <c r="E388" s="73" t="s">
        <v>110</v>
      </c>
      <c r="F388" s="153">
        <v>9</v>
      </c>
      <c r="G388" s="153">
        <v>9</v>
      </c>
      <c r="H388" s="142">
        <f>G388/F388*100</f>
        <v>100</v>
      </c>
      <c r="I388" s="145"/>
    </row>
    <row r="389" spans="2:9" s="4" customFormat="1" ht="79.5" hidden="1" customHeight="1" x14ac:dyDescent="0.3">
      <c r="B389" s="121"/>
      <c r="C389" s="176"/>
      <c r="D389" s="149"/>
      <c r="E389" s="75"/>
      <c r="F389" s="154"/>
      <c r="G389" s="154"/>
      <c r="H389" s="143"/>
      <c r="I389" s="146"/>
    </row>
    <row r="390" spans="2:9" s="4" customFormat="1" ht="79.5" hidden="1" customHeight="1" x14ac:dyDescent="0.3">
      <c r="B390" s="121"/>
      <c r="C390" s="177"/>
      <c r="D390" s="173"/>
      <c r="E390" s="74"/>
      <c r="F390" s="155"/>
      <c r="G390" s="155"/>
      <c r="H390" s="144"/>
      <c r="I390" s="147"/>
    </row>
    <row r="391" spans="2:9" s="4" customFormat="1" ht="20.25" customHeight="1" x14ac:dyDescent="0.3">
      <c r="B391" s="129" t="s">
        <v>187</v>
      </c>
      <c r="C391" s="175" t="s">
        <v>52</v>
      </c>
      <c r="D391" s="78" t="s">
        <v>46</v>
      </c>
      <c r="E391" s="133" t="s">
        <v>110</v>
      </c>
      <c r="F391" s="83">
        <v>9</v>
      </c>
      <c r="G391" s="83">
        <v>9</v>
      </c>
      <c r="H391" s="81">
        <f t="shared" ref="H391:H393" si="30">G391/F391*100</f>
        <v>100</v>
      </c>
      <c r="I391" s="22"/>
    </row>
    <row r="392" spans="2:9" s="4" customFormat="1" ht="31.5" customHeight="1" x14ac:dyDescent="0.3">
      <c r="B392" s="129"/>
      <c r="C392" s="176"/>
      <c r="D392" s="78" t="s">
        <v>47</v>
      </c>
      <c r="E392" s="134"/>
      <c r="F392" s="83">
        <v>2460</v>
      </c>
      <c r="G392" s="83">
        <v>2460</v>
      </c>
      <c r="H392" s="81">
        <f t="shared" si="30"/>
        <v>100</v>
      </c>
      <c r="I392" s="77"/>
    </row>
    <row r="393" spans="2:9" s="4" customFormat="1" ht="31.5" customHeight="1" x14ac:dyDescent="0.3">
      <c r="B393" s="129"/>
      <c r="C393" s="177"/>
      <c r="D393" s="78" t="s">
        <v>48</v>
      </c>
      <c r="E393" s="135"/>
      <c r="F393" s="83">
        <v>24260</v>
      </c>
      <c r="G393" s="83">
        <v>24260</v>
      </c>
      <c r="H393" s="81">
        <f t="shared" si="30"/>
        <v>100</v>
      </c>
      <c r="I393" s="77"/>
    </row>
    <row r="394" spans="2:9" s="4" customFormat="1" ht="36.75" customHeight="1" x14ac:dyDescent="0.3">
      <c r="B394" s="129" t="s">
        <v>282</v>
      </c>
      <c r="C394" s="175" t="s">
        <v>51</v>
      </c>
      <c r="D394" s="148" t="s">
        <v>43</v>
      </c>
      <c r="E394" s="73" t="s">
        <v>110</v>
      </c>
      <c r="F394" s="153">
        <v>38</v>
      </c>
      <c r="G394" s="153">
        <v>38</v>
      </c>
      <c r="H394" s="142">
        <f>G394/F394*100</f>
        <v>100</v>
      </c>
      <c r="I394" s="150"/>
    </row>
    <row r="395" spans="2:9" s="4" customFormat="1" ht="79.5" hidden="1" customHeight="1" x14ac:dyDescent="0.3">
      <c r="B395" s="129"/>
      <c r="C395" s="176"/>
      <c r="D395" s="149"/>
      <c r="E395" s="75"/>
      <c r="F395" s="154"/>
      <c r="G395" s="154"/>
      <c r="H395" s="143"/>
      <c r="I395" s="151"/>
    </row>
    <row r="396" spans="2:9" s="4" customFormat="1" ht="79.5" hidden="1" customHeight="1" x14ac:dyDescent="0.3">
      <c r="B396" s="129"/>
      <c r="C396" s="177"/>
      <c r="D396" s="173"/>
      <c r="E396" s="74"/>
      <c r="F396" s="155"/>
      <c r="G396" s="155"/>
      <c r="H396" s="144"/>
      <c r="I396" s="152"/>
    </row>
    <row r="397" spans="2:9" s="4" customFormat="1" ht="22.5" customHeight="1" x14ac:dyDescent="0.3">
      <c r="B397" s="129" t="s">
        <v>283</v>
      </c>
      <c r="C397" s="175" t="s">
        <v>53</v>
      </c>
      <c r="D397" s="78" t="s">
        <v>46</v>
      </c>
      <c r="E397" s="133" t="s">
        <v>110</v>
      </c>
      <c r="F397" s="83">
        <v>38</v>
      </c>
      <c r="G397" s="83">
        <v>38</v>
      </c>
      <c r="H397" s="81">
        <f t="shared" ref="H397:H399" si="31">G397/F397*100</f>
        <v>100</v>
      </c>
      <c r="I397" s="31"/>
    </row>
    <row r="398" spans="2:9" s="4" customFormat="1" ht="33.75" customHeight="1" x14ac:dyDescent="0.3">
      <c r="B398" s="129"/>
      <c r="C398" s="176"/>
      <c r="D398" s="78" t="s">
        <v>47</v>
      </c>
      <c r="E398" s="134"/>
      <c r="F398" s="83">
        <v>6537</v>
      </c>
      <c r="G398" s="83">
        <v>6537</v>
      </c>
      <c r="H398" s="81">
        <f t="shared" si="31"/>
        <v>100</v>
      </c>
      <c r="I398" s="77" t="s">
        <v>202</v>
      </c>
    </row>
    <row r="399" spans="2:9" s="4" customFormat="1" ht="32.25" customHeight="1" x14ac:dyDescent="0.3">
      <c r="B399" s="129"/>
      <c r="C399" s="177"/>
      <c r="D399" s="78" t="s">
        <v>48</v>
      </c>
      <c r="E399" s="135"/>
      <c r="F399" s="83">
        <v>65537</v>
      </c>
      <c r="G399" s="83">
        <v>65370</v>
      </c>
      <c r="H399" s="81">
        <f t="shared" si="31"/>
        <v>99.745182110868669</v>
      </c>
      <c r="I399" s="77" t="s">
        <v>202</v>
      </c>
    </row>
    <row r="400" spans="2:9" s="4" customFormat="1" ht="15" customHeight="1" x14ac:dyDescent="0.3">
      <c r="B400" s="129" t="s">
        <v>284</v>
      </c>
      <c r="C400" s="175" t="s">
        <v>54</v>
      </c>
      <c r="D400" s="148" t="s">
        <v>43</v>
      </c>
      <c r="E400" s="133" t="s">
        <v>110</v>
      </c>
      <c r="F400" s="153">
        <v>66</v>
      </c>
      <c r="G400" s="153">
        <v>66</v>
      </c>
      <c r="H400" s="142">
        <f t="shared" ref="H400" si="32">G400/F400*100</f>
        <v>100</v>
      </c>
      <c r="I400" s="150"/>
    </row>
    <row r="401" spans="2:9" s="4" customFormat="1" x14ac:dyDescent="0.3">
      <c r="B401" s="129"/>
      <c r="C401" s="176"/>
      <c r="D401" s="149"/>
      <c r="E401" s="134"/>
      <c r="F401" s="154"/>
      <c r="G401" s="154"/>
      <c r="H401" s="143"/>
      <c r="I401" s="151"/>
    </row>
    <row r="402" spans="2:9" s="4" customFormat="1" hidden="1" x14ac:dyDescent="0.3">
      <c r="B402" s="129"/>
      <c r="C402" s="176"/>
      <c r="D402" s="149"/>
      <c r="E402" s="134"/>
      <c r="F402" s="154"/>
      <c r="G402" s="154"/>
      <c r="H402" s="143"/>
      <c r="I402" s="151"/>
    </row>
    <row r="403" spans="2:9" s="4" customFormat="1" hidden="1" x14ac:dyDescent="0.3">
      <c r="B403" s="129"/>
      <c r="C403" s="177"/>
      <c r="D403" s="173"/>
      <c r="E403" s="135"/>
      <c r="F403" s="155"/>
      <c r="G403" s="155"/>
      <c r="H403" s="144"/>
      <c r="I403" s="152"/>
    </row>
    <row r="404" spans="2:9" s="4" customFormat="1" x14ac:dyDescent="0.3">
      <c r="B404" s="129" t="s">
        <v>285</v>
      </c>
      <c r="C404" s="175" t="s">
        <v>55</v>
      </c>
      <c r="D404" s="148" t="s">
        <v>43</v>
      </c>
      <c r="E404" s="133" t="s">
        <v>110</v>
      </c>
      <c r="F404" s="153">
        <v>97</v>
      </c>
      <c r="G404" s="153">
        <v>97</v>
      </c>
      <c r="H404" s="142">
        <f>G404/F404*100</f>
        <v>100</v>
      </c>
      <c r="I404" s="145"/>
    </row>
    <row r="405" spans="2:9" s="4" customFormat="1" x14ac:dyDescent="0.3">
      <c r="B405" s="129"/>
      <c r="C405" s="176"/>
      <c r="D405" s="149"/>
      <c r="E405" s="134"/>
      <c r="F405" s="154"/>
      <c r="G405" s="154"/>
      <c r="H405" s="143"/>
      <c r="I405" s="146"/>
    </row>
    <row r="406" spans="2:9" s="4" customFormat="1" ht="3.75" customHeight="1" x14ac:dyDescent="0.3">
      <c r="B406" s="129"/>
      <c r="C406" s="176"/>
      <c r="D406" s="149"/>
      <c r="E406" s="134"/>
      <c r="F406" s="154"/>
      <c r="G406" s="154"/>
      <c r="H406" s="143"/>
      <c r="I406" s="146"/>
    </row>
    <row r="407" spans="2:9" s="4" customFormat="1" hidden="1" x14ac:dyDescent="0.3">
      <c r="B407" s="129"/>
      <c r="C407" s="176"/>
      <c r="D407" s="149"/>
      <c r="E407" s="32"/>
      <c r="F407" s="154"/>
      <c r="G407" s="154"/>
      <c r="H407" s="143"/>
      <c r="I407" s="146"/>
    </row>
    <row r="408" spans="2:9" s="4" customFormat="1" hidden="1" x14ac:dyDescent="0.3">
      <c r="B408" s="129"/>
      <c r="C408" s="177"/>
      <c r="D408" s="173"/>
      <c r="E408" s="74"/>
      <c r="F408" s="155"/>
      <c r="G408" s="155"/>
      <c r="H408" s="144"/>
      <c r="I408" s="147"/>
    </row>
    <row r="409" spans="2:9" s="4" customFormat="1" x14ac:dyDescent="0.3">
      <c r="B409" s="129" t="s">
        <v>286</v>
      </c>
      <c r="C409" s="175" t="s">
        <v>56</v>
      </c>
      <c r="D409" s="148" t="s">
        <v>43</v>
      </c>
      <c r="E409" s="133" t="s">
        <v>110</v>
      </c>
      <c r="F409" s="153">
        <v>10</v>
      </c>
      <c r="G409" s="153">
        <v>10</v>
      </c>
      <c r="H409" s="142">
        <f>G409/F409*100</f>
        <v>100</v>
      </c>
      <c r="I409" s="145"/>
    </row>
    <row r="410" spans="2:9" s="4" customFormat="1" x14ac:dyDescent="0.3">
      <c r="B410" s="129"/>
      <c r="C410" s="176"/>
      <c r="D410" s="149"/>
      <c r="E410" s="134"/>
      <c r="F410" s="154"/>
      <c r="G410" s="154"/>
      <c r="H410" s="143"/>
      <c r="I410" s="146"/>
    </row>
    <row r="411" spans="2:9" s="4" customFormat="1" ht="0.75" customHeight="1" x14ac:dyDescent="0.3">
      <c r="B411" s="129"/>
      <c r="C411" s="176"/>
      <c r="D411" s="149"/>
      <c r="E411" s="134"/>
      <c r="F411" s="154"/>
      <c r="G411" s="154"/>
      <c r="H411" s="143"/>
      <c r="I411" s="146"/>
    </row>
    <row r="412" spans="2:9" s="4" customFormat="1" hidden="1" x14ac:dyDescent="0.3">
      <c r="B412" s="129"/>
      <c r="C412" s="176"/>
      <c r="D412" s="149"/>
      <c r="E412" s="134"/>
      <c r="F412" s="154"/>
      <c r="G412" s="154"/>
      <c r="H412" s="143"/>
      <c r="I412" s="146"/>
    </row>
    <row r="413" spans="2:9" s="4" customFormat="1" hidden="1" x14ac:dyDescent="0.3">
      <c r="B413" s="129"/>
      <c r="C413" s="177"/>
      <c r="D413" s="173"/>
      <c r="E413" s="135"/>
      <c r="F413" s="155"/>
      <c r="G413" s="155"/>
      <c r="H413" s="144"/>
      <c r="I413" s="147"/>
    </row>
    <row r="414" spans="2:9" s="4" customFormat="1" ht="80.25" customHeight="1" x14ac:dyDescent="0.3">
      <c r="B414" s="122" t="s">
        <v>188</v>
      </c>
      <c r="C414" s="27" t="s">
        <v>83</v>
      </c>
      <c r="D414" s="28"/>
      <c r="E414" s="29"/>
      <c r="F414" s="19"/>
      <c r="G414" s="19"/>
      <c r="H414" s="20"/>
      <c r="I414" s="30"/>
    </row>
    <row r="415" spans="2:9" s="4" customFormat="1" x14ac:dyDescent="0.3">
      <c r="B415" s="129" t="s">
        <v>189</v>
      </c>
      <c r="C415" s="175" t="s">
        <v>54</v>
      </c>
      <c r="D415" s="148" t="s">
        <v>43</v>
      </c>
      <c r="E415" s="133" t="s">
        <v>110</v>
      </c>
      <c r="F415" s="153">
        <v>33</v>
      </c>
      <c r="G415" s="153">
        <v>33</v>
      </c>
      <c r="H415" s="142">
        <f t="shared" ref="H415" si="33">G415/F415*100</f>
        <v>100</v>
      </c>
      <c r="I415" s="150"/>
    </row>
    <row r="416" spans="2:9" s="4" customFormat="1" x14ac:dyDescent="0.3">
      <c r="B416" s="129"/>
      <c r="C416" s="176"/>
      <c r="D416" s="149"/>
      <c r="E416" s="134"/>
      <c r="F416" s="154"/>
      <c r="G416" s="154"/>
      <c r="H416" s="143"/>
      <c r="I416" s="151"/>
    </row>
    <row r="417" spans="2:9" s="4" customFormat="1" ht="2.25" customHeight="1" x14ac:dyDescent="0.3">
      <c r="B417" s="129"/>
      <c r="C417" s="176"/>
      <c r="D417" s="149"/>
      <c r="E417" s="134"/>
      <c r="F417" s="154"/>
      <c r="G417" s="154"/>
      <c r="H417" s="143"/>
      <c r="I417" s="151"/>
    </row>
    <row r="418" spans="2:9" s="4" customFormat="1" hidden="1" x14ac:dyDescent="0.3">
      <c r="B418" s="129"/>
      <c r="C418" s="177"/>
      <c r="D418" s="173"/>
      <c r="E418" s="135"/>
      <c r="F418" s="155"/>
      <c r="G418" s="155"/>
      <c r="H418" s="144"/>
      <c r="I418" s="152"/>
    </row>
    <row r="419" spans="2:9" s="4" customFormat="1" x14ac:dyDescent="0.3">
      <c r="B419" s="129" t="s">
        <v>190</v>
      </c>
      <c r="C419" s="175" t="s">
        <v>55</v>
      </c>
      <c r="D419" s="148" t="s">
        <v>43</v>
      </c>
      <c r="E419" s="133" t="s">
        <v>110</v>
      </c>
      <c r="F419" s="153">
        <v>36</v>
      </c>
      <c r="G419" s="153">
        <v>36</v>
      </c>
      <c r="H419" s="142">
        <f>G419/F419*100</f>
        <v>100</v>
      </c>
      <c r="I419" s="145"/>
    </row>
    <row r="420" spans="2:9" s="4" customFormat="1" x14ac:dyDescent="0.3">
      <c r="B420" s="129"/>
      <c r="C420" s="176"/>
      <c r="D420" s="149"/>
      <c r="E420" s="134"/>
      <c r="F420" s="154"/>
      <c r="G420" s="154"/>
      <c r="H420" s="143"/>
      <c r="I420" s="146"/>
    </row>
    <row r="421" spans="2:9" s="4" customFormat="1" ht="2.25" customHeight="1" x14ac:dyDescent="0.3">
      <c r="B421" s="129"/>
      <c r="C421" s="176"/>
      <c r="D421" s="149"/>
      <c r="E421" s="134"/>
      <c r="F421" s="154"/>
      <c r="G421" s="154"/>
      <c r="H421" s="143"/>
      <c r="I421" s="146"/>
    </row>
    <row r="422" spans="2:9" s="4" customFormat="1" hidden="1" x14ac:dyDescent="0.3">
      <c r="B422" s="129"/>
      <c r="C422" s="176"/>
      <c r="D422" s="149"/>
      <c r="E422" s="134"/>
      <c r="F422" s="154"/>
      <c r="G422" s="154"/>
      <c r="H422" s="143"/>
      <c r="I422" s="146"/>
    </row>
    <row r="423" spans="2:9" s="4" customFormat="1" hidden="1" x14ac:dyDescent="0.3">
      <c r="B423" s="129"/>
      <c r="C423" s="177"/>
      <c r="D423" s="173"/>
      <c r="E423" s="135"/>
      <c r="F423" s="155"/>
      <c r="G423" s="155"/>
      <c r="H423" s="144"/>
      <c r="I423" s="147"/>
    </row>
    <row r="424" spans="2:9" s="4" customFormat="1" ht="84.75" customHeight="1" x14ac:dyDescent="0.3">
      <c r="B424" s="122" t="s">
        <v>191</v>
      </c>
      <c r="C424" s="27" t="s">
        <v>84</v>
      </c>
      <c r="D424" s="28"/>
      <c r="E424" s="29"/>
      <c r="F424" s="19"/>
      <c r="G424" s="19"/>
      <c r="H424" s="20"/>
      <c r="I424" s="30"/>
    </row>
    <row r="425" spans="2:9" s="4" customFormat="1" ht="15" customHeight="1" x14ac:dyDescent="0.3">
      <c r="B425" s="129" t="s">
        <v>280</v>
      </c>
      <c r="C425" s="175" t="s">
        <v>54</v>
      </c>
      <c r="D425" s="148" t="s">
        <v>43</v>
      </c>
      <c r="E425" s="133" t="s">
        <v>110</v>
      </c>
      <c r="F425" s="153">
        <v>174</v>
      </c>
      <c r="G425" s="153">
        <v>174</v>
      </c>
      <c r="H425" s="142">
        <f t="shared" ref="H425" si="34">G425/F425*100</f>
        <v>100</v>
      </c>
      <c r="I425" s="150"/>
    </row>
    <row r="426" spans="2:9" s="4" customFormat="1" x14ac:dyDescent="0.3">
      <c r="B426" s="129"/>
      <c r="C426" s="176"/>
      <c r="D426" s="149"/>
      <c r="E426" s="134"/>
      <c r="F426" s="154"/>
      <c r="G426" s="154"/>
      <c r="H426" s="143"/>
      <c r="I426" s="151"/>
    </row>
    <row r="427" spans="2:9" s="4" customFormat="1" hidden="1" x14ac:dyDescent="0.3">
      <c r="B427" s="129"/>
      <c r="C427" s="176"/>
      <c r="D427" s="149"/>
      <c r="E427" s="134"/>
      <c r="F427" s="154"/>
      <c r="G427" s="154"/>
      <c r="H427" s="143"/>
      <c r="I427" s="151"/>
    </row>
    <row r="428" spans="2:9" s="4" customFormat="1" hidden="1" x14ac:dyDescent="0.3">
      <c r="B428" s="129"/>
      <c r="C428" s="177"/>
      <c r="D428" s="173"/>
      <c r="E428" s="135"/>
      <c r="F428" s="155"/>
      <c r="G428" s="155"/>
      <c r="H428" s="144"/>
      <c r="I428" s="152"/>
    </row>
    <row r="429" spans="2:9" s="4" customFormat="1" x14ac:dyDescent="0.3">
      <c r="B429" s="129" t="s">
        <v>281</v>
      </c>
      <c r="C429" s="175" t="s">
        <v>55</v>
      </c>
      <c r="D429" s="148" t="s">
        <v>43</v>
      </c>
      <c r="E429" s="133" t="s">
        <v>110</v>
      </c>
      <c r="F429" s="153">
        <v>188</v>
      </c>
      <c r="G429" s="153">
        <v>188</v>
      </c>
      <c r="H429" s="142">
        <f>G429/F429*100</f>
        <v>100</v>
      </c>
      <c r="I429" s="145"/>
    </row>
    <row r="430" spans="2:9" s="4" customFormat="1" x14ac:dyDescent="0.3">
      <c r="B430" s="129"/>
      <c r="C430" s="176"/>
      <c r="D430" s="149"/>
      <c r="E430" s="134"/>
      <c r="F430" s="154"/>
      <c r="G430" s="154"/>
      <c r="H430" s="143"/>
      <c r="I430" s="146"/>
    </row>
    <row r="431" spans="2:9" s="4" customFormat="1" ht="5.25" customHeight="1" x14ac:dyDescent="0.3">
      <c r="B431" s="129"/>
      <c r="C431" s="176"/>
      <c r="D431" s="149"/>
      <c r="E431" s="134"/>
      <c r="F431" s="154"/>
      <c r="G431" s="154"/>
      <c r="H431" s="143"/>
      <c r="I431" s="146"/>
    </row>
    <row r="432" spans="2:9" s="4" customFormat="1" hidden="1" x14ac:dyDescent="0.3">
      <c r="B432" s="129"/>
      <c r="C432" s="176"/>
      <c r="D432" s="149"/>
      <c r="E432" s="134"/>
      <c r="F432" s="154"/>
      <c r="G432" s="154"/>
      <c r="H432" s="143"/>
      <c r="I432" s="146"/>
    </row>
    <row r="433" spans="2:9" s="4" customFormat="1" hidden="1" x14ac:dyDescent="0.3">
      <c r="B433" s="129"/>
      <c r="C433" s="177"/>
      <c r="D433" s="173"/>
      <c r="E433" s="135"/>
      <c r="F433" s="155"/>
      <c r="G433" s="155"/>
      <c r="H433" s="144"/>
      <c r="I433" s="147"/>
    </row>
    <row r="434" spans="2:9" s="4" customFormat="1" x14ac:dyDescent="0.3">
      <c r="B434" s="129" t="s">
        <v>192</v>
      </c>
      <c r="C434" s="175" t="s">
        <v>56</v>
      </c>
      <c r="D434" s="148" t="s">
        <v>43</v>
      </c>
      <c r="E434" s="133" t="s">
        <v>110</v>
      </c>
      <c r="F434" s="153">
        <v>31</v>
      </c>
      <c r="G434" s="153">
        <v>31</v>
      </c>
      <c r="H434" s="142">
        <f>G434/F434*100</f>
        <v>100</v>
      </c>
      <c r="I434" s="145"/>
    </row>
    <row r="435" spans="2:9" s="4" customFormat="1" x14ac:dyDescent="0.3">
      <c r="B435" s="129"/>
      <c r="C435" s="176"/>
      <c r="D435" s="149"/>
      <c r="E435" s="134"/>
      <c r="F435" s="154"/>
      <c r="G435" s="154"/>
      <c r="H435" s="143"/>
      <c r="I435" s="146"/>
    </row>
    <row r="436" spans="2:9" s="4" customFormat="1" ht="0.75" customHeight="1" x14ac:dyDescent="0.3">
      <c r="B436" s="129"/>
      <c r="C436" s="176"/>
      <c r="D436" s="149"/>
      <c r="E436" s="134"/>
      <c r="F436" s="154"/>
      <c r="G436" s="154"/>
      <c r="H436" s="143"/>
      <c r="I436" s="146"/>
    </row>
    <row r="437" spans="2:9" s="4" customFormat="1" hidden="1" x14ac:dyDescent="0.3">
      <c r="B437" s="129"/>
      <c r="C437" s="176"/>
      <c r="D437" s="149"/>
      <c r="E437" s="134"/>
      <c r="F437" s="154"/>
      <c r="G437" s="154"/>
      <c r="H437" s="143"/>
      <c r="I437" s="146"/>
    </row>
    <row r="438" spans="2:9" s="4" customFormat="1" hidden="1" x14ac:dyDescent="0.3">
      <c r="B438" s="129"/>
      <c r="C438" s="177"/>
      <c r="D438" s="173"/>
      <c r="E438" s="135"/>
      <c r="F438" s="155"/>
      <c r="G438" s="155"/>
      <c r="H438" s="144"/>
      <c r="I438" s="147"/>
    </row>
    <row r="439" spans="2:9" s="4" customFormat="1" ht="81" customHeight="1" x14ac:dyDescent="0.3">
      <c r="B439" s="122" t="s">
        <v>193</v>
      </c>
      <c r="C439" s="27" t="s">
        <v>103</v>
      </c>
      <c r="D439" s="28"/>
      <c r="E439" s="29"/>
      <c r="F439" s="19"/>
      <c r="G439" s="19"/>
      <c r="H439" s="20"/>
      <c r="I439" s="30"/>
    </row>
    <row r="440" spans="2:9" s="4" customFormat="1" ht="15" customHeight="1" x14ac:dyDescent="0.3">
      <c r="B440" s="129" t="s">
        <v>194</v>
      </c>
      <c r="C440" s="175" t="s">
        <v>54</v>
      </c>
      <c r="D440" s="148" t="s">
        <v>43</v>
      </c>
      <c r="E440" s="133" t="s">
        <v>110</v>
      </c>
      <c r="F440" s="153">
        <v>107</v>
      </c>
      <c r="G440" s="153">
        <v>107</v>
      </c>
      <c r="H440" s="142">
        <f t="shared" ref="H440" si="35">G440/F440*100</f>
        <v>100</v>
      </c>
      <c r="I440" s="150"/>
    </row>
    <row r="441" spans="2:9" s="4" customFormat="1" x14ac:dyDescent="0.3">
      <c r="B441" s="129"/>
      <c r="C441" s="176"/>
      <c r="D441" s="149"/>
      <c r="E441" s="134"/>
      <c r="F441" s="154"/>
      <c r="G441" s="154"/>
      <c r="H441" s="143"/>
      <c r="I441" s="151"/>
    </row>
    <row r="442" spans="2:9" s="4" customFormat="1" ht="0.75" customHeight="1" x14ac:dyDescent="0.3">
      <c r="B442" s="129"/>
      <c r="C442" s="176"/>
      <c r="D442" s="149"/>
      <c r="E442" s="134"/>
      <c r="F442" s="154"/>
      <c r="G442" s="154"/>
      <c r="H442" s="143"/>
      <c r="I442" s="151"/>
    </row>
    <row r="443" spans="2:9" s="4" customFormat="1" hidden="1" x14ac:dyDescent="0.3">
      <c r="B443" s="129"/>
      <c r="C443" s="177"/>
      <c r="D443" s="173"/>
      <c r="E443" s="135"/>
      <c r="F443" s="155"/>
      <c r="G443" s="155"/>
      <c r="H443" s="144"/>
      <c r="I443" s="152"/>
    </row>
    <row r="444" spans="2:9" s="4" customFormat="1" x14ac:dyDescent="0.3">
      <c r="B444" s="129" t="s">
        <v>195</v>
      </c>
      <c r="C444" s="175" t="s">
        <v>55</v>
      </c>
      <c r="D444" s="148" t="s">
        <v>43</v>
      </c>
      <c r="E444" s="133" t="s">
        <v>110</v>
      </c>
      <c r="F444" s="153">
        <v>185</v>
      </c>
      <c r="G444" s="153">
        <v>185</v>
      </c>
      <c r="H444" s="142">
        <f>G444/F444*100</f>
        <v>100</v>
      </c>
      <c r="I444" s="145"/>
    </row>
    <row r="445" spans="2:9" s="4" customFormat="1" x14ac:dyDescent="0.3">
      <c r="B445" s="129"/>
      <c r="C445" s="176"/>
      <c r="D445" s="149"/>
      <c r="E445" s="134"/>
      <c r="F445" s="154"/>
      <c r="G445" s="154"/>
      <c r="H445" s="143"/>
      <c r="I445" s="146"/>
    </row>
    <row r="446" spans="2:9" s="4" customFormat="1" ht="3" customHeight="1" x14ac:dyDescent="0.3">
      <c r="B446" s="129"/>
      <c r="C446" s="176"/>
      <c r="D446" s="149"/>
      <c r="E446" s="134"/>
      <c r="F446" s="154"/>
      <c r="G446" s="154"/>
      <c r="H446" s="143"/>
      <c r="I446" s="146"/>
    </row>
    <row r="447" spans="2:9" s="4" customFormat="1" hidden="1" x14ac:dyDescent="0.3">
      <c r="B447" s="129"/>
      <c r="C447" s="176"/>
      <c r="D447" s="149"/>
      <c r="E447" s="134"/>
      <c r="F447" s="154"/>
      <c r="G447" s="154"/>
      <c r="H447" s="143"/>
      <c r="I447" s="146"/>
    </row>
    <row r="448" spans="2:9" s="4" customFormat="1" hidden="1" x14ac:dyDescent="0.3">
      <c r="B448" s="129"/>
      <c r="C448" s="177"/>
      <c r="D448" s="173"/>
      <c r="E448" s="135"/>
      <c r="F448" s="155"/>
      <c r="G448" s="155"/>
      <c r="H448" s="144"/>
      <c r="I448" s="147"/>
    </row>
    <row r="449" spans="2:9" s="4" customFormat="1" x14ac:dyDescent="0.3">
      <c r="B449" s="129" t="s">
        <v>196</v>
      </c>
      <c r="C449" s="175" t="s">
        <v>56</v>
      </c>
      <c r="D449" s="148" t="s">
        <v>43</v>
      </c>
      <c r="E449" s="133" t="s">
        <v>110</v>
      </c>
      <c r="F449" s="153">
        <v>27</v>
      </c>
      <c r="G449" s="153">
        <v>27</v>
      </c>
      <c r="H449" s="142">
        <f>G449/F449*100</f>
        <v>100</v>
      </c>
      <c r="I449" s="145"/>
    </row>
    <row r="450" spans="2:9" s="4" customFormat="1" x14ac:dyDescent="0.3">
      <c r="B450" s="129"/>
      <c r="C450" s="176"/>
      <c r="D450" s="149"/>
      <c r="E450" s="134"/>
      <c r="F450" s="154"/>
      <c r="G450" s="154"/>
      <c r="H450" s="143"/>
      <c r="I450" s="146"/>
    </row>
    <row r="451" spans="2:9" s="4" customFormat="1" ht="2.25" customHeight="1" x14ac:dyDescent="0.3">
      <c r="B451" s="129"/>
      <c r="C451" s="176"/>
      <c r="D451" s="149"/>
      <c r="E451" s="134"/>
      <c r="F451" s="154"/>
      <c r="G451" s="154"/>
      <c r="H451" s="143"/>
      <c r="I451" s="146"/>
    </row>
    <row r="452" spans="2:9" s="4" customFormat="1" hidden="1" x14ac:dyDescent="0.3">
      <c r="B452" s="129"/>
      <c r="C452" s="176"/>
      <c r="D452" s="149"/>
      <c r="E452" s="134"/>
      <c r="F452" s="154"/>
      <c r="G452" s="154"/>
      <c r="H452" s="143"/>
      <c r="I452" s="146"/>
    </row>
    <row r="453" spans="2:9" s="4" customFormat="1" hidden="1" x14ac:dyDescent="0.3">
      <c r="B453" s="129"/>
      <c r="C453" s="177"/>
      <c r="D453" s="173"/>
      <c r="E453" s="135"/>
      <c r="F453" s="155"/>
      <c r="G453" s="155"/>
      <c r="H453" s="144"/>
      <c r="I453" s="147"/>
    </row>
    <row r="454" spans="2:9" s="4" customFormat="1" ht="60" customHeight="1" x14ac:dyDescent="0.3">
      <c r="B454" s="122" t="s">
        <v>197</v>
      </c>
      <c r="C454" s="27" t="s">
        <v>90</v>
      </c>
      <c r="D454" s="28"/>
      <c r="E454" s="29"/>
      <c r="F454" s="19"/>
      <c r="G454" s="19"/>
      <c r="H454" s="20"/>
      <c r="I454" s="30"/>
    </row>
    <row r="455" spans="2:9" s="4" customFormat="1" ht="15" customHeight="1" x14ac:dyDescent="0.3">
      <c r="B455" s="129" t="s">
        <v>198</v>
      </c>
      <c r="C455" s="175" t="s">
        <v>57</v>
      </c>
      <c r="D455" s="148" t="s">
        <v>58</v>
      </c>
      <c r="E455" s="133" t="s">
        <v>110</v>
      </c>
      <c r="F455" s="186">
        <v>6192</v>
      </c>
      <c r="G455" s="186">
        <v>6192</v>
      </c>
      <c r="H455" s="142">
        <f>G455/F455*100</f>
        <v>100</v>
      </c>
      <c r="I455" s="150"/>
    </row>
    <row r="456" spans="2:9" s="4" customFormat="1" x14ac:dyDescent="0.3">
      <c r="B456" s="129"/>
      <c r="C456" s="176"/>
      <c r="D456" s="149"/>
      <c r="E456" s="134"/>
      <c r="F456" s="187"/>
      <c r="G456" s="187"/>
      <c r="H456" s="143"/>
      <c r="I456" s="151"/>
    </row>
    <row r="457" spans="2:9" s="4" customFormat="1" x14ac:dyDescent="0.3">
      <c r="B457" s="129"/>
      <c r="C457" s="177"/>
      <c r="D457" s="173"/>
      <c r="E457" s="135"/>
      <c r="F457" s="188"/>
      <c r="G457" s="188"/>
      <c r="H457" s="144"/>
      <c r="I457" s="152"/>
    </row>
    <row r="458" spans="2:9" s="4" customFormat="1" x14ac:dyDescent="0.3">
      <c r="B458" s="129" t="s">
        <v>275</v>
      </c>
      <c r="C458" s="175" t="s">
        <v>59</v>
      </c>
      <c r="D458" s="148" t="s">
        <v>58</v>
      </c>
      <c r="E458" s="133" t="s">
        <v>110</v>
      </c>
      <c r="F458" s="186">
        <v>9648</v>
      </c>
      <c r="G458" s="186">
        <v>9648</v>
      </c>
      <c r="H458" s="142">
        <f>G458/F458*100</f>
        <v>100</v>
      </c>
      <c r="I458" s="150"/>
    </row>
    <row r="459" spans="2:9" s="4" customFormat="1" x14ac:dyDescent="0.3">
      <c r="B459" s="129"/>
      <c r="C459" s="176"/>
      <c r="D459" s="149"/>
      <c r="E459" s="134"/>
      <c r="F459" s="187"/>
      <c r="G459" s="187"/>
      <c r="H459" s="143"/>
      <c r="I459" s="151"/>
    </row>
    <row r="460" spans="2:9" s="4" customFormat="1" x14ac:dyDescent="0.3">
      <c r="B460" s="129"/>
      <c r="C460" s="177"/>
      <c r="D460" s="173"/>
      <c r="E460" s="135"/>
      <c r="F460" s="188"/>
      <c r="G460" s="188"/>
      <c r="H460" s="144"/>
      <c r="I460" s="152"/>
    </row>
    <row r="461" spans="2:9" s="4" customFormat="1" x14ac:dyDescent="0.3">
      <c r="B461" s="129" t="s">
        <v>276</v>
      </c>
      <c r="C461" s="175" t="s">
        <v>60</v>
      </c>
      <c r="D461" s="148" t="s">
        <v>58</v>
      </c>
      <c r="E461" s="133" t="s">
        <v>110</v>
      </c>
      <c r="F461" s="186">
        <v>22032</v>
      </c>
      <c r="G461" s="186">
        <v>22032</v>
      </c>
      <c r="H461" s="142">
        <v>100</v>
      </c>
      <c r="I461" s="150"/>
    </row>
    <row r="462" spans="2:9" s="4" customFormat="1" x14ac:dyDescent="0.3">
      <c r="B462" s="129"/>
      <c r="C462" s="176"/>
      <c r="D462" s="149"/>
      <c r="E462" s="134"/>
      <c r="F462" s="187"/>
      <c r="G462" s="187"/>
      <c r="H462" s="143"/>
      <c r="I462" s="151"/>
    </row>
    <row r="463" spans="2:9" s="4" customFormat="1" x14ac:dyDescent="0.3">
      <c r="B463" s="129"/>
      <c r="C463" s="177"/>
      <c r="D463" s="173"/>
      <c r="E463" s="135"/>
      <c r="F463" s="188"/>
      <c r="G463" s="188"/>
      <c r="H463" s="144"/>
      <c r="I463" s="152"/>
    </row>
    <row r="464" spans="2:9" s="4" customFormat="1" x14ac:dyDescent="0.3">
      <c r="B464" s="129" t="s">
        <v>277</v>
      </c>
      <c r="C464" s="175" t="s">
        <v>216</v>
      </c>
      <c r="D464" s="148" t="s">
        <v>58</v>
      </c>
      <c r="E464" s="133" t="s">
        <v>110</v>
      </c>
      <c r="F464" s="186">
        <v>12816</v>
      </c>
      <c r="G464" s="186">
        <v>12816</v>
      </c>
      <c r="H464" s="142">
        <v>100</v>
      </c>
      <c r="I464" s="150"/>
    </row>
    <row r="465" spans="2:9" s="4" customFormat="1" x14ac:dyDescent="0.3">
      <c r="B465" s="129"/>
      <c r="C465" s="176"/>
      <c r="D465" s="149"/>
      <c r="E465" s="134"/>
      <c r="F465" s="187"/>
      <c r="G465" s="187"/>
      <c r="H465" s="143"/>
      <c r="I465" s="151"/>
    </row>
    <row r="466" spans="2:9" s="4" customFormat="1" x14ac:dyDescent="0.3">
      <c r="B466" s="129"/>
      <c r="C466" s="177"/>
      <c r="D466" s="173"/>
      <c r="E466" s="135"/>
      <c r="F466" s="188"/>
      <c r="G466" s="188"/>
      <c r="H466" s="144"/>
      <c r="I466" s="152"/>
    </row>
    <row r="467" spans="2:9" s="4" customFormat="1" x14ac:dyDescent="0.3">
      <c r="B467" s="129" t="s">
        <v>278</v>
      </c>
      <c r="C467" s="175" t="s">
        <v>61</v>
      </c>
      <c r="D467" s="148" t="s">
        <v>58</v>
      </c>
      <c r="E467" s="133" t="s">
        <v>110</v>
      </c>
      <c r="F467" s="186">
        <v>2880</v>
      </c>
      <c r="G467" s="186">
        <v>2880</v>
      </c>
      <c r="H467" s="142">
        <v>100</v>
      </c>
      <c r="I467" s="150"/>
    </row>
    <row r="468" spans="2:9" s="4" customFormat="1" x14ac:dyDescent="0.3">
      <c r="B468" s="129"/>
      <c r="C468" s="176"/>
      <c r="D468" s="149"/>
      <c r="E468" s="134"/>
      <c r="F468" s="187"/>
      <c r="G468" s="187"/>
      <c r="H468" s="143"/>
      <c r="I468" s="151"/>
    </row>
    <row r="469" spans="2:9" s="4" customFormat="1" x14ac:dyDescent="0.3">
      <c r="B469" s="129"/>
      <c r="C469" s="177"/>
      <c r="D469" s="173"/>
      <c r="E469" s="135"/>
      <c r="F469" s="188"/>
      <c r="G469" s="188"/>
      <c r="H469" s="144"/>
      <c r="I469" s="152"/>
    </row>
    <row r="470" spans="2:9" s="4" customFormat="1" x14ac:dyDescent="0.3">
      <c r="B470" s="129" t="s">
        <v>279</v>
      </c>
      <c r="C470" s="175" t="s">
        <v>62</v>
      </c>
      <c r="D470" s="148" t="s">
        <v>58</v>
      </c>
      <c r="E470" s="133" t="s">
        <v>110</v>
      </c>
      <c r="F470" s="186">
        <v>9792</v>
      </c>
      <c r="G470" s="186">
        <v>9792</v>
      </c>
      <c r="H470" s="142">
        <v>100</v>
      </c>
      <c r="I470" s="150"/>
    </row>
    <row r="471" spans="2:9" s="4" customFormat="1" x14ac:dyDescent="0.3">
      <c r="B471" s="129"/>
      <c r="C471" s="176"/>
      <c r="D471" s="149"/>
      <c r="E471" s="134"/>
      <c r="F471" s="187"/>
      <c r="G471" s="187"/>
      <c r="H471" s="143"/>
      <c r="I471" s="151"/>
    </row>
    <row r="472" spans="2:9" s="4" customFormat="1" x14ac:dyDescent="0.3">
      <c r="B472" s="129"/>
      <c r="C472" s="176"/>
      <c r="D472" s="149"/>
      <c r="E472" s="135"/>
      <c r="F472" s="187"/>
      <c r="G472" s="187"/>
      <c r="H472" s="143"/>
      <c r="I472" s="151"/>
    </row>
    <row r="473" spans="2:9" s="4" customFormat="1" ht="75.75" customHeight="1" x14ac:dyDescent="0.3">
      <c r="B473" s="122" t="s">
        <v>199</v>
      </c>
      <c r="C473" s="33" t="s">
        <v>91</v>
      </c>
      <c r="D473" s="34"/>
      <c r="E473" s="35"/>
      <c r="F473" s="36"/>
      <c r="G473" s="36"/>
      <c r="H473" s="37"/>
      <c r="I473" s="38"/>
    </row>
    <row r="474" spans="2:9" s="4" customFormat="1" ht="62.4" x14ac:dyDescent="0.3">
      <c r="B474" s="121" t="s">
        <v>200</v>
      </c>
      <c r="C474" s="79" t="s">
        <v>63</v>
      </c>
      <c r="D474" s="78" t="s">
        <v>92</v>
      </c>
      <c r="E474" s="80" t="s">
        <v>110</v>
      </c>
      <c r="F474" s="82">
        <v>750</v>
      </c>
      <c r="G474" s="82">
        <v>750</v>
      </c>
      <c r="H474" s="81">
        <v>100</v>
      </c>
      <c r="I474" s="77"/>
    </row>
    <row r="475" spans="2:9" s="4" customFormat="1" ht="77.25" customHeight="1" x14ac:dyDescent="0.3">
      <c r="B475" s="122" t="s">
        <v>270</v>
      </c>
      <c r="C475" s="33" t="s">
        <v>89</v>
      </c>
      <c r="D475" s="39"/>
      <c r="E475" s="40"/>
      <c r="F475" s="41"/>
      <c r="G475" s="41"/>
      <c r="H475" s="42"/>
      <c r="I475" s="43"/>
    </row>
    <row r="476" spans="2:9" s="4" customFormat="1" ht="46.8" x14ac:dyDescent="0.3">
      <c r="B476" s="121" t="s">
        <v>271</v>
      </c>
      <c r="C476" s="79" t="s">
        <v>85</v>
      </c>
      <c r="D476" s="148" t="s">
        <v>43</v>
      </c>
      <c r="E476" s="133" t="s">
        <v>110</v>
      </c>
      <c r="F476" s="153">
        <v>513</v>
      </c>
      <c r="G476" s="153">
        <v>513</v>
      </c>
      <c r="H476" s="142">
        <f>G476/F476*100</f>
        <v>100</v>
      </c>
      <c r="I476" s="145"/>
    </row>
    <row r="477" spans="2:9" s="4" customFormat="1" ht="46.8" x14ac:dyDescent="0.3">
      <c r="B477" s="121" t="s">
        <v>272</v>
      </c>
      <c r="C477" s="79" t="s">
        <v>86</v>
      </c>
      <c r="D477" s="149"/>
      <c r="E477" s="134"/>
      <c r="F477" s="154"/>
      <c r="G477" s="154"/>
      <c r="H477" s="143"/>
      <c r="I477" s="146"/>
    </row>
    <row r="478" spans="2:9" s="4" customFormat="1" ht="46.8" x14ac:dyDescent="0.3">
      <c r="B478" s="121" t="s">
        <v>273</v>
      </c>
      <c r="C478" s="79" t="s">
        <v>87</v>
      </c>
      <c r="D478" s="149"/>
      <c r="E478" s="134"/>
      <c r="F478" s="154"/>
      <c r="G478" s="154"/>
      <c r="H478" s="143"/>
      <c r="I478" s="146"/>
    </row>
    <row r="479" spans="2:9" s="4" customFormat="1" ht="46.8" x14ac:dyDescent="0.3">
      <c r="B479" s="121" t="s">
        <v>274</v>
      </c>
      <c r="C479" s="79" t="s">
        <v>88</v>
      </c>
      <c r="D479" s="173"/>
      <c r="E479" s="135"/>
      <c r="F479" s="155"/>
      <c r="G479" s="155"/>
      <c r="H479" s="144"/>
      <c r="I479" s="147"/>
    </row>
    <row r="480" spans="2:9" s="2" customFormat="1" x14ac:dyDescent="0.3">
      <c r="B480" s="120"/>
      <c r="C480" s="57"/>
      <c r="D480" s="57"/>
      <c r="E480" s="58"/>
      <c r="F480" s="59"/>
      <c r="G480" s="59"/>
      <c r="H480" s="67"/>
      <c r="I480" s="68"/>
    </row>
    <row r="481" spans="2:9" s="2" customFormat="1" x14ac:dyDescent="0.3">
      <c r="B481" s="120"/>
      <c r="C481" s="57"/>
      <c r="D481" s="57"/>
      <c r="E481" s="58"/>
      <c r="F481" s="59"/>
      <c r="G481" s="59"/>
      <c r="H481" s="67"/>
      <c r="I481" s="68"/>
    </row>
    <row r="482" spans="2:9" s="2" customFormat="1" x14ac:dyDescent="0.3">
      <c r="B482" s="120"/>
      <c r="C482" s="57"/>
      <c r="D482" s="57"/>
      <c r="E482" s="58"/>
      <c r="F482" s="59"/>
      <c r="G482" s="59"/>
      <c r="H482" s="67"/>
      <c r="I482" s="68"/>
    </row>
    <row r="483" spans="2:9" s="2" customFormat="1" x14ac:dyDescent="0.3">
      <c r="B483" s="120"/>
      <c r="C483" s="57"/>
      <c r="D483" s="57"/>
      <c r="E483" s="58"/>
      <c r="F483" s="59"/>
      <c r="G483" s="59"/>
      <c r="H483" s="67"/>
      <c r="I483" s="68"/>
    </row>
    <row r="484" spans="2:9" s="2" customFormat="1" x14ac:dyDescent="0.3">
      <c r="B484" s="120"/>
      <c r="C484" s="57"/>
      <c r="D484" s="57"/>
      <c r="E484" s="58"/>
      <c r="F484" s="59"/>
      <c r="G484" s="59"/>
      <c r="H484" s="67"/>
      <c r="I484" s="68"/>
    </row>
    <row r="485" spans="2:9" s="2" customFormat="1" x14ac:dyDescent="0.3">
      <c r="B485" s="120"/>
      <c r="C485" s="57"/>
      <c r="D485" s="57"/>
      <c r="E485" s="58"/>
      <c r="F485" s="59"/>
      <c r="G485" s="59"/>
      <c r="H485" s="67"/>
      <c r="I485" s="68"/>
    </row>
    <row r="486" spans="2:9" s="2" customFormat="1" x14ac:dyDescent="0.3">
      <c r="B486" s="120"/>
      <c r="C486" s="57"/>
      <c r="D486" s="57"/>
      <c r="E486" s="58"/>
      <c r="F486" s="59"/>
      <c r="G486" s="59"/>
      <c r="H486" s="67"/>
      <c r="I486" s="68"/>
    </row>
    <row r="487" spans="2:9" s="2" customFormat="1" x14ac:dyDescent="0.3">
      <c r="B487" s="120"/>
      <c r="C487" s="57"/>
      <c r="D487" s="57"/>
      <c r="E487" s="58"/>
      <c r="F487" s="59"/>
      <c r="G487" s="59"/>
      <c r="H487" s="67"/>
      <c r="I487" s="68"/>
    </row>
    <row r="488" spans="2:9" s="2" customFormat="1" x14ac:dyDescent="0.3">
      <c r="B488" s="120"/>
      <c r="C488" s="57"/>
      <c r="D488" s="57"/>
      <c r="E488" s="58"/>
      <c r="F488" s="59"/>
      <c r="G488" s="59"/>
      <c r="H488" s="67"/>
      <c r="I488" s="68"/>
    </row>
    <row r="489" spans="2:9" s="2" customFormat="1" x14ac:dyDescent="0.3">
      <c r="B489" s="120"/>
      <c r="C489" s="57"/>
      <c r="D489" s="57"/>
      <c r="E489" s="58"/>
      <c r="F489" s="59"/>
      <c r="G489" s="59"/>
      <c r="H489" s="67"/>
      <c r="I489" s="68"/>
    </row>
    <row r="490" spans="2:9" s="2" customFormat="1" x14ac:dyDescent="0.3">
      <c r="B490" s="120"/>
      <c r="C490" s="57"/>
      <c r="D490" s="57"/>
      <c r="E490" s="58"/>
      <c r="F490" s="59"/>
      <c r="G490" s="59"/>
      <c r="H490" s="67"/>
      <c r="I490" s="68"/>
    </row>
    <row r="491" spans="2:9" s="2" customFormat="1" x14ac:dyDescent="0.3">
      <c r="B491" s="120"/>
      <c r="C491" s="57"/>
      <c r="D491" s="57"/>
      <c r="E491" s="58"/>
      <c r="F491" s="59"/>
      <c r="G491" s="59"/>
      <c r="H491" s="67"/>
      <c r="I491" s="68"/>
    </row>
    <row r="492" spans="2:9" s="2" customFormat="1" x14ac:dyDescent="0.3">
      <c r="B492" s="120"/>
      <c r="C492" s="57"/>
      <c r="D492" s="57"/>
      <c r="E492" s="58"/>
      <c r="F492" s="59"/>
      <c r="G492" s="59"/>
      <c r="H492" s="67"/>
      <c r="I492" s="68"/>
    </row>
    <row r="493" spans="2:9" s="2" customFormat="1" x14ac:dyDescent="0.3">
      <c r="B493" s="120"/>
      <c r="C493" s="57"/>
      <c r="D493" s="57"/>
      <c r="E493" s="58"/>
      <c r="F493" s="59"/>
      <c r="G493" s="59"/>
      <c r="H493" s="67"/>
      <c r="I493" s="68"/>
    </row>
    <row r="494" spans="2:9" s="2" customFormat="1" x14ac:dyDescent="0.3">
      <c r="B494" s="120"/>
      <c r="C494" s="57"/>
      <c r="D494" s="57"/>
      <c r="E494" s="58"/>
      <c r="F494" s="59"/>
      <c r="G494" s="59"/>
      <c r="H494" s="67"/>
      <c r="I494" s="68"/>
    </row>
    <row r="495" spans="2:9" x14ac:dyDescent="0.3">
      <c r="H495" s="67"/>
    </row>
    <row r="496" spans="2:9" x14ac:dyDescent="0.3">
      <c r="H496" s="67"/>
    </row>
    <row r="497" spans="8:8" x14ac:dyDescent="0.3">
      <c r="H497" s="67"/>
    </row>
    <row r="498" spans="8:8" x14ac:dyDescent="0.3">
      <c r="H498" s="67"/>
    </row>
  </sheetData>
  <autoFilter ref="B8:I363" xr:uid="{1A6E4763-0A61-4000-92C3-585EEBDBBC42}"/>
  <mergeCells count="770">
    <mergeCell ref="B352:B354"/>
    <mergeCell ref="E352:E354"/>
    <mergeCell ref="E303:E307"/>
    <mergeCell ref="E308:E312"/>
    <mergeCell ref="E299:E302"/>
    <mergeCell ref="E233:E237"/>
    <mergeCell ref="E238:E242"/>
    <mergeCell ref="D233:D237"/>
    <mergeCell ref="C201:C205"/>
    <mergeCell ref="D201:D205"/>
    <mergeCell ref="E206:E208"/>
    <mergeCell ref="C206:C210"/>
    <mergeCell ref="D206:D210"/>
    <mergeCell ref="C268:C270"/>
    <mergeCell ref="E268:E270"/>
    <mergeCell ref="D223:D225"/>
    <mergeCell ref="F223:F225"/>
    <mergeCell ref="G223:G225"/>
    <mergeCell ref="H223:H225"/>
    <mergeCell ref="C223:C225"/>
    <mergeCell ref="H229:H232"/>
    <mergeCell ref="C233:C237"/>
    <mergeCell ref="G163:G165"/>
    <mergeCell ref="D114:D116"/>
    <mergeCell ref="F114:F116"/>
    <mergeCell ref="G114:G116"/>
    <mergeCell ref="H114:H116"/>
    <mergeCell ref="G201:G205"/>
    <mergeCell ref="F201:F205"/>
    <mergeCell ref="F206:F210"/>
    <mergeCell ref="G206:G210"/>
    <mergeCell ref="H253:H257"/>
    <mergeCell ref="F229:F232"/>
    <mergeCell ref="G233:G237"/>
    <mergeCell ref="H233:H237"/>
    <mergeCell ref="C229:C232"/>
    <mergeCell ref="D229:D232"/>
    <mergeCell ref="F238:F242"/>
    <mergeCell ref="F233:F237"/>
    <mergeCell ref="C253:C257"/>
    <mergeCell ref="D253:D257"/>
    <mergeCell ref="C434:C438"/>
    <mergeCell ref="D434:D438"/>
    <mergeCell ref="F434:F438"/>
    <mergeCell ref="G434:G438"/>
    <mergeCell ref="E440:E443"/>
    <mergeCell ref="C449:C453"/>
    <mergeCell ref="D449:D453"/>
    <mergeCell ref="F449:F453"/>
    <mergeCell ref="G449:G453"/>
    <mergeCell ref="D476:D479"/>
    <mergeCell ref="F476:F479"/>
    <mergeCell ref="G476:G479"/>
    <mergeCell ref="C458:C460"/>
    <mergeCell ref="D458:D460"/>
    <mergeCell ref="F458:F460"/>
    <mergeCell ref="H476:H479"/>
    <mergeCell ref="H467:H469"/>
    <mergeCell ref="C470:C472"/>
    <mergeCell ref="D470:D472"/>
    <mergeCell ref="F470:F472"/>
    <mergeCell ref="G470:G472"/>
    <mergeCell ref="H470:H472"/>
    <mergeCell ref="H461:H463"/>
    <mergeCell ref="C464:C466"/>
    <mergeCell ref="D464:D466"/>
    <mergeCell ref="E476:E479"/>
    <mergeCell ref="F464:F466"/>
    <mergeCell ref="G464:G466"/>
    <mergeCell ref="H464:H466"/>
    <mergeCell ref="C461:C463"/>
    <mergeCell ref="D461:D463"/>
    <mergeCell ref="F461:F463"/>
    <mergeCell ref="G461:G463"/>
    <mergeCell ref="F467:F469"/>
    <mergeCell ref="G467:G469"/>
    <mergeCell ref="D467:D469"/>
    <mergeCell ref="E444:E448"/>
    <mergeCell ref="E449:E453"/>
    <mergeCell ref="C455:C457"/>
    <mergeCell ref="H440:H443"/>
    <mergeCell ref="C444:C448"/>
    <mergeCell ref="D444:D448"/>
    <mergeCell ref="F444:F448"/>
    <mergeCell ref="G444:G448"/>
    <mergeCell ref="H444:H448"/>
    <mergeCell ref="C440:C443"/>
    <mergeCell ref="D440:D443"/>
    <mergeCell ref="F440:F443"/>
    <mergeCell ref="G440:G443"/>
    <mergeCell ref="F455:F457"/>
    <mergeCell ref="G455:G457"/>
    <mergeCell ref="H455:H457"/>
    <mergeCell ref="G458:G460"/>
    <mergeCell ref="H458:H460"/>
    <mergeCell ref="H449:H453"/>
    <mergeCell ref="F429:F433"/>
    <mergeCell ref="C400:C403"/>
    <mergeCell ref="D400:D403"/>
    <mergeCell ref="F400:F403"/>
    <mergeCell ref="G400:G403"/>
    <mergeCell ref="H400:H403"/>
    <mergeCell ref="C404:C408"/>
    <mergeCell ref="I434:I438"/>
    <mergeCell ref="D419:D423"/>
    <mergeCell ref="F419:F423"/>
    <mergeCell ref="D415:D418"/>
    <mergeCell ref="F415:F418"/>
    <mergeCell ref="G415:G418"/>
    <mergeCell ref="H415:H418"/>
    <mergeCell ref="G419:G423"/>
    <mergeCell ref="H419:H423"/>
    <mergeCell ref="E400:E403"/>
    <mergeCell ref="E409:E413"/>
    <mergeCell ref="E404:E406"/>
    <mergeCell ref="E425:E428"/>
    <mergeCell ref="D425:D428"/>
    <mergeCell ref="E415:E418"/>
    <mergeCell ref="E419:E423"/>
    <mergeCell ref="H434:H438"/>
    <mergeCell ref="H394:H396"/>
    <mergeCell ref="G388:G390"/>
    <mergeCell ref="H388:H390"/>
    <mergeCell ref="E434:E438"/>
    <mergeCell ref="D404:D408"/>
    <mergeCell ref="F404:F408"/>
    <mergeCell ref="G404:G408"/>
    <mergeCell ref="H404:H408"/>
    <mergeCell ref="C409:C413"/>
    <mergeCell ref="D409:D413"/>
    <mergeCell ref="F409:F413"/>
    <mergeCell ref="G409:G413"/>
    <mergeCell ref="H409:H413"/>
    <mergeCell ref="C415:C418"/>
    <mergeCell ref="C419:C423"/>
    <mergeCell ref="C425:C428"/>
    <mergeCell ref="C429:C433"/>
    <mergeCell ref="G429:G433"/>
    <mergeCell ref="H429:H433"/>
    <mergeCell ref="F425:F428"/>
    <mergeCell ref="G425:G428"/>
    <mergeCell ref="H425:H428"/>
    <mergeCell ref="D429:D433"/>
    <mergeCell ref="D394:D396"/>
    <mergeCell ref="F352:F354"/>
    <mergeCell ref="G352:G354"/>
    <mergeCell ref="H352:H354"/>
    <mergeCell ref="E358:E360"/>
    <mergeCell ref="F367:F369"/>
    <mergeCell ref="F382:F386"/>
    <mergeCell ref="G382:G386"/>
    <mergeCell ref="H382:H386"/>
    <mergeCell ref="F373:F376"/>
    <mergeCell ref="G373:G376"/>
    <mergeCell ref="H373:H376"/>
    <mergeCell ref="F377:F381"/>
    <mergeCell ref="G377:G381"/>
    <mergeCell ref="H377:H381"/>
    <mergeCell ref="G367:G369"/>
    <mergeCell ref="G336:G340"/>
    <mergeCell ref="H336:H340"/>
    <mergeCell ref="C342:C345"/>
    <mergeCell ref="D342:D345"/>
    <mergeCell ref="F342:F345"/>
    <mergeCell ref="G342:G345"/>
    <mergeCell ref="H342:H345"/>
    <mergeCell ref="C346:C350"/>
    <mergeCell ref="D346:D350"/>
    <mergeCell ref="F346:F350"/>
    <mergeCell ref="G346:G350"/>
    <mergeCell ref="H346:H350"/>
    <mergeCell ref="G329:G331"/>
    <mergeCell ref="H329:H331"/>
    <mergeCell ref="C332:C335"/>
    <mergeCell ref="D332:D335"/>
    <mergeCell ref="F332:F335"/>
    <mergeCell ref="G332:G335"/>
    <mergeCell ref="H332:H335"/>
    <mergeCell ref="C329:C331"/>
    <mergeCell ref="D329:D331"/>
    <mergeCell ref="F303:F307"/>
    <mergeCell ref="I278:I281"/>
    <mergeCell ref="I282:I286"/>
    <mergeCell ref="I287:I291"/>
    <mergeCell ref="E293:E295"/>
    <mergeCell ref="H323:H327"/>
    <mergeCell ref="D299:D302"/>
    <mergeCell ref="F299:F302"/>
    <mergeCell ref="G299:G302"/>
    <mergeCell ref="H299:H302"/>
    <mergeCell ref="H314:H317"/>
    <mergeCell ref="D318:D322"/>
    <mergeCell ref="F318:F322"/>
    <mergeCell ref="G318:G322"/>
    <mergeCell ref="H318:H322"/>
    <mergeCell ref="F323:F327"/>
    <mergeCell ref="G323:G327"/>
    <mergeCell ref="E318:E322"/>
    <mergeCell ref="E323:E327"/>
    <mergeCell ref="F308:F312"/>
    <mergeCell ref="G308:G312"/>
    <mergeCell ref="H308:H312"/>
    <mergeCell ref="G303:G307"/>
    <mergeCell ref="G314:G317"/>
    <mergeCell ref="G293:G295"/>
    <mergeCell ref="H293:H295"/>
    <mergeCell ref="C296:C298"/>
    <mergeCell ref="C259:C262"/>
    <mergeCell ref="D259:D262"/>
    <mergeCell ref="F259:F262"/>
    <mergeCell ref="G259:G262"/>
    <mergeCell ref="H259:H262"/>
    <mergeCell ref="C263:C267"/>
    <mergeCell ref="D263:D267"/>
    <mergeCell ref="F263:F267"/>
    <mergeCell ref="G263:G267"/>
    <mergeCell ref="H263:H267"/>
    <mergeCell ref="C278:C281"/>
    <mergeCell ref="D278:D281"/>
    <mergeCell ref="C293:C295"/>
    <mergeCell ref="F293:F295"/>
    <mergeCell ref="G58:G60"/>
    <mergeCell ref="H58:H60"/>
    <mergeCell ref="F244:F247"/>
    <mergeCell ref="G244:G247"/>
    <mergeCell ref="H244:H247"/>
    <mergeCell ref="H238:H242"/>
    <mergeCell ref="E93:E95"/>
    <mergeCell ref="C103:C105"/>
    <mergeCell ref="C106:C108"/>
    <mergeCell ref="F188:F191"/>
    <mergeCell ref="C197:C200"/>
    <mergeCell ref="D197:D200"/>
    <mergeCell ref="F197:F200"/>
    <mergeCell ref="H178:H182"/>
    <mergeCell ref="H163:H165"/>
    <mergeCell ref="C166:C168"/>
    <mergeCell ref="C169:C172"/>
    <mergeCell ref="F217:F221"/>
    <mergeCell ref="C238:C242"/>
    <mergeCell ref="D238:D242"/>
    <mergeCell ref="G217:G221"/>
    <mergeCell ref="F212:F216"/>
    <mergeCell ref="G212:G216"/>
    <mergeCell ref="H212:H216"/>
    <mergeCell ref="F84:F86"/>
    <mergeCell ref="G84:G86"/>
    <mergeCell ref="H84:H86"/>
    <mergeCell ref="G87:G89"/>
    <mergeCell ref="H87:H89"/>
    <mergeCell ref="C90:C92"/>
    <mergeCell ref="C93:C95"/>
    <mergeCell ref="C87:C89"/>
    <mergeCell ref="D87:D89"/>
    <mergeCell ref="F87:F89"/>
    <mergeCell ref="H18:H19"/>
    <mergeCell ref="C45:C47"/>
    <mergeCell ref="F45:F47"/>
    <mergeCell ref="G45:G47"/>
    <mergeCell ref="H45:H47"/>
    <mergeCell ref="C48:C50"/>
    <mergeCell ref="F48:F50"/>
    <mergeCell ref="G48:G50"/>
    <mergeCell ref="H48:H50"/>
    <mergeCell ref="D45:D47"/>
    <mergeCell ref="D48:D50"/>
    <mergeCell ref="F20:F21"/>
    <mergeCell ref="G20:G21"/>
    <mergeCell ref="H20:H21"/>
    <mergeCell ref="D20:D21"/>
    <mergeCell ref="C32:C34"/>
    <mergeCell ref="C20:C21"/>
    <mergeCell ref="C18:C19"/>
    <mergeCell ref="C36:C38"/>
    <mergeCell ref="C39:C43"/>
    <mergeCell ref="E45:E46"/>
    <mergeCell ref="E48:E50"/>
    <mergeCell ref="E32:E34"/>
    <mergeCell ref="E36:E38"/>
    <mergeCell ref="H71:H73"/>
    <mergeCell ref="E74:E76"/>
    <mergeCell ref="F61:F63"/>
    <mergeCell ref="G61:G63"/>
    <mergeCell ref="H61:H63"/>
    <mergeCell ref="C64:C66"/>
    <mergeCell ref="C71:C73"/>
    <mergeCell ref="D71:D73"/>
    <mergeCell ref="F71:F73"/>
    <mergeCell ref="G71:G73"/>
    <mergeCell ref="G74:G76"/>
    <mergeCell ref="H74:H76"/>
    <mergeCell ref="F74:F76"/>
    <mergeCell ref="E64:E66"/>
    <mergeCell ref="F58:F60"/>
    <mergeCell ref="C100:C102"/>
    <mergeCell ref="F100:F102"/>
    <mergeCell ref="G100:G102"/>
    <mergeCell ref="H100:H102"/>
    <mergeCell ref="F110:F113"/>
    <mergeCell ref="G110:G113"/>
    <mergeCell ref="H110:H113"/>
    <mergeCell ref="D100:D102"/>
    <mergeCell ref="C97:C99"/>
    <mergeCell ref="D97:D99"/>
    <mergeCell ref="F97:F99"/>
    <mergeCell ref="G97:G99"/>
    <mergeCell ref="E80:E82"/>
    <mergeCell ref="E77:E79"/>
    <mergeCell ref="C58:C60"/>
    <mergeCell ref="D61:D63"/>
    <mergeCell ref="D58:D60"/>
    <mergeCell ref="C67:C69"/>
    <mergeCell ref="C61:C63"/>
    <mergeCell ref="E61:E63"/>
    <mergeCell ref="C77:C79"/>
    <mergeCell ref="C80:C82"/>
    <mergeCell ref="E58:E60"/>
    <mergeCell ref="F169:F172"/>
    <mergeCell ref="G137:G139"/>
    <mergeCell ref="G156:G158"/>
    <mergeCell ref="H156:H158"/>
    <mergeCell ref="G150:G152"/>
    <mergeCell ref="H124:H126"/>
    <mergeCell ref="E127:E129"/>
    <mergeCell ref="E130:E132"/>
    <mergeCell ref="E133:E135"/>
    <mergeCell ref="G127:G129"/>
    <mergeCell ref="G140:G142"/>
    <mergeCell ref="H140:H142"/>
    <mergeCell ref="H150:H152"/>
    <mergeCell ref="E169:E172"/>
    <mergeCell ref="C163:C165"/>
    <mergeCell ref="C153:C155"/>
    <mergeCell ref="C143:C145"/>
    <mergeCell ref="C146:C148"/>
    <mergeCell ref="E159:E161"/>
    <mergeCell ref="C156:C158"/>
    <mergeCell ref="E143:E145"/>
    <mergeCell ref="E140:E142"/>
    <mergeCell ref="D169:D172"/>
    <mergeCell ref="F124:F126"/>
    <mergeCell ref="C130:C132"/>
    <mergeCell ref="C133:C135"/>
    <mergeCell ref="E124:E126"/>
    <mergeCell ref="D156:D158"/>
    <mergeCell ref="C137:C139"/>
    <mergeCell ref="D137:D139"/>
    <mergeCell ref="F137:F139"/>
    <mergeCell ref="F156:F158"/>
    <mergeCell ref="F150:F152"/>
    <mergeCell ref="F127:F129"/>
    <mergeCell ref="C140:C142"/>
    <mergeCell ref="D140:D142"/>
    <mergeCell ref="F140:F142"/>
    <mergeCell ref="F6:H6"/>
    <mergeCell ref="F18:F19"/>
    <mergeCell ref="G18:G19"/>
    <mergeCell ref="C3:I3"/>
    <mergeCell ref="C117:C119"/>
    <mergeCell ref="C150:C152"/>
    <mergeCell ref="C192:C195"/>
    <mergeCell ref="D192:D195"/>
    <mergeCell ref="C184:C187"/>
    <mergeCell ref="D178:D182"/>
    <mergeCell ref="D173:D177"/>
    <mergeCell ref="F178:F182"/>
    <mergeCell ref="G184:G187"/>
    <mergeCell ref="D184:D187"/>
    <mergeCell ref="F184:F187"/>
    <mergeCell ref="G178:G182"/>
    <mergeCell ref="C173:C177"/>
    <mergeCell ref="C188:C191"/>
    <mergeCell ref="D188:D191"/>
    <mergeCell ref="G188:G191"/>
    <mergeCell ref="C178:C182"/>
    <mergeCell ref="F173:F177"/>
    <mergeCell ref="D163:D165"/>
    <mergeCell ref="F163:F165"/>
    <mergeCell ref="C74:C76"/>
    <mergeCell ref="D74:D76"/>
    <mergeCell ref="E51:E53"/>
    <mergeCell ref="C51:C53"/>
    <mergeCell ref="C84:C86"/>
    <mergeCell ref="D84:D86"/>
    <mergeCell ref="G169:G172"/>
    <mergeCell ref="G124:G126"/>
    <mergeCell ref="B2:B5"/>
    <mergeCell ref="B6:B7"/>
    <mergeCell ref="B16:B17"/>
    <mergeCell ref="E18:E19"/>
    <mergeCell ref="B20:B21"/>
    <mergeCell ref="B18:B19"/>
    <mergeCell ref="E20:E21"/>
    <mergeCell ref="D18:D19"/>
    <mergeCell ref="C4:H4"/>
    <mergeCell ref="C5:H5"/>
    <mergeCell ref="C6:C7"/>
    <mergeCell ref="D6:D7"/>
    <mergeCell ref="C10:C12"/>
    <mergeCell ref="C13:C14"/>
    <mergeCell ref="E10:E12"/>
    <mergeCell ref="E13:E14"/>
    <mergeCell ref="E54:E56"/>
    <mergeCell ref="E103:E105"/>
    <mergeCell ref="E106:E108"/>
    <mergeCell ref="E114:E116"/>
    <mergeCell ref="D110:D113"/>
    <mergeCell ref="E137:E139"/>
    <mergeCell ref="B10:B12"/>
    <mergeCell ref="B13:B14"/>
    <mergeCell ref="E6:E7"/>
    <mergeCell ref="C16:C17"/>
    <mergeCell ref="B80:B82"/>
    <mergeCell ref="B84:B86"/>
    <mergeCell ref="B87:B89"/>
    <mergeCell ref="B90:B92"/>
    <mergeCell ref="B93:B95"/>
    <mergeCell ref="B64:B66"/>
    <mergeCell ref="B67:B69"/>
    <mergeCell ref="B71:B73"/>
    <mergeCell ref="B74:B76"/>
    <mergeCell ref="B77:B79"/>
    <mergeCell ref="E16:E17"/>
    <mergeCell ref="C54:C56"/>
    <mergeCell ref="E67:E69"/>
    <mergeCell ref="E71:E73"/>
    <mergeCell ref="C159:C161"/>
    <mergeCell ref="B110:B113"/>
    <mergeCell ref="E100:E102"/>
    <mergeCell ref="B32:B34"/>
    <mergeCell ref="B36:B38"/>
    <mergeCell ref="B39:B43"/>
    <mergeCell ref="B48:B50"/>
    <mergeCell ref="B51:B53"/>
    <mergeCell ref="B54:B56"/>
    <mergeCell ref="B58:B60"/>
    <mergeCell ref="B61:B63"/>
    <mergeCell ref="C127:C129"/>
    <mergeCell ref="C110:C113"/>
    <mergeCell ref="E39:E43"/>
    <mergeCell ref="B117:B119"/>
    <mergeCell ref="B150:B152"/>
    <mergeCell ref="B45:B47"/>
    <mergeCell ref="D127:D129"/>
    <mergeCell ref="E120:E122"/>
    <mergeCell ref="E84:E86"/>
    <mergeCell ref="E87:E89"/>
    <mergeCell ref="E90:E92"/>
    <mergeCell ref="D150:D152"/>
    <mergeCell ref="E117:E119"/>
    <mergeCell ref="E156:E158"/>
    <mergeCell ref="E146:E148"/>
    <mergeCell ref="B153:B155"/>
    <mergeCell ref="B146:B148"/>
    <mergeCell ref="B97:B99"/>
    <mergeCell ref="B100:B102"/>
    <mergeCell ref="B103:B105"/>
    <mergeCell ref="B106:B108"/>
    <mergeCell ref="B114:B116"/>
    <mergeCell ref="B120:B122"/>
    <mergeCell ref="B127:B129"/>
    <mergeCell ref="B130:B132"/>
    <mergeCell ref="B133:B135"/>
    <mergeCell ref="B137:B139"/>
    <mergeCell ref="B140:B142"/>
    <mergeCell ref="B124:B126"/>
    <mergeCell ref="C120:C122"/>
    <mergeCell ref="C114:C116"/>
    <mergeCell ref="C124:C126"/>
    <mergeCell ref="D124:D126"/>
    <mergeCell ref="B156:B158"/>
    <mergeCell ref="B143:B145"/>
    <mergeCell ref="B223:B225"/>
    <mergeCell ref="B226:B228"/>
    <mergeCell ref="E212:E216"/>
    <mergeCell ref="E217:E221"/>
    <mergeCell ref="D217:D221"/>
    <mergeCell ref="C212:C216"/>
    <mergeCell ref="D212:D216"/>
    <mergeCell ref="C217:C221"/>
    <mergeCell ref="C226:C228"/>
    <mergeCell ref="E226:E228"/>
    <mergeCell ref="E197:E198"/>
    <mergeCell ref="E201:E202"/>
    <mergeCell ref="B212:B216"/>
    <mergeCell ref="B217:B221"/>
    <mergeCell ref="B163:B165"/>
    <mergeCell ref="B166:B168"/>
    <mergeCell ref="B169:B172"/>
    <mergeCell ref="E163:E165"/>
    <mergeCell ref="E166:E168"/>
    <mergeCell ref="B159:B161"/>
    <mergeCell ref="E150:E152"/>
    <mergeCell ref="E153:E155"/>
    <mergeCell ref="B173:B177"/>
    <mergeCell ref="B178:B182"/>
    <mergeCell ref="E173:E177"/>
    <mergeCell ref="E178:E182"/>
    <mergeCell ref="B184:B187"/>
    <mergeCell ref="B188:B191"/>
    <mergeCell ref="B192:B195"/>
    <mergeCell ref="E184:E187"/>
    <mergeCell ref="E188:E191"/>
    <mergeCell ref="E192:E195"/>
    <mergeCell ref="B248:B252"/>
    <mergeCell ref="B253:B257"/>
    <mergeCell ref="E244:E247"/>
    <mergeCell ref="E248:E252"/>
    <mergeCell ref="E253:E257"/>
    <mergeCell ref="C244:C247"/>
    <mergeCell ref="D244:D247"/>
    <mergeCell ref="C248:C252"/>
    <mergeCell ref="D248:D252"/>
    <mergeCell ref="B275:B277"/>
    <mergeCell ref="B278:B281"/>
    <mergeCell ref="B282:B286"/>
    <mergeCell ref="B287:B291"/>
    <mergeCell ref="E272:E274"/>
    <mergeCell ref="E275:E277"/>
    <mergeCell ref="E278:E281"/>
    <mergeCell ref="E282:E286"/>
    <mergeCell ref="E287:E291"/>
    <mergeCell ref="C272:C274"/>
    <mergeCell ref="C287:C291"/>
    <mergeCell ref="C282:C286"/>
    <mergeCell ref="C275:C277"/>
    <mergeCell ref="D287:D291"/>
    <mergeCell ref="B272:B274"/>
    <mergeCell ref="D272:D274"/>
    <mergeCell ref="D282:D286"/>
    <mergeCell ref="B329:B331"/>
    <mergeCell ref="B332:B335"/>
    <mergeCell ref="B336:B340"/>
    <mergeCell ref="E329:E331"/>
    <mergeCell ref="E332:E335"/>
    <mergeCell ref="E336:E340"/>
    <mergeCell ref="C336:C340"/>
    <mergeCell ref="D336:D340"/>
    <mergeCell ref="B314:B317"/>
    <mergeCell ref="B318:B322"/>
    <mergeCell ref="B323:B327"/>
    <mergeCell ref="E314:E317"/>
    <mergeCell ref="B293:B295"/>
    <mergeCell ref="B296:B298"/>
    <mergeCell ref="B299:B302"/>
    <mergeCell ref="D303:D307"/>
    <mergeCell ref="C323:C327"/>
    <mergeCell ref="D323:D327"/>
    <mergeCell ref="C308:C312"/>
    <mergeCell ref="D293:D295"/>
    <mergeCell ref="C303:C307"/>
    <mergeCell ref="C318:C322"/>
    <mergeCell ref="C314:C317"/>
    <mergeCell ref="C299:C302"/>
    <mergeCell ref="D308:D312"/>
    <mergeCell ref="B367:B369"/>
    <mergeCell ref="F394:F396"/>
    <mergeCell ref="G394:G396"/>
    <mergeCell ref="F388:F390"/>
    <mergeCell ref="C391:C393"/>
    <mergeCell ref="C394:C396"/>
    <mergeCell ref="C367:C369"/>
    <mergeCell ref="D367:D369"/>
    <mergeCell ref="C377:C381"/>
    <mergeCell ref="D377:D381"/>
    <mergeCell ref="B373:B376"/>
    <mergeCell ref="B391:B393"/>
    <mergeCell ref="B394:B396"/>
    <mergeCell ref="E391:E393"/>
    <mergeCell ref="B370:B372"/>
    <mergeCell ref="C370:C372"/>
    <mergeCell ref="C373:C376"/>
    <mergeCell ref="D373:D376"/>
    <mergeCell ref="C382:C386"/>
    <mergeCell ref="D382:D386"/>
    <mergeCell ref="B377:B381"/>
    <mergeCell ref="B382:B386"/>
    <mergeCell ref="I61:I63"/>
    <mergeCell ref="I71:I73"/>
    <mergeCell ref="I74:I76"/>
    <mergeCell ref="I84:I86"/>
    <mergeCell ref="C397:C399"/>
    <mergeCell ref="C388:C390"/>
    <mergeCell ref="D388:D390"/>
    <mergeCell ref="E370:E372"/>
    <mergeCell ref="E373:E376"/>
    <mergeCell ref="E377:E381"/>
    <mergeCell ref="E382:E386"/>
    <mergeCell ref="F278:F281"/>
    <mergeCell ref="D314:D317"/>
    <mergeCell ref="F314:F317"/>
    <mergeCell ref="F329:F331"/>
    <mergeCell ref="F336:F340"/>
    <mergeCell ref="E367:E369"/>
    <mergeCell ref="E397:E399"/>
    <mergeCell ref="E296:E298"/>
    <mergeCell ref="G282:G286"/>
    <mergeCell ref="H282:H286"/>
    <mergeCell ref="F287:F291"/>
    <mergeCell ref="G287:G291"/>
    <mergeCell ref="E97:E99"/>
    <mergeCell ref="B429:B433"/>
    <mergeCell ref="B434:B438"/>
    <mergeCell ref="B400:B403"/>
    <mergeCell ref="B404:B408"/>
    <mergeCell ref="B409:B413"/>
    <mergeCell ref="B440:B443"/>
    <mergeCell ref="B397:B399"/>
    <mergeCell ref="B464:B466"/>
    <mergeCell ref="B467:B469"/>
    <mergeCell ref="B444:B448"/>
    <mergeCell ref="B449:B453"/>
    <mergeCell ref="B415:B418"/>
    <mergeCell ref="B419:B423"/>
    <mergeCell ref="B425:B428"/>
    <mergeCell ref="B470:B472"/>
    <mergeCell ref="E455:E457"/>
    <mergeCell ref="E458:E460"/>
    <mergeCell ref="E461:E463"/>
    <mergeCell ref="E464:E466"/>
    <mergeCell ref="E467:E469"/>
    <mergeCell ref="E470:E472"/>
    <mergeCell ref="D455:D457"/>
    <mergeCell ref="C467:C469"/>
    <mergeCell ref="B455:B457"/>
    <mergeCell ref="B458:B460"/>
    <mergeCell ref="B461:B463"/>
    <mergeCell ref="G1:I1"/>
    <mergeCell ref="I329:I331"/>
    <mergeCell ref="I332:I335"/>
    <mergeCell ref="I336:I340"/>
    <mergeCell ref="I342:I345"/>
    <mergeCell ref="I346:I350"/>
    <mergeCell ref="I197:I200"/>
    <mergeCell ref="I201:I205"/>
    <mergeCell ref="I206:I210"/>
    <mergeCell ref="I212:I216"/>
    <mergeCell ref="I217:I221"/>
    <mergeCell ref="I6:I7"/>
    <mergeCell ref="I303:I307"/>
    <mergeCell ref="I308:I312"/>
    <mergeCell ref="I314:I317"/>
    <mergeCell ref="I318:I322"/>
    <mergeCell ref="I248:I252"/>
    <mergeCell ref="I253:I257"/>
    <mergeCell ref="I87:I89"/>
    <mergeCell ref="I18:I19"/>
    <mergeCell ref="I20:I21"/>
    <mergeCell ref="I45:I47"/>
    <mergeCell ref="I48:I50"/>
    <mergeCell ref="I58:I60"/>
    <mergeCell ref="I476:I479"/>
    <mergeCell ref="I470:I472"/>
    <mergeCell ref="I367:I369"/>
    <mergeCell ref="I373:I376"/>
    <mergeCell ref="I377:I381"/>
    <mergeCell ref="I382:I386"/>
    <mergeCell ref="I388:I390"/>
    <mergeCell ref="I394:I396"/>
    <mergeCell ref="I440:I443"/>
    <mergeCell ref="I444:I448"/>
    <mergeCell ref="I449:I453"/>
    <mergeCell ref="I455:I457"/>
    <mergeCell ref="I458:I460"/>
    <mergeCell ref="I400:I403"/>
    <mergeCell ref="I404:I408"/>
    <mergeCell ref="I409:I413"/>
    <mergeCell ref="I415:I418"/>
    <mergeCell ref="I419:I423"/>
    <mergeCell ref="I425:I428"/>
    <mergeCell ref="I429:I433"/>
    <mergeCell ref="I461:I463"/>
    <mergeCell ref="I464:I466"/>
    <mergeCell ref="I467:I469"/>
    <mergeCell ref="I97:I99"/>
    <mergeCell ref="I100:I102"/>
    <mergeCell ref="H173:H177"/>
    <mergeCell ref="I124:I126"/>
    <mergeCell ref="I127:I129"/>
    <mergeCell ref="I137:I139"/>
    <mergeCell ref="H303:H307"/>
    <mergeCell ref="I140:I142"/>
    <mergeCell ref="I150:I152"/>
    <mergeCell ref="H201:H205"/>
    <mergeCell ref="H287:H291"/>
    <mergeCell ref="H278:H281"/>
    <mergeCell ref="H272:H274"/>
    <mergeCell ref="H169:H172"/>
    <mergeCell ref="H137:H139"/>
    <mergeCell ref="H97:H99"/>
    <mergeCell ref="H188:H191"/>
    <mergeCell ref="I293:I295"/>
    <mergeCell ref="I299:I302"/>
    <mergeCell ref="H217:H221"/>
    <mergeCell ref="H206:H210"/>
    <mergeCell ref="I110:I113"/>
    <mergeCell ref="I114:I116"/>
    <mergeCell ref="H127:H129"/>
    <mergeCell ref="E429:E433"/>
    <mergeCell ref="I272:I274"/>
    <mergeCell ref="I188:I191"/>
    <mergeCell ref="I192:I195"/>
    <mergeCell ref="I223:I225"/>
    <mergeCell ref="I229:I232"/>
    <mergeCell ref="I233:I237"/>
    <mergeCell ref="I238:I242"/>
    <mergeCell ref="I244:I247"/>
    <mergeCell ref="H367:H369"/>
    <mergeCell ref="E263:E267"/>
    <mergeCell ref="F192:F195"/>
    <mergeCell ref="G192:G195"/>
    <mergeCell ref="G238:G242"/>
    <mergeCell ref="F248:F252"/>
    <mergeCell ref="G248:G252"/>
    <mergeCell ref="H248:H252"/>
    <mergeCell ref="G278:G281"/>
    <mergeCell ref="F272:F274"/>
    <mergeCell ref="G272:G274"/>
    <mergeCell ref="F282:F286"/>
    <mergeCell ref="E342:E345"/>
    <mergeCell ref="E346:E350"/>
    <mergeCell ref="I323:I327"/>
    <mergeCell ref="B308:B312"/>
    <mergeCell ref="B259:B262"/>
    <mergeCell ref="I259:I262"/>
    <mergeCell ref="I263:I267"/>
    <mergeCell ref="I156:I158"/>
    <mergeCell ref="G173:G177"/>
    <mergeCell ref="G229:G232"/>
    <mergeCell ref="G197:G200"/>
    <mergeCell ref="H197:H200"/>
    <mergeCell ref="H192:H195"/>
    <mergeCell ref="H184:H187"/>
    <mergeCell ref="I163:I165"/>
    <mergeCell ref="I169:I172"/>
    <mergeCell ref="I173:I177"/>
    <mergeCell ref="I178:I182"/>
    <mergeCell ref="I184:I187"/>
    <mergeCell ref="F253:F257"/>
    <mergeCell ref="G253:G257"/>
    <mergeCell ref="B229:B232"/>
    <mergeCell ref="E229:E232"/>
    <mergeCell ref="B233:B237"/>
    <mergeCell ref="B238:B242"/>
    <mergeCell ref="E259:E262"/>
    <mergeCell ref="B244:B247"/>
    <mergeCell ref="B197:B200"/>
    <mergeCell ref="B201:B205"/>
    <mergeCell ref="B206:B210"/>
    <mergeCell ref="B361:B363"/>
    <mergeCell ref="C361:C363"/>
    <mergeCell ref="E361:E363"/>
    <mergeCell ref="B268:B270"/>
    <mergeCell ref="B263:B267"/>
    <mergeCell ref="I352:I354"/>
    <mergeCell ref="B355:B357"/>
    <mergeCell ref="C355:C357"/>
    <mergeCell ref="D355:D357"/>
    <mergeCell ref="E355:E357"/>
    <mergeCell ref="F355:F357"/>
    <mergeCell ref="G355:G357"/>
    <mergeCell ref="H355:H357"/>
    <mergeCell ref="I355:I357"/>
    <mergeCell ref="B342:B345"/>
    <mergeCell ref="B346:B350"/>
    <mergeCell ref="C352:C354"/>
    <mergeCell ref="D352:D354"/>
    <mergeCell ref="B358:B360"/>
    <mergeCell ref="C358:C360"/>
    <mergeCell ref="B303:B307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Финотдел (Хлебникова Н.В.)</dc:creator>
  <cp:lastModifiedBy>2025</cp:lastModifiedBy>
  <cp:lastPrinted>2025-03-06T07:36:06Z</cp:lastPrinted>
  <dcterms:created xsi:type="dcterms:W3CDTF">2017-03-24T05:45:58Z</dcterms:created>
  <dcterms:modified xsi:type="dcterms:W3CDTF">2026-03-20T08:12:09Z</dcterms:modified>
</cp:coreProperties>
</file>