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definedNames>
    <definedName name="Print_Titles" localSheetId="0">Лист1!$14:$14</definedName>
    <definedName name="_xlnm.Print_Area" localSheetId="0">Лист1!$B$1:$P$46</definedName>
  </definedNames>
  <calcPr calcId="125725"/>
</workbook>
</file>

<file path=xl/calcChain.xml><?xml version="1.0" encoding="utf-8"?>
<calcChain xmlns="http://schemas.openxmlformats.org/spreadsheetml/2006/main">
  <c r="N33" i="1"/>
  <c r="I33"/>
  <c r="E33"/>
  <c r="D33"/>
  <c r="O32"/>
  <c r="J32"/>
  <c r="J33" s="1"/>
  <c r="N26"/>
  <c r="I26"/>
  <c r="E26"/>
  <c r="D26"/>
  <c r="O25"/>
  <c r="J25"/>
  <c r="I17"/>
  <c r="N16"/>
  <c r="I16"/>
  <c r="E16"/>
  <c r="D16"/>
  <c r="J16"/>
  <c r="O15"/>
  <c r="J15"/>
  <c r="D34" l="1"/>
  <c r="O33"/>
  <c r="N34"/>
  <c r="I34"/>
  <c r="J26"/>
  <c r="O16"/>
  <c r="E34"/>
  <c r="O26"/>
  <c r="J34"/>
  <c r="O34" l="1"/>
</calcChain>
</file>

<file path=xl/sharedStrings.xml><?xml version="1.0" encoding="utf-8"?>
<sst xmlns="http://schemas.openxmlformats.org/spreadsheetml/2006/main" count="100" uniqueCount="48">
  <si>
    <t>Единого портала</t>
  </si>
  <si>
    <t>№ 
пп</t>
  </si>
  <si>
    <t>№ пп</t>
  </si>
  <si>
    <t>Наименование  муниципального образования</t>
  </si>
  <si>
    <t>Общая площадь многоквар-тирных 
домов</t>
  </si>
  <si>
    <t>Количество жителей, зарегистри-рованных в многоквар-тирных домах на дату утверждения кратко-срочного плана</t>
  </si>
  <si>
    <t>Количество многоквартирных домов</t>
  </si>
  <si>
    <t>Стоимость услуг и (или) работ по капитальному ремонту общего имущества
 в многоквартирном доме</t>
  </si>
  <si>
    <t>всего</t>
  </si>
  <si>
    <t>кв. м</t>
  </si>
  <si>
    <t>чел.</t>
  </si>
  <si>
    <t>ед.</t>
  </si>
  <si>
    <t>рублей</t>
  </si>
  <si>
    <t>Вурнарский муниципальный округ</t>
  </si>
  <si>
    <t>Итого</t>
  </si>
  <si>
    <t>Количество жителей, зарегистри-рованных в многоквар-тирных домах на дату утверждения краткосроч-ного плана</t>
  </si>
  <si>
    <t>Стоимость капитального ремонта общего имущества
 в многоквартирных домах</t>
  </si>
  <si>
    <t>кв. метров</t>
  </si>
  <si>
    <t xml:space="preserve">Приложение № 3 
к постановлению администрации Вурнарского муниципального округа
от                       №     </t>
  </si>
  <si>
    <t>ПЛАНИРУЕМЫЕ ПОКАЗАТЕЛИ
выполнения услуг и (или) работ по капитальному ремонту общего имущества в многоквартирных домах, 
расположенных на территории Вурнарского муниципального округа Чувашской Республики, в 2027–2029 годах</t>
  </si>
  <si>
    <t>2027 год</t>
  </si>
  <si>
    <t>I квартал 2027 г.</t>
  </si>
  <si>
    <t>II квартал 2027 г.</t>
  </si>
  <si>
    <t>III квартал 2027 г.</t>
  </si>
  <si>
    <t>IV квартал 2027 г.</t>
  </si>
  <si>
    <t>I квартал 
2027 г.</t>
  </si>
  <si>
    <t xml:space="preserve">   II квартал   2027 г.</t>
  </si>
  <si>
    <t xml:space="preserve">   III квартал   2027 г.</t>
  </si>
  <si>
    <t>IV квартал 
2027 г.</t>
  </si>
  <si>
    <t>2028 год</t>
  </si>
  <si>
    <t>I квартал 2028 г.</t>
  </si>
  <si>
    <t>II квартал 2028 г.</t>
  </si>
  <si>
    <t>III квартал 2028 г.</t>
  </si>
  <si>
    <t>IV квартал 2028 г.</t>
  </si>
  <si>
    <t>I квартал 
2028 г.</t>
  </si>
  <si>
    <t xml:space="preserve">  II квартал   2028 г.</t>
  </si>
  <si>
    <t xml:space="preserve">  III квартал   2028 г.</t>
  </si>
  <si>
    <t>IV квартал 
2028 г.</t>
  </si>
  <si>
    <t>2029 год</t>
  </si>
  <si>
    <t>I квартал 2029 г.</t>
  </si>
  <si>
    <t>II квартал 2029 г.</t>
  </si>
  <si>
    <t>III квартал 2029 г.</t>
  </si>
  <si>
    <t>IV квартал 2029 г.</t>
  </si>
  <si>
    <t>I квартал 
2029 г.</t>
  </si>
  <si>
    <t>II квартал          2029 г.</t>
  </si>
  <si>
    <t>III квартал     2029 г.</t>
  </si>
  <si>
    <t>IV квартал 
2029 г.</t>
  </si>
  <si>
    <r>
      <t>Всего за 2027</t>
    </r>
    <r>
      <rPr>
        <b/>
        <sz val="13"/>
        <rFont val="Arial Cyr"/>
      </rPr>
      <t>–</t>
    </r>
    <r>
      <rPr>
        <b/>
        <sz val="13"/>
        <rFont val="Times New Roman"/>
        <family val="1"/>
        <charset val="204"/>
      </rPr>
      <t>2029 годы</t>
    </r>
  </si>
</sst>
</file>

<file path=xl/styles.xml><?xml version="1.0" encoding="utf-8"?>
<styleSheet xmlns="http://schemas.openxmlformats.org/spreadsheetml/2006/main">
  <numFmts count="3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0_р_."/>
  </numFmts>
  <fonts count="28">
    <font>
      <sz val="10"/>
      <color theme="1"/>
      <name val="Arial Cyr"/>
    </font>
    <font>
      <sz val="11"/>
      <name val="Calibri"/>
      <family val="2"/>
      <charset val="204"/>
    </font>
    <font>
      <sz val="11"/>
      <color indexed="65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name val="Calibri"/>
      <family val="2"/>
      <charset val="204"/>
    </font>
    <font>
      <b/>
      <sz val="11"/>
      <color indexed="65"/>
      <name val="Calibri"/>
      <family val="2"/>
      <charset val="204"/>
    </font>
    <font>
      <b/>
      <sz val="18"/>
      <color indexed="56"/>
      <name val="Cambria"/>
      <family val="1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2"/>
      <name val="Calibri"/>
      <family val="2"/>
      <charset val="204"/>
    </font>
    <font>
      <sz val="11"/>
      <color indexed="17"/>
      <name val="Calibri"/>
      <family val="2"/>
      <charset val="204"/>
    </font>
    <font>
      <sz val="7.5"/>
      <name val="Times New Roman"/>
      <family val="1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Arial Cyr"/>
    </font>
    <font>
      <b/>
      <sz val="13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Arial Cyr"/>
    </font>
    <font>
      <b/>
      <sz val="13"/>
      <name val="Arial Cy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2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9">
    <xf numFmtId="0" fontId="0" fillId="0" borderId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5" borderId="0"/>
    <xf numFmtId="0" fontId="1" fillId="8" borderId="0"/>
    <xf numFmtId="0" fontId="1" fillId="11" borderId="0"/>
    <xf numFmtId="0" fontId="2" fillId="12" borderId="0"/>
    <xf numFmtId="0" fontId="2" fillId="9" borderId="0"/>
    <xf numFmtId="0" fontId="2" fillId="10" borderId="0"/>
    <xf numFmtId="0" fontId="2" fillId="13" borderId="0"/>
    <xf numFmtId="0" fontId="2" fillId="14" borderId="0"/>
    <xf numFmtId="0" fontId="2" fillId="15" borderId="0"/>
    <xf numFmtId="0" fontId="2" fillId="16" borderId="0"/>
    <xf numFmtId="0" fontId="2" fillId="17" borderId="0"/>
    <xf numFmtId="0" fontId="2" fillId="18" borderId="0"/>
    <xf numFmtId="0" fontId="2" fillId="13" borderId="0"/>
    <xf numFmtId="0" fontId="2" fillId="14" borderId="0"/>
    <xf numFmtId="0" fontId="2" fillId="19" borderId="0"/>
    <xf numFmtId="0" fontId="3" fillId="7" borderId="1"/>
    <xf numFmtId="0" fontId="4" fillId="20" borderId="2"/>
    <xf numFmtId="0" fontId="5" fillId="20" borderId="1"/>
    <xf numFmtId="164" fontId="1" fillId="0" borderId="0"/>
    <xf numFmtId="0" fontId="6" fillId="0" borderId="3"/>
    <xf numFmtId="0" fontId="7" fillId="0" borderId="4"/>
    <xf numFmtId="0" fontId="8" fillId="0" borderId="5"/>
    <xf numFmtId="0" fontId="8" fillId="0" borderId="0"/>
    <xf numFmtId="0" fontId="9" fillId="0" borderId="6"/>
    <xf numFmtId="0" fontId="10" fillId="21" borderId="7"/>
    <xf numFmtId="0" fontId="11" fillId="0" borderId="0"/>
    <xf numFmtId="0" fontId="12" fillId="22" borderId="0"/>
    <xf numFmtId="0" fontId="13" fillId="0" borderId="0"/>
    <xf numFmtId="0" fontId="26" fillId="0" borderId="0"/>
    <xf numFmtId="0" fontId="26" fillId="0" borderId="0"/>
    <xf numFmtId="0" fontId="26" fillId="0" borderId="0"/>
    <xf numFmtId="0" fontId="13" fillId="0" borderId="0"/>
    <xf numFmtId="0" fontId="14" fillId="3" borderId="0"/>
    <xf numFmtId="0" fontId="15" fillId="0" borderId="0"/>
    <xf numFmtId="0" fontId="1" fillId="23" borderId="8"/>
    <xf numFmtId="0" fontId="16" fillId="0" borderId="9"/>
    <xf numFmtId="0" fontId="17" fillId="0" borderId="0"/>
    <xf numFmtId="165" fontId="1" fillId="0" borderId="0"/>
    <xf numFmtId="0" fontId="18" fillId="4" borderId="0"/>
  </cellStyleXfs>
  <cellXfs count="59">
    <xf numFmtId="0" fontId="0" fillId="0" borderId="0" xfId="0"/>
    <xf numFmtId="0" fontId="19" fillId="0" borderId="0" xfId="0" applyFont="1" applyAlignment="1">
      <alignment horizontal="center" vertical="top"/>
    </xf>
    <xf numFmtId="0" fontId="19" fillId="0" borderId="0" xfId="0" applyFont="1" applyAlignment="1">
      <alignment vertical="top"/>
    </xf>
    <xf numFmtId="0" fontId="20" fillId="0" borderId="0" xfId="0" applyFont="1" applyAlignment="1">
      <alignment vertical="top"/>
    </xf>
    <xf numFmtId="0" fontId="20" fillId="0" borderId="0" xfId="0" applyFont="1"/>
    <xf numFmtId="0" fontId="21" fillId="0" borderId="0" xfId="0" applyFont="1"/>
    <xf numFmtId="0" fontId="23" fillId="0" borderId="0" xfId="0" applyFont="1" applyAlignment="1">
      <alignment horizontal="center" vertical="top" wrapText="1"/>
    </xf>
    <xf numFmtId="0" fontId="21" fillId="0" borderId="12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0" fontId="21" fillId="0" borderId="17" xfId="0" applyFont="1" applyBorder="1" applyAlignment="1">
      <alignment horizontal="center" vertical="top" wrapText="1"/>
    </xf>
    <xf numFmtId="0" fontId="21" fillId="0" borderId="18" xfId="0" applyFont="1" applyBorder="1" applyAlignment="1">
      <alignment horizontal="center" vertical="top" wrapText="1"/>
    </xf>
    <xf numFmtId="0" fontId="21" fillId="0" borderId="12" xfId="0" applyFont="1" applyBorder="1" applyAlignment="1">
      <alignment horizontal="left" vertical="top" wrapText="1"/>
    </xf>
    <xf numFmtId="4" fontId="21" fillId="0" borderId="18" xfId="0" applyNumberFormat="1" applyFont="1" applyBorder="1" applyAlignment="1">
      <alignment horizontal="center" vertical="top" wrapText="1"/>
    </xf>
    <xf numFmtId="4" fontId="21" fillId="0" borderId="17" xfId="0" applyNumberFormat="1" applyFont="1" applyBorder="1" applyAlignment="1">
      <alignment horizontal="center" vertical="top" wrapText="1"/>
    </xf>
    <xf numFmtId="0" fontId="21" fillId="24" borderId="18" xfId="0" applyFont="1" applyFill="1" applyBorder="1" applyAlignment="1">
      <alignment horizontal="center" vertical="top" wrapText="1"/>
    </xf>
    <xf numFmtId="166" fontId="21" fillId="0" borderId="18" xfId="0" applyNumberFormat="1" applyFont="1" applyBorder="1" applyAlignment="1">
      <alignment horizontal="center" vertical="top" wrapText="1"/>
    </xf>
    <xf numFmtId="4" fontId="20" fillId="0" borderId="0" xfId="0" applyNumberFormat="1" applyFont="1"/>
    <xf numFmtId="4" fontId="23" fillId="0" borderId="17" xfId="0" applyNumberFormat="1" applyFont="1" applyBorder="1" applyAlignment="1">
      <alignment horizontal="center" vertical="top" wrapText="1"/>
    </xf>
    <xf numFmtId="3" fontId="23" fillId="0" borderId="17" xfId="0" applyNumberFormat="1" applyFont="1" applyBorder="1" applyAlignment="1">
      <alignment horizontal="center" vertical="top" wrapText="1"/>
    </xf>
    <xf numFmtId="2" fontId="20" fillId="0" borderId="0" xfId="0" applyNumberFormat="1" applyFont="1"/>
    <xf numFmtId="1" fontId="19" fillId="0" borderId="0" xfId="0" applyNumberFormat="1" applyFont="1" applyAlignment="1">
      <alignment vertical="top"/>
    </xf>
    <xf numFmtId="2" fontId="20" fillId="0" borderId="0" xfId="0" applyNumberFormat="1" applyFont="1" applyAlignment="1">
      <alignment vertical="top"/>
    </xf>
    <xf numFmtId="0" fontId="21" fillId="0" borderId="18" xfId="0" applyFont="1" applyBorder="1" applyAlignment="1">
      <alignment horizontal="center"/>
    </xf>
    <xf numFmtId="0" fontId="21" fillId="0" borderId="0" xfId="0" applyFont="1" applyAlignment="1">
      <alignment horizontal="center"/>
    </xf>
    <xf numFmtId="4" fontId="23" fillId="0" borderId="18" xfId="0" applyNumberFormat="1" applyFont="1" applyBorder="1" applyAlignment="1">
      <alignment horizontal="center" vertical="top" wrapText="1"/>
    </xf>
    <xf numFmtId="3" fontId="23" fillId="0" borderId="18" xfId="0" applyNumberFormat="1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top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horizontal="center" vertical="top"/>
    </xf>
    <xf numFmtId="4" fontId="20" fillId="0" borderId="0" xfId="0" applyNumberFormat="1" applyFont="1" applyAlignment="1">
      <alignment vertical="top"/>
    </xf>
    <xf numFmtId="4" fontId="25" fillId="0" borderId="0" xfId="0" applyNumberFormat="1" applyFont="1" applyAlignment="1">
      <alignment horizontal="center" wrapText="1"/>
    </xf>
    <xf numFmtId="4" fontId="24" fillId="0" borderId="0" xfId="0" applyNumberFormat="1" applyFont="1" applyAlignment="1">
      <alignment horizontal="center" vertical="top" wrapText="1"/>
    </xf>
    <xf numFmtId="4" fontId="19" fillId="0" borderId="0" xfId="0" applyNumberFormat="1" applyFont="1" applyAlignment="1">
      <alignment vertical="top"/>
    </xf>
    <xf numFmtId="4" fontId="23" fillId="25" borderId="18" xfId="0" applyNumberFormat="1" applyFont="1" applyFill="1" applyBorder="1" applyAlignment="1">
      <alignment horizontal="center" vertical="top" wrapText="1"/>
    </xf>
    <xf numFmtId="3" fontId="21" fillId="25" borderId="18" xfId="0" applyNumberFormat="1" applyFont="1" applyFill="1" applyBorder="1" applyAlignment="1">
      <alignment horizontal="center" vertical="top" wrapText="1"/>
    </xf>
    <xf numFmtId="1" fontId="21" fillId="25" borderId="18" xfId="0" applyNumberFormat="1" applyFont="1" applyFill="1" applyBorder="1" applyAlignment="1">
      <alignment horizontal="center" vertical="top" wrapText="1"/>
    </xf>
    <xf numFmtId="0" fontId="21" fillId="0" borderId="0" xfId="0" applyFont="1" applyAlignment="1">
      <alignment horizontal="center" vertical="top" wrapText="1"/>
    </xf>
    <xf numFmtId="0" fontId="22" fillId="0" borderId="0" xfId="0" applyFont="1" applyAlignment="1">
      <alignment horizontal="center" vertical="top"/>
    </xf>
    <xf numFmtId="0" fontId="23" fillId="0" borderId="0" xfId="0" applyFont="1" applyAlignment="1">
      <alignment horizontal="center" vertical="top" wrapText="1"/>
    </xf>
    <xf numFmtId="0" fontId="23" fillId="0" borderId="10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0" fontId="21" fillId="0" borderId="19" xfId="0" applyFont="1" applyBorder="1" applyAlignment="1">
      <alignment horizontal="center" vertical="top" wrapText="1"/>
    </xf>
    <xf numFmtId="0" fontId="21" fillId="0" borderId="12" xfId="0" applyFont="1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21" fillId="0" borderId="13" xfId="0" applyFont="1" applyBorder="1" applyAlignment="1">
      <alignment horizontal="center" vertical="top" wrapText="1"/>
    </xf>
    <xf numFmtId="0" fontId="21" fillId="0" borderId="15" xfId="0" applyFont="1" applyBorder="1" applyAlignment="1">
      <alignment horizontal="center" vertical="top" wrapText="1"/>
    </xf>
    <xf numFmtId="0" fontId="21" fillId="0" borderId="20" xfId="0" applyFont="1" applyBorder="1" applyAlignment="1">
      <alignment horizontal="center" vertical="top" wrapText="1"/>
    </xf>
    <xf numFmtId="0" fontId="21" fillId="0" borderId="14" xfId="0" applyFont="1" applyBorder="1" applyAlignment="1">
      <alignment horizontal="center" vertical="top" wrapText="1"/>
    </xf>
    <xf numFmtId="0" fontId="21" fillId="0" borderId="16" xfId="0" applyFont="1" applyBorder="1" applyAlignment="1">
      <alignment horizontal="center" vertical="top" wrapText="1"/>
    </xf>
    <xf numFmtId="0" fontId="21" fillId="0" borderId="10" xfId="0" applyFont="1" applyBorder="1" applyAlignment="1">
      <alignment horizontal="center" vertical="top" wrapText="1"/>
    </xf>
    <xf numFmtId="4" fontId="21" fillId="0" borderId="0" xfId="0" applyNumberFormat="1" applyFont="1" applyAlignment="1">
      <alignment horizontal="center" vertical="top" wrapText="1"/>
    </xf>
    <xf numFmtId="0" fontId="23" fillId="0" borderId="10" xfId="0" applyFont="1" applyBorder="1" applyAlignment="1">
      <alignment horizontal="left" vertical="top" wrapText="1"/>
    </xf>
    <xf numFmtId="0" fontId="0" fillId="0" borderId="12" xfId="0" applyBorder="1" applyAlignment="1">
      <alignment vertical="top" wrapText="1"/>
    </xf>
    <xf numFmtId="0" fontId="0" fillId="0" borderId="15" xfId="0" applyBorder="1" applyAlignment="1">
      <alignment horizontal="center" vertical="top" wrapText="1"/>
    </xf>
    <xf numFmtId="0" fontId="0" fillId="0" borderId="20" xfId="0" applyBorder="1" applyAlignment="1">
      <alignment horizontal="center" vertical="top" wrapText="1"/>
    </xf>
    <xf numFmtId="0" fontId="0" fillId="0" borderId="12" xfId="0" applyBorder="1" applyAlignment="1">
      <alignment vertical="top"/>
    </xf>
    <xf numFmtId="0" fontId="20" fillId="0" borderId="11" xfId="0" applyFont="1" applyBorder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9" fillId="0" borderId="0" xfId="0" applyFont="1" applyAlignment="1">
      <alignment horizontal="center"/>
    </xf>
  </cellXfs>
  <cellStyles count="49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Денежный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2 2" xfId="38"/>
    <cellStyle name="Обычный 3" xfId="39"/>
    <cellStyle name="Обычный 4" xfId="40"/>
    <cellStyle name="Обычный 5" xfId="4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W75"/>
  <sheetViews>
    <sheetView tabSelected="1" view="pageBreakPreview" topLeftCell="B26" zoomScale="90" workbookViewId="0">
      <selection activeCell="B35" sqref="B35"/>
    </sheetView>
  </sheetViews>
  <sheetFormatPr defaultColWidth="8.85546875" defaultRowHeight="12.75" customHeight="1"/>
  <cols>
    <col min="1" max="1" width="5" style="1" hidden="1" customWidth="1"/>
    <col min="2" max="2" width="5" style="1" customWidth="1"/>
    <col min="3" max="3" width="21.28515625" style="2" customWidth="1"/>
    <col min="4" max="4" width="15" style="2" customWidth="1"/>
    <col min="5" max="5" width="17.28515625" style="2" customWidth="1"/>
    <col min="6" max="6" width="9" style="2" customWidth="1"/>
    <col min="7" max="7" width="10.140625" style="2" customWidth="1"/>
    <col min="8" max="8" width="9.5703125" style="2" customWidth="1"/>
    <col min="9" max="9" width="9.42578125" style="2" customWidth="1"/>
    <col min="10" max="10" width="10.42578125" style="3" customWidth="1"/>
    <col min="11" max="11" width="15" style="3" customWidth="1"/>
    <col min="12" max="12" width="14.7109375" style="3" customWidth="1"/>
    <col min="13" max="13" width="14.85546875" style="3" customWidth="1"/>
    <col min="14" max="14" width="20.7109375" style="3" customWidth="1"/>
    <col min="15" max="15" width="19.85546875" style="3" customWidth="1"/>
    <col min="16" max="24" width="8.85546875" style="4" hidden="1" customWidth="1"/>
    <col min="25" max="25" width="17.5703125" style="4" customWidth="1"/>
    <col min="26" max="26" width="16.7109375" style="4" customWidth="1"/>
    <col min="27" max="257" width="8.85546875" style="4" customWidth="1"/>
  </cols>
  <sheetData>
    <row r="1" spans="1:30" ht="12.75" hidden="1" customHeight="1">
      <c r="C1" s="5" t="s">
        <v>0</v>
      </c>
    </row>
    <row r="3" spans="1:30" ht="77.25" customHeight="1">
      <c r="L3" s="36" t="s">
        <v>18</v>
      </c>
      <c r="M3" s="37"/>
      <c r="N3" s="37"/>
      <c r="O3" s="37"/>
    </row>
    <row r="7" spans="1:30" ht="26.25" customHeight="1"/>
    <row r="8" spans="1:30" ht="51" customHeight="1">
      <c r="A8" s="38" t="s">
        <v>19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</row>
    <row r="9" spans="1:30" ht="27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30" ht="16.5">
      <c r="A10" s="39" t="s">
        <v>20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</row>
    <row r="11" spans="1:30" ht="40.5" customHeight="1">
      <c r="A11" s="40" t="s">
        <v>1</v>
      </c>
      <c r="B11" s="42" t="s">
        <v>2</v>
      </c>
      <c r="C11" s="44" t="s">
        <v>3</v>
      </c>
      <c r="D11" s="47" t="s">
        <v>4</v>
      </c>
      <c r="E11" s="47" t="s">
        <v>5</v>
      </c>
      <c r="F11" s="49" t="s">
        <v>6</v>
      </c>
      <c r="G11" s="49"/>
      <c r="H11" s="49"/>
      <c r="I11" s="49"/>
      <c r="J11" s="42"/>
      <c r="K11" s="49" t="s">
        <v>7</v>
      </c>
      <c r="L11" s="49"/>
      <c r="M11" s="49"/>
      <c r="N11" s="49"/>
      <c r="O11" s="49"/>
      <c r="Z11" s="50"/>
      <c r="AA11" s="36"/>
      <c r="AB11" s="36"/>
      <c r="AC11" s="36"/>
      <c r="AD11" s="36"/>
    </row>
    <row r="12" spans="1:30" s="4" customFormat="1" ht="146.25" customHeight="1">
      <c r="A12" s="36"/>
      <c r="B12" s="43"/>
      <c r="C12" s="45"/>
      <c r="D12" s="48"/>
      <c r="E12" s="48"/>
      <c r="F12" s="9" t="s">
        <v>21</v>
      </c>
      <c r="G12" s="9" t="s">
        <v>22</v>
      </c>
      <c r="H12" s="9" t="s">
        <v>23</v>
      </c>
      <c r="I12" s="9" t="s">
        <v>24</v>
      </c>
      <c r="J12" s="10" t="s">
        <v>8</v>
      </c>
      <c r="K12" s="9" t="s">
        <v>25</v>
      </c>
      <c r="L12" s="9" t="s">
        <v>26</v>
      </c>
      <c r="M12" s="9" t="s">
        <v>27</v>
      </c>
      <c r="N12" s="9" t="s">
        <v>28</v>
      </c>
      <c r="O12" s="9" t="s">
        <v>8</v>
      </c>
      <c r="Z12" s="50"/>
      <c r="AA12" s="36"/>
      <c r="AB12" s="36"/>
      <c r="AC12" s="36"/>
      <c r="AD12" s="36"/>
    </row>
    <row r="13" spans="1:30" s="4" customFormat="1" ht="18.75" customHeight="1">
      <c r="A13" s="41"/>
      <c r="B13" s="43"/>
      <c r="C13" s="46"/>
      <c r="D13" s="10" t="s">
        <v>9</v>
      </c>
      <c r="E13" s="10" t="s">
        <v>10</v>
      </c>
      <c r="F13" s="10" t="s">
        <v>11</v>
      </c>
      <c r="G13" s="10" t="s">
        <v>11</v>
      </c>
      <c r="H13" s="10" t="s">
        <v>11</v>
      </c>
      <c r="I13" s="10" t="s">
        <v>11</v>
      </c>
      <c r="J13" s="10" t="s">
        <v>11</v>
      </c>
      <c r="K13" s="10" t="s">
        <v>12</v>
      </c>
      <c r="L13" s="10" t="s">
        <v>12</v>
      </c>
      <c r="M13" s="10" t="s">
        <v>12</v>
      </c>
      <c r="N13" s="10" t="s">
        <v>12</v>
      </c>
      <c r="O13" s="9" t="s">
        <v>12</v>
      </c>
      <c r="Z13" s="50"/>
      <c r="AA13" s="36"/>
      <c r="AB13" s="36"/>
      <c r="AC13" s="36"/>
      <c r="AD13" s="36"/>
    </row>
    <row r="14" spans="1:30" s="5" customFormat="1" ht="16.5">
      <c r="A14" s="8">
        <v>1</v>
      </c>
      <c r="B14" s="7">
        <v>1</v>
      </c>
      <c r="C14" s="7">
        <v>2</v>
      </c>
      <c r="D14" s="10">
        <v>3</v>
      </c>
      <c r="E14" s="7">
        <v>4</v>
      </c>
      <c r="F14" s="10">
        <v>5</v>
      </c>
      <c r="G14" s="7">
        <v>6</v>
      </c>
      <c r="H14" s="10">
        <v>7</v>
      </c>
      <c r="I14" s="7">
        <v>8</v>
      </c>
      <c r="J14" s="10">
        <v>9</v>
      </c>
      <c r="K14" s="7">
        <v>10</v>
      </c>
      <c r="L14" s="10">
        <v>11</v>
      </c>
      <c r="M14" s="7">
        <v>12</v>
      </c>
      <c r="N14" s="10">
        <v>13</v>
      </c>
      <c r="O14" s="9">
        <v>14</v>
      </c>
      <c r="X14" s="5">
        <v>6</v>
      </c>
      <c r="Z14" s="50"/>
      <c r="AA14" s="36"/>
      <c r="AB14" s="36"/>
      <c r="AC14" s="36"/>
      <c r="AD14" s="36"/>
    </row>
    <row r="15" spans="1:30" s="4" customFormat="1" ht="54" customHeight="1">
      <c r="A15" s="8">
        <v>3</v>
      </c>
      <c r="B15" s="7">
        <v>1</v>
      </c>
      <c r="C15" s="11" t="s">
        <v>13</v>
      </c>
      <c r="D15" s="12">
        <v>19348.66</v>
      </c>
      <c r="E15" s="35">
        <v>796</v>
      </c>
      <c r="F15" s="10"/>
      <c r="G15" s="10"/>
      <c r="H15" s="10"/>
      <c r="I15" s="14">
        <v>13</v>
      </c>
      <c r="J15" s="14">
        <f t="shared" ref="J15" si="0">F15+G15+H15+I15</f>
        <v>13</v>
      </c>
      <c r="K15" s="15"/>
      <c r="L15" s="15"/>
      <c r="M15" s="15"/>
      <c r="N15" s="12">
        <v>27375508.780000001</v>
      </c>
      <c r="O15" s="13">
        <f t="shared" ref="O15" si="1">K15+L15+M15+N15</f>
        <v>27375508.780000001</v>
      </c>
      <c r="Z15" s="50"/>
      <c r="AA15" s="36"/>
      <c r="AB15" s="36"/>
      <c r="AC15" s="36"/>
      <c r="AD15" s="36"/>
    </row>
    <row r="16" spans="1:30" s="4" customFormat="1" ht="18" customHeight="1">
      <c r="A16" s="8"/>
      <c r="B16" s="51" t="s">
        <v>14</v>
      </c>
      <c r="C16" s="52"/>
      <c r="D16" s="17">
        <f>SUM(D15:D15)</f>
        <v>19348.66</v>
      </c>
      <c r="E16" s="18">
        <f>SUM(E15:E15)</f>
        <v>796</v>
      </c>
      <c r="F16" s="17"/>
      <c r="G16" s="17"/>
      <c r="H16" s="17"/>
      <c r="I16" s="18">
        <f>SUM(I15:I15)</f>
        <v>13</v>
      </c>
      <c r="J16" s="18">
        <f>SUM(J15:J15)</f>
        <v>13</v>
      </c>
      <c r="K16" s="17"/>
      <c r="L16" s="17"/>
      <c r="M16" s="17"/>
      <c r="N16" s="17">
        <f>SUM(N15:N15)</f>
        <v>27375508.780000001</v>
      </c>
      <c r="O16" s="17">
        <f>SUM(O15:O15)</f>
        <v>27375508.780000001</v>
      </c>
      <c r="Y16" s="19"/>
      <c r="Z16" s="19"/>
    </row>
    <row r="17" spans="1:26" s="4" customFormat="1" hidden="1">
      <c r="A17" s="1"/>
      <c r="B17" s="1"/>
      <c r="C17" s="2"/>
      <c r="D17" s="2"/>
      <c r="E17" s="2"/>
      <c r="F17" s="2"/>
      <c r="G17" s="2"/>
      <c r="H17" s="2"/>
      <c r="I17" s="2">
        <f>SUM(I15:I15)</f>
        <v>13</v>
      </c>
      <c r="J17" s="3"/>
      <c r="K17" s="3"/>
      <c r="L17" s="3"/>
      <c r="M17" s="3"/>
      <c r="N17" s="3"/>
      <c r="O17" s="3"/>
    </row>
    <row r="18" spans="1:26" s="4" customFormat="1" hidden="1">
      <c r="A18" s="1"/>
      <c r="B18" s="1"/>
      <c r="C18" s="2"/>
      <c r="D18" s="2"/>
      <c r="E18" s="2"/>
      <c r="F18" s="2"/>
      <c r="G18" s="2"/>
      <c r="H18" s="20"/>
      <c r="I18" s="20"/>
      <c r="J18" s="3"/>
      <c r="K18" s="21"/>
      <c r="L18" s="21"/>
      <c r="M18" s="21"/>
      <c r="N18" s="21"/>
      <c r="O18" s="3"/>
    </row>
    <row r="19" spans="1:26" s="4" customFormat="1" hidden="1">
      <c r="A19" s="1"/>
      <c r="B19" s="1"/>
      <c r="C19" s="2"/>
      <c r="D19" s="2"/>
      <c r="E19" s="2"/>
      <c r="F19" s="2"/>
      <c r="G19" s="2"/>
      <c r="H19" s="2"/>
      <c r="I19" s="2"/>
      <c r="J19" s="3"/>
      <c r="K19" s="21"/>
      <c r="L19" s="21"/>
      <c r="M19" s="21"/>
      <c r="N19" s="21"/>
      <c r="O19" s="3"/>
    </row>
    <row r="20" spans="1:26" s="4" customFormat="1" ht="16.5" customHeight="1">
      <c r="A20" s="39" t="s">
        <v>29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</row>
    <row r="21" spans="1:26" s="4" customFormat="1" ht="16.5">
      <c r="A21" s="40" t="s">
        <v>1</v>
      </c>
      <c r="B21" s="44" t="s">
        <v>2</v>
      </c>
      <c r="C21" s="44" t="s">
        <v>3</v>
      </c>
      <c r="D21" s="47" t="s">
        <v>4</v>
      </c>
      <c r="E21" s="47" t="s">
        <v>15</v>
      </c>
      <c r="F21" s="49" t="s">
        <v>6</v>
      </c>
      <c r="G21" s="49"/>
      <c r="H21" s="49"/>
      <c r="I21" s="49"/>
      <c r="J21" s="42"/>
      <c r="K21" s="49" t="s">
        <v>16</v>
      </c>
      <c r="L21" s="49"/>
      <c r="M21" s="49"/>
      <c r="N21" s="49"/>
      <c r="O21" s="49"/>
    </row>
    <row r="22" spans="1:26" s="4" customFormat="1" ht="152.25" customHeight="1">
      <c r="A22" s="36"/>
      <c r="B22" s="53"/>
      <c r="C22" s="45"/>
      <c r="D22" s="48"/>
      <c r="E22" s="48"/>
      <c r="F22" s="9" t="s">
        <v>30</v>
      </c>
      <c r="G22" s="9" t="s">
        <v>31</v>
      </c>
      <c r="H22" s="9" t="s">
        <v>32</v>
      </c>
      <c r="I22" s="9" t="s">
        <v>33</v>
      </c>
      <c r="J22" s="10" t="s">
        <v>8</v>
      </c>
      <c r="K22" s="9" t="s">
        <v>34</v>
      </c>
      <c r="L22" s="9" t="s">
        <v>35</v>
      </c>
      <c r="M22" s="9" t="s">
        <v>36</v>
      </c>
      <c r="N22" s="9" t="s">
        <v>37</v>
      </c>
      <c r="O22" s="9" t="s">
        <v>8</v>
      </c>
    </row>
    <row r="23" spans="1:26" s="4" customFormat="1" ht="23.25" customHeight="1">
      <c r="A23" s="41"/>
      <c r="B23" s="54"/>
      <c r="C23" s="46"/>
      <c r="D23" s="10" t="s">
        <v>9</v>
      </c>
      <c r="E23" s="10" t="s">
        <v>10</v>
      </c>
      <c r="F23" s="10" t="s">
        <v>11</v>
      </c>
      <c r="G23" s="10" t="s">
        <v>11</v>
      </c>
      <c r="H23" s="10" t="s">
        <v>11</v>
      </c>
      <c r="I23" s="10" t="s">
        <v>11</v>
      </c>
      <c r="J23" s="10" t="s">
        <v>11</v>
      </c>
      <c r="K23" s="10" t="s">
        <v>12</v>
      </c>
      <c r="L23" s="10" t="s">
        <v>12</v>
      </c>
      <c r="M23" s="10" t="s">
        <v>12</v>
      </c>
      <c r="N23" s="10" t="s">
        <v>12</v>
      </c>
      <c r="O23" s="9" t="s">
        <v>12</v>
      </c>
    </row>
    <row r="24" spans="1:26" s="4" customFormat="1" ht="16.5">
      <c r="A24" s="8">
        <v>1</v>
      </c>
      <c r="B24" s="7">
        <v>1</v>
      </c>
      <c r="C24" s="10">
        <v>2</v>
      </c>
      <c r="D24" s="7">
        <v>3</v>
      </c>
      <c r="E24" s="10">
        <v>4</v>
      </c>
      <c r="F24" s="7">
        <v>5</v>
      </c>
      <c r="G24" s="10">
        <v>6</v>
      </c>
      <c r="H24" s="7">
        <v>7</v>
      </c>
      <c r="I24" s="10">
        <v>8</v>
      </c>
      <c r="J24" s="7">
        <v>9</v>
      </c>
      <c r="K24" s="10">
        <v>10</v>
      </c>
      <c r="L24" s="7">
        <v>11</v>
      </c>
      <c r="M24" s="10">
        <v>12</v>
      </c>
      <c r="N24" s="10">
        <v>13</v>
      </c>
      <c r="O24" s="22">
        <v>14</v>
      </c>
    </row>
    <row r="25" spans="1:26" s="4" customFormat="1" ht="51.75" customHeight="1">
      <c r="A25" s="8">
        <v>3</v>
      </c>
      <c r="B25" s="7">
        <v>1</v>
      </c>
      <c r="C25" s="11" t="s">
        <v>13</v>
      </c>
      <c r="D25" s="12">
        <v>10923.63</v>
      </c>
      <c r="E25" s="34">
        <v>454</v>
      </c>
      <c r="F25" s="10"/>
      <c r="G25" s="10"/>
      <c r="H25" s="10"/>
      <c r="I25" s="10">
        <v>4</v>
      </c>
      <c r="J25" s="10">
        <f t="shared" ref="J25" si="2">F25+G25+H25+I25</f>
        <v>4</v>
      </c>
      <c r="K25" s="15"/>
      <c r="L25" s="15"/>
      <c r="M25" s="15"/>
      <c r="N25" s="13">
        <v>30803510.170000002</v>
      </c>
      <c r="O25" s="13">
        <f t="shared" ref="O25" si="3">K25+L25+M25+N25</f>
        <v>30803510.170000002</v>
      </c>
    </row>
    <row r="26" spans="1:26" s="4" customFormat="1" ht="16.5">
      <c r="A26" s="8"/>
      <c r="B26" s="51" t="s">
        <v>14</v>
      </c>
      <c r="C26" s="52"/>
      <c r="D26" s="24">
        <f>SUM(D25:D25)</f>
        <v>10923.63</v>
      </c>
      <c r="E26" s="25">
        <f>SUM(E25:E25)</f>
        <v>454</v>
      </c>
      <c r="F26" s="24"/>
      <c r="G26" s="24"/>
      <c r="H26" s="24"/>
      <c r="I26" s="25">
        <f>SUM(I25:I25)</f>
        <v>4</v>
      </c>
      <c r="J26" s="25">
        <f>SUM(J25:J25)</f>
        <v>4</v>
      </c>
      <c r="K26" s="24"/>
      <c r="L26" s="24"/>
      <c r="M26" s="24"/>
      <c r="N26" s="24">
        <f>SUM(N25:N25)</f>
        <v>30803510.170000002</v>
      </c>
      <c r="O26" s="24">
        <f>SUM(SUM(O25:O25))</f>
        <v>30803510.170000002</v>
      </c>
      <c r="Y26" s="19"/>
      <c r="Z26" s="16"/>
    </row>
    <row r="27" spans="1:26" s="4" customFormat="1" ht="16.5">
      <c r="A27" s="39" t="s">
        <v>38</v>
      </c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</row>
    <row r="28" spans="1:26" s="4" customFormat="1" ht="16.5">
      <c r="A28" s="40" t="s">
        <v>1</v>
      </c>
      <c r="B28" s="42" t="s">
        <v>2</v>
      </c>
      <c r="C28" s="44" t="s">
        <v>3</v>
      </c>
      <c r="D28" s="47" t="s">
        <v>4</v>
      </c>
      <c r="E28" s="47" t="s">
        <v>15</v>
      </c>
      <c r="F28" s="49" t="s">
        <v>6</v>
      </c>
      <c r="G28" s="49"/>
      <c r="H28" s="49"/>
      <c r="I28" s="49"/>
      <c r="J28" s="42"/>
      <c r="K28" s="49" t="s">
        <v>16</v>
      </c>
      <c r="L28" s="49"/>
      <c r="M28" s="49"/>
      <c r="N28" s="49"/>
      <c r="O28" s="49"/>
    </row>
    <row r="29" spans="1:26" s="4" customFormat="1" ht="155.25" customHeight="1">
      <c r="A29" s="36"/>
      <c r="B29" s="43"/>
      <c r="C29" s="45"/>
      <c r="D29" s="48"/>
      <c r="E29" s="48"/>
      <c r="F29" s="9" t="s">
        <v>39</v>
      </c>
      <c r="G29" s="9" t="s">
        <v>40</v>
      </c>
      <c r="H29" s="9" t="s">
        <v>41</v>
      </c>
      <c r="I29" s="9" t="s">
        <v>42</v>
      </c>
      <c r="J29" s="10" t="s">
        <v>8</v>
      </c>
      <c r="K29" s="9" t="s">
        <v>43</v>
      </c>
      <c r="L29" s="9" t="s">
        <v>44</v>
      </c>
      <c r="M29" s="9" t="s">
        <v>45</v>
      </c>
      <c r="N29" s="9" t="s">
        <v>46</v>
      </c>
      <c r="O29" s="9" t="s">
        <v>8</v>
      </c>
    </row>
    <row r="30" spans="1:26" s="4" customFormat="1" ht="21" customHeight="1">
      <c r="A30" s="41"/>
      <c r="B30" s="43"/>
      <c r="C30" s="46"/>
      <c r="D30" s="10" t="s">
        <v>17</v>
      </c>
      <c r="E30" s="10" t="s">
        <v>10</v>
      </c>
      <c r="F30" s="10" t="s">
        <v>11</v>
      </c>
      <c r="G30" s="10" t="s">
        <v>11</v>
      </c>
      <c r="H30" s="10" t="s">
        <v>11</v>
      </c>
      <c r="I30" s="10" t="s">
        <v>11</v>
      </c>
      <c r="J30" s="10" t="s">
        <v>11</v>
      </c>
      <c r="K30" s="10" t="s">
        <v>12</v>
      </c>
      <c r="L30" s="10" t="s">
        <v>12</v>
      </c>
      <c r="M30" s="10" t="s">
        <v>12</v>
      </c>
      <c r="N30" s="10" t="s">
        <v>12</v>
      </c>
      <c r="O30" s="9" t="s">
        <v>12</v>
      </c>
    </row>
    <row r="31" spans="1:26" s="4" customFormat="1" ht="16.5">
      <c r="A31" s="8">
        <v>1</v>
      </c>
      <c r="B31" s="7">
        <v>1</v>
      </c>
      <c r="C31" s="7">
        <v>2</v>
      </c>
      <c r="D31" s="7">
        <v>3</v>
      </c>
      <c r="E31" s="10">
        <v>4</v>
      </c>
      <c r="F31" s="7">
        <v>5</v>
      </c>
      <c r="G31" s="10">
        <v>6</v>
      </c>
      <c r="H31" s="7">
        <v>7</v>
      </c>
      <c r="I31" s="10">
        <v>8</v>
      </c>
      <c r="J31" s="7">
        <v>9</v>
      </c>
      <c r="K31" s="10">
        <v>10</v>
      </c>
      <c r="L31" s="7">
        <v>11</v>
      </c>
      <c r="M31" s="10">
        <v>12</v>
      </c>
      <c r="N31" s="9">
        <v>13</v>
      </c>
      <c r="O31" s="23">
        <v>14</v>
      </c>
    </row>
    <row r="32" spans="1:26" s="4" customFormat="1" ht="53.25" customHeight="1">
      <c r="A32" s="8">
        <v>4</v>
      </c>
      <c r="B32" s="7">
        <v>1</v>
      </c>
      <c r="C32" s="11" t="s">
        <v>13</v>
      </c>
      <c r="D32" s="12">
        <v>13737</v>
      </c>
      <c r="E32" s="34">
        <v>516</v>
      </c>
      <c r="F32" s="10"/>
      <c r="G32" s="10"/>
      <c r="H32" s="10"/>
      <c r="I32" s="10">
        <v>10</v>
      </c>
      <c r="J32" s="10">
        <f t="shared" ref="J32" si="4">F32+G32+H32+I32</f>
        <v>10</v>
      </c>
      <c r="K32" s="15"/>
      <c r="L32" s="15"/>
      <c r="M32" s="15"/>
      <c r="N32" s="12">
        <v>31893166.699999999</v>
      </c>
      <c r="O32" s="13">
        <f t="shared" ref="O32" si="5">K32+L32+M32+N32</f>
        <v>31893166.699999999</v>
      </c>
    </row>
    <row r="33" spans="1:26" s="4" customFormat="1" ht="16.5">
      <c r="A33" s="8"/>
      <c r="B33" s="51" t="s">
        <v>14</v>
      </c>
      <c r="C33" s="52"/>
      <c r="D33" s="24">
        <f>SUM(D32:D32)</f>
        <v>13737</v>
      </c>
      <c r="E33" s="25">
        <f>SUM(E32:E32)</f>
        <v>516</v>
      </c>
      <c r="F33" s="24"/>
      <c r="G33" s="24"/>
      <c r="H33" s="24"/>
      <c r="I33" s="25">
        <f>SUM(I32:I32)</f>
        <v>10</v>
      </c>
      <c r="J33" s="25">
        <f>SUM(J32:J32)</f>
        <v>10</v>
      </c>
      <c r="K33" s="24"/>
      <c r="L33" s="24"/>
      <c r="M33" s="24"/>
      <c r="N33" s="33">
        <f>SUM(N32:N32)</f>
        <v>31893166.699999999</v>
      </c>
      <c r="O33" s="24">
        <f>SUM(O32:O32)</f>
        <v>31893166.699999999</v>
      </c>
      <c r="Y33" s="19"/>
      <c r="Z33" s="16"/>
    </row>
    <row r="34" spans="1:26" s="4" customFormat="1" ht="57" customHeight="1">
      <c r="A34" s="26"/>
      <c r="B34" s="51" t="s">
        <v>47</v>
      </c>
      <c r="C34" s="55"/>
      <c r="D34" s="24">
        <f>D16+D26+D33</f>
        <v>44009.29</v>
      </c>
      <c r="E34" s="25">
        <f>E16+E26+E33</f>
        <v>1766</v>
      </c>
      <c r="F34" s="24"/>
      <c r="G34" s="24"/>
      <c r="H34" s="24"/>
      <c r="I34" s="25">
        <f>I16+I26+I33</f>
        <v>27</v>
      </c>
      <c r="J34" s="25">
        <f>J16+J26+J33</f>
        <v>27</v>
      </c>
      <c r="K34" s="24"/>
      <c r="L34" s="24"/>
      <c r="M34" s="24"/>
      <c r="N34" s="24">
        <f>N16+N26+N33</f>
        <v>90072185.650000006</v>
      </c>
      <c r="O34" s="17">
        <f>O16+O26+O33</f>
        <v>90072185.650000006</v>
      </c>
      <c r="Y34" s="19"/>
      <c r="Z34" s="16"/>
    </row>
    <row r="35" spans="1:26" ht="17.25" customHeight="1">
      <c r="L35" s="56"/>
      <c r="M35" s="56"/>
      <c r="N35" s="56"/>
    </row>
    <row r="36" spans="1:26" ht="17.25" customHeight="1"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</row>
    <row r="37" spans="1:26" ht="17.25" customHeight="1">
      <c r="K37" s="27"/>
      <c r="M37" s="28"/>
      <c r="N37" s="28"/>
    </row>
    <row r="38" spans="1:26" ht="17.25" customHeight="1">
      <c r="L38" s="28"/>
      <c r="M38" s="28"/>
      <c r="N38" s="28"/>
    </row>
    <row r="39" spans="1:26" ht="17.25" customHeight="1">
      <c r="L39" s="28"/>
      <c r="M39" s="28"/>
      <c r="N39" s="28"/>
    </row>
    <row r="40" spans="1:26" ht="17.25" customHeight="1">
      <c r="L40" s="28"/>
      <c r="M40" s="28"/>
      <c r="N40" s="28"/>
    </row>
    <row r="41" spans="1:26" ht="17.25" customHeight="1">
      <c r="L41" s="28"/>
      <c r="M41" s="28"/>
      <c r="N41" s="28"/>
    </row>
    <row r="42" spans="1:26" ht="17.25" customHeight="1">
      <c r="L42" s="28"/>
      <c r="M42" s="28"/>
      <c r="N42" s="28"/>
    </row>
    <row r="43" spans="1:26" ht="17.25" customHeight="1">
      <c r="L43" s="28"/>
      <c r="M43" s="28"/>
      <c r="N43" s="28"/>
    </row>
    <row r="44" spans="1:26" ht="17.25" customHeight="1">
      <c r="L44" s="28"/>
      <c r="M44" s="28"/>
      <c r="N44" s="28"/>
    </row>
    <row r="45" spans="1:26" ht="17.25" customHeight="1">
      <c r="L45" s="28"/>
      <c r="M45" s="28"/>
      <c r="N45" s="28"/>
    </row>
    <row r="46" spans="1:26" ht="17.25" customHeight="1">
      <c r="L46" s="28"/>
      <c r="M46" s="28"/>
      <c r="N46" s="28"/>
    </row>
    <row r="47" spans="1:26" ht="17.25" customHeight="1">
      <c r="L47" s="28"/>
      <c r="M47" s="28"/>
      <c r="N47" s="28"/>
    </row>
    <row r="48" spans="1:26" ht="17.25" customHeight="1">
      <c r="L48" s="28"/>
      <c r="M48" s="28"/>
      <c r="N48" s="28"/>
    </row>
    <row r="49" spans="1:40" ht="17.25" customHeight="1">
      <c r="L49" s="28"/>
      <c r="M49" s="28"/>
      <c r="N49" s="28"/>
    </row>
    <row r="50" spans="1:40" ht="17.25" customHeight="1">
      <c r="L50" s="28"/>
      <c r="M50" s="28"/>
      <c r="N50" s="28"/>
    </row>
    <row r="51" spans="1:40" ht="17.25" customHeight="1">
      <c r="L51" s="28"/>
      <c r="M51" s="28"/>
      <c r="N51" s="28"/>
    </row>
    <row r="52" spans="1:40" ht="17.25" customHeight="1">
      <c r="L52" s="28"/>
      <c r="M52" s="28"/>
      <c r="N52" s="28"/>
    </row>
    <row r="53" spans="1:40" ht="17.25" customHeight="1">
      <c r="L53" s="28"/>
      <c r="M53" s="28"/>
      <c r="N53" s="28"/>
    </row>
    <row r="54" spans="1:40" ht="17.25" customHeight="1">
      <c r="L54" s="28"/>
      <c r="M54" s="28"/>
      <c r="N54" s="28"/>
    </row>
    <row r="55" spans="1:40" ht="17.25" customHeight="1">
      <c r="L55" s="28"/>
      <c r="M55" s="28"/>
      <c r="N55" s="28"/>
    </row>
    <row r="56" spans="1:40" ht="17.25" customHeight="1">
      <c r="L56" s="28"/>
      <c r="M56" s="28"/>
      <c r="N56" s="28"/>
    </row>
    <row r="57" spans="1:40" ht="19.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N57" s="16"/>
    </row>
    <row r="58" spans="1:40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1"/>
      <c r="Q58" s="2"/>
      <c r="R58" s="2"/>
      <c r="S58" s="2"/>
      <c r="T58" s="2"/>
      <c r="U58" s="2"/>
      <c r="V58" s="2"/>
      <c r="W58" s="2"/>
      <c r="X58" s="3"/>
      <c r="Y58" s="3"/>
      <c r="Z58" s="3"/>
      <c r="AA58" s="3"/>
      <c r="AB58" s="3"/>
      <c r="AC58" s="3"/>
    </row>
    <row r="59" spans="1:40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1"/>
      <c r="Q59" s="2"/>
      <c r="R59" s="2"/>
      <c r="S59" s="2"/>
      <c r="T59" s="2"/>
      <c r="U59" s="2"/>
      <c r="V59" s="2"/>
      <c r="W59" s="2"/>
      <c r="X59" s="3"/>
      <c r="Y59" s="3"/>
      <c r="Z59" s="3"/>
      <c r="AA59" s="3"/>
      <c r="AB59" s="29"/>
      <c r="AC59" s="30"/>
    </row>
    <row r="60" spans="1:4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1"/>
      <c r="Q60" s="2"/>
      <c r="R60" s="2"/>
      <c r="S60" s="2"/>
      <c r="T60" s="2"/>
      <c r="U60" s="2"/>
      <c r="V60" s="2"/>
      <c r="W60" s="2"/>
      <c r="X60" s="3"/>
      <c r="Y60" s="3"/>
      <c r="Z60" s="3"/>
      <c r="AA60" s="3"/>
      <c r="AB60" s="3"/>
      <c r="AC60" s="3"/>
    </row>
    <row r="61" spans="1:40" ht="14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1"/>
      <c r="Q61" s="2"/>
      <c r="R61" s="2"/>
      <c r="S61" s="2"/>
      <c r="T61" s="2"/>
      <c r="U61" s="2"/>
      <c r="V61" s="2"/>
      <c r="W61" s="2"/>
      <c r="X61" s="3"/>
      <c r="Y61" s="3"/>
      <c r="Z61" s="3"/>
      <c r="AA61" s="31"/>
      <c r="AB61" s="29"/>
      <c r="AC61" s="29"/>
    </row>
    <row r="62" spans="1:40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1"/>
      <c r="Q62" s="2"/>
      <c r="R62" s="2"/>
      <c r="S62" s="2"/>
      <c r="T62" s="2"/>
      <c r="U62" s="2"/>
      <c r="V62" s="2"/>
      <c r="W62" s="2"/>
      <c r="X62" s="3"/>
      <c r="Y62" s="3"/>
      <c r="Z62" s="21"/>
      <c r="AA62" s="3"/>
      <c r="AB62" s="3"/>
      <c r="AC62" s="3"/>
    </row>
    <row r="63" spans="1:40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1"/>
      <c r="Q63" s="2"/>
      <c r="R63" s="2"/>
      <c r="S63" s="2"/>
      <c r="T63" s="2"/>
      <c r="U63" s="2"/>
      <c r="V63" s="2"/>
      <c r="W63" s="2"/>
      <c r="X63" s="3"/>
      <c r="Y63" s="3"/>
      <c r="Z63" s="3"/>
      <c r="AA63" s="3"/>
      <c r="AB63" s="3"/>
      <c r="AC63" s="3"/>
    </row>
    <row r="64" spans="1:40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1"/>
      <c r="Q64" s="2"/>
      <c r="R64" s="2"/>
      <c r="S64" s="2"/>
      <c r="T64" s="2"/>
      <c r="U64" s="2"/>
      <c r="V64" s="2"/>
      <c r="W64" s="2"/>
      <c r="X64" s="3"/>
      <c r="Y64" s="3"/>
      <c r="Z64" s="3"/>
      <c r="AA64" s="3"/>
      <c r="AB64" s="3"/>
      <c r="AC64" s="3"/>
    </row>
    <row r="65" spans="1:39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1"/>
      <c r="Q65" s="2"/>
      <c r="R65" s="32"/>
      <c r="S65" s="32"/>
      <c r="T65" s="32"/>
      <c r="U65" s="32"/>
      <c r="V65" s="32"/>
      <c r="W65" s="2"/>
      <c r="X65" s="3"/>
      <c r="Y65" s="3"/>
      <c r="Z65" s="3"/>
      <c r="AA65" s="3"/>
      <c r="AB65" s="29"/>
      <c r="AC65" s="3"/>
    </row>
    <row r="66" spans="1:39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1"/>
      <c r="Q66" s="2"/>
      <c r="R66" s="2"/>
      <c r="S66" s="2"/>
      <c r="T66" s="2"/>
      <c r="U66" s="2"/>
      <c r="V66" s="2"/>
      <c r="W66" s="2"/>
      <c r="X66" s="3"/>
      <c r="Y66" s="3"/>
      <c r="Z66" s="29"/>
      <c r="AA66" s="3"/>
      <c r="AB66" s="3"/>
      <c r="AC66" s="3"/>
      <c r="AM66" s="16"/>
    </row>
    <row r="67" spans="1:39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1"/>
      <c r="Q67" s="2"/>
      <c r="R67" s="2"/>
      <c r="S67" s="2"/>
      <c r="T67" s="2"/>
      <c r="U67" s="2"/>
      <c r="V67" s="2"/>
      <c r="W67" s="2"/>
      <c r="X67" s="3"/>
      <c r="Y67" s="3"/>
      <c r="Z67" s="3"/>
      <c r="AA67" s="3"/>
      <c r="AB67" s="21"/>
      <c r="AC67" s="3"/>
    </row>
    <row r="68" spans="1:39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1"/>
      <c r="Q68" s="2"/>
      <c r="R68" s="2"/>
      <c r="S68" s="2"/>
      <c r="T68" s="2"/>
      <c r="U68" s="2"/>
      <c r="V68" s="2"/>
      <c r="W68" s="2"/>
      <c r="X68" s="3"/>
      <c r="Y68" s="3"/>
      <c r="Z68" s="3"/>
      <c r="AA68" s="3"/>
      <c r="AB68" s="3"/>
      <c r="AC68" s="3"/>
    </row>
    <row r="69" spans="1:3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1"/>
      <c r="Q69" s="2"/>
      <c r="R69" s="2"/>
      <c r="S69" s="2"/>
      <c r="T69" s="2"/>
      <c r="U69" s="2"/>
      <c r="V69" s="2"/>
      <c r="W69" s="2"/>
      <c r="X69" s="3"/>
      <c r="Y69" s="3"/>
      <c r="Z69" s="3"/>
      <c r="AA69" s="3"/>
      <c r="AB69" s="3"/>
      <c r="AC69" s="3"/>
    </row>
    <row r="70" spans="1:39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1"/>
      <c r="Q70" s="2"/>
      <c r="R70" s="2"/>
      <c r="S70" s="2"/>
      <c r="T70" s="2"/>
      <c r="U70" s="2"/>
      <c r="V70" s="2"/>
      <c r="W70" s="2"/>
      <c r="X70" s="3"/>
      <c r="Y70" s="3"/>
      <c r="Z70" s="3"/>
      <c r="AA70" s="3"/>
      <c r="AB70" s="3"/>
      <c r="AC70" s="3"/>
    </row>
    <row r="71" spans="1:39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1"/>
      <c r="Q71" s="2"/>
      <c r="R71" s="2"/>
      <c r="S71" s="2"/>
      <c r="T71" s="2"/>
      <c r="U71" s="2"/>
      <c r="V71" s="2"/>
      <c r="W71" s="2"/>
      <c r="X71" s="3"/>
      <c r="Y71" s="3"/>
      <c r="Z71" s="3"/>
      <c r="AA71" s="3"/>
      <c r="AB71" s="3"/>
      <c r="AC71" s="3"/>
    </row>
    <row r="72" spans="1:39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1"/>
      <c r="Q72" s="2"/>
      <c r="R72" s="2"/>
      <c r="S72" s="2"/>
      <c r="T72" s="2"/>
      <c r="U72" s="2"/>
      <c r="V72" s="2"/>
      <c r="W72" s="2"/>
      <c r="X72" s="3"/>
      <c r="Y72" s="3"/>
      <c r="Z72" s="3"/>
      <c r="AA72" s="3"/>
      <c r="AB72" s="3"/>
      <c r="AC72" s="3"/>
    </row>
    <row r="73" spans="1:39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1"/>
      <c r="Q73" s="2"/>
      <c r="R73" s="2"/>
      <c r="S73" s="2"/>
      <c r="T73" s="2"/>
      <c r="U73" s="2"/>
      <c r="V73" s="2"/>
      <c r="W73" s="2"/>
      <c r="X73" s="3"/>
      <c r="Y73" s="3"/>
      <c r="Z73" s="3"/>
      <c r="AA73" s="3"/>
      <c r="AB73" s="3"/>
      <c r="AC73" s="3"/>
    </row>
    <row r="74" spans="1:39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1"/>
      <c r="Q74" s="2"/>
      <c r="R74" s="2"/>
      <c r="S74" s="2"/>
      <c r="T74" s="2"/>
      <c r="U74" s="2"/>
      <c r="V74" s="2"/>
      <c r="W74" s="2"/>
      <c r="X74" s="3"/>
      <c r="Y74" s="3"/>
      <c r="Z74" s="3"/>
      <c r="AA74" s="3"/>
      <c r="AB74" s="3"/>
      <c r="AC74" s="3"/>
    </row>
    <row r="75" spans="1:39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1"/>
      <c r="Q75" s="2"/>
      <c r="R75" s="2"/>
      <c r="S75" s="2"/>
      <c r="T75" s="2"/>
      <c r="U75" s="2"/>
      <c r="V75" s="2"/>
      <c r="W75" s="2"/>
      <c r="X75" s="3"/>
      <c r="Y75" s="3"/>
      <c r="Z75" s="3"/>
      <c r="AA75" s="3"/>
      <c r="AB75" s="3"/>
      <c r="AC75" s="3"/>
    </row>
  </sheetData>
  <mergeCells count="34">
    <mergeCell ref="B33:C33"/>
    <mergeCell ref="B34:C34"/>
    <mergeCell ref="L35:N35"/>
    <mergeCell ref="C36:O36"/>
    <mergeCell ref="P57:AC57"/>
    <mergeCell ref="B26:C26"/>
    <mergeCell ref="A27:O27"/>
    <mergeCell ref="A28:A30"/>
    <mergeCell ref="B28:B30"/>
    <mergeCell ref="C28:C30"/>
    <mergeCell ref="D28:D29"/>
    <mergeCell ref="E28:E29"/>
    <mergeCell ref="F28:J28"/>
    <mergeCell ref="K28:O28"/>
    <mergeCell ref="Z11:AD15"/>
    <mergeCell ref="B16:C16"/>
    <mergeCell ref="A20:O20"/>
    <mergeCell ref="A21:A23"/>
    <mergeCell ref="B21:B23"/>
    <mergeCell ref="C21:C23"/>
    <mergeCell ref="D21:D22"/>
    <mergeCell ref="E21:E22"/>
    <mergeCell ref="F21:J21"/>
    <mergeCell ref="K21:O21"/>
    <mergeCell ref="L3:O3"/>
    <mergeCell ref="A8:O8"/>
    <mergeCell ref="A10:O10"/>
    <mergeCell ref="A11:A13"/>
    <mergeCell ref="B11:B13"/>
    <mergeCell ref="C11:C13"/>
    <mergeCell ref="D11:D12"/>
    <mergeCell ref="E11:E12"/>
    <mergeCell ref="F11:J11"/>
    <mergeCell ref="K11:O11"/>
  </mergeCells>
  <pageMargins left="0.59055100000000005" right="0.59055100000000005" top="0.9842519999999999" bottom="0.78740199999999982" header="0.51181100000000002" footer="0.19684999999999997"/>
  <pageSetup paperSize="9" scale="34" orientation="landscape" horizontalDpi="65534" verticalDpi="65534" r:id="rId1"/>
  <headerFooter>
    <oddHeader>&amp;C&amp;"Times New Roman,обычный"&amp;11&amp;P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 customHeight="1"/>
  <sheetData/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 customHeight="1"/>
  <sheetData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Лист1!Print_Titles</vt:lpstr>
      <vt:lpstr>Лист1!Область_печати</vt:lpstr>
    </vt:vector>
  </TitlesOfParts>
  <Company>минстрой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гаранина</dc:creator>
  <cp:lastModifiedBy>vur_construc2</cp:lastModifiedBy>
  <cp:revision>16</cp:revision>
  <dcterms:created xsi:type="dcterms:W3CDTF">2008-11-01T05:10:00Z</dcterms:created>
  <dcterms:modified xsi:type="dcterms:W3CDTF">2026-05-15T11:41:42Z</dcterms:modified>
  <cp:version>917504</cp:version>
</cp:coreProperties>
</file>