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<sst xmlns="http://schemas.openxmlformats.org/spreadsheetml/2006/main" count="572" uniqueCount="406">
  <si>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</si>
  <si>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</si>
  <si>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</si>
  <si>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</si>
  <si>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</si>
  <si>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</si>
  <si>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</si>
  <si>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</si>
  <si>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</si>
  <si>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</si>
  <si>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</si>
  <si>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</si>
  <si>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</si>
  <si>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</si>
  <si>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</si>
  <si>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</si>
  <si>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</si>
  <si>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</si>
  <si>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</si>
  <si>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</si>
  <si>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</si>
  <si>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</si>
  <si>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</si>
  <si>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</si>
  <si>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</si>
  <si>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</si>
  <si>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</si>
  <si>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</si>
  <si>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</si>
  <si>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</si>
  <si>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</si>
  <si>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</si>
  <si>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</si>
  <si>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</si>
  <si>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</si>
  <si>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</si>
  <si>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</si>
  <si>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</si>
  <si>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</si>
  <si>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</si>
  <si>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</si>
  <si>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</si>
  <si>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</si>
  <si>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</si>
  <si>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</si>
  <si>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</si>
  <si>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</si>
  <si>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</si>
  <si>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</si>
  <si>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</si>
  <si>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</si>
  <si>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</si>
  <si>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</si>
  <si>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</si>
  <si>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</si>
  <si>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</si>
  <si>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</si>
  <si>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</si>
  <si>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</si>
  <si>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</si>
  <si>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</si>
  <si>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</si>
  <si>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</si>
  <si>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</si>
  <si>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</si>
  <si>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</si>
  <si>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</si>
  <si>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</si>
  <si>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</si>
  <si>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</si>
  <si>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</si>
  <si>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</si>
  <si>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</si>
  <si>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</si>
  <si>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</si>
  <si>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</si>
  <si>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</si>
  <si>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</si>
  <si>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</si>
  <si>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</si>
  <si>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</si>
  <si>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</si>
  <si>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</si>
  <si>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</si>
  <si>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</si>
  <si>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</si>
  <si>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</si>
  <si>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</si>
  <si>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</si>
  <si>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</si>
  <si>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</si>
  <si>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</si>
  <si>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</si>
  <si>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</si>
  <si>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</si>
  <si>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</si>
  <si>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</si>
  <si>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</si>
  <si>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</si>
  <si>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</si>
  <si>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</si>
  <si>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</si>
  <si>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</si>
  <si>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</si>
  <si>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</si>
  <si>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</si>
  <si>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</si>
  <si>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</si>
  <si>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</si>
  <si>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</si>
  <si>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</si>
  <si>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</si>
  <si>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</si>
  <si>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</si>
  <si>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</si>
  <si>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</si>
  <si>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</si>
  <si>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</si>
  <si>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</si>
  <si>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</si>
  <si>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</si>
  <si>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</si>
  <si>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</si>
  <si>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</si>
  <si>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</si>
  <si>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</si>
  <si>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</si>
  <si>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</si>
  <si>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</si>
  <si>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</si>
  <si>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</si>
  <si>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</si>
  <si>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</si>
  <si>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</si>
  <si>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</si>
  <si>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</si>
  <si>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</si>
  <si>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</si>
  <si>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</si>
  <si>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</si>
  <si>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</si>
  <si>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</si>
  <si>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</si>
  <si>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</si>
  <si>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</si>
  <si>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</si>
  <si>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</si>
  <si>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</si>
  <si>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</si>
  <si>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</si>
  <si>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</si>
  <si>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</si>
  <si>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</si>
  <si>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</si>
  <si>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</si>
  <si>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</si>
  <si>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</si>
  <si>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</si>
  <si>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</si>
  <si>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</si>
  <si>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</si>
  <si>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</si>
  <si>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</si>
  <si>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</si>
  <si>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</si>
  <si>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</si>
  <si>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</si>
  <si>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</si>
  <si>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</si>
  <si>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</si>
  <si>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</si>
  <si>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</si>
  <si>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</si>
  <si>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</si>
  <si>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</si>
  <si>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</si>
  <si>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</si>
  <si>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</si>
  <si>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</si>
  <si>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</si>
  <si>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</si>
  <si>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</si>
  <si>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</si>
  <si>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</si>
  <si>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</si>
  <si>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</si>
  <si>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</si>
  <si>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</si>
  <si>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</si>
  <si>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</si>
  <si>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</si>
  <si>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</si>
  <si>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</si>
  <si>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</si>
  <si>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</si>
  <si>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</si>
  <si>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</si>
  <si>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</si>
  <si>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</si>
  <si>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</si>
  <si>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</si>
  <si>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</si>
  <si>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</si>
  <si>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</si>
  <si>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</si>
  <si>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</si>
  <si>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</si>
  <si>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</si>
  <si>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</si>
  <si>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</si>
  <si>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</si>
  <si>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</si>
  <si>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</si>
  <si>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</si>
  <si>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</si>
  <si>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</si>
  <si>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</si>
  <si>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</si>
  <si>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</si>
  <si>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</si>
  <si>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</si>
  <si>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</si>
  <si>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</si>
  <si>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</si>
  <si>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</si>
  <si>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</si>
  <si>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</si>
  <si>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</si>
  <si>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</si>
  <si>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</si>
  <si>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</si>
  <si>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</si>
  <si>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</si>
  <si>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</si>
  <si>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</si>
  <si>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</si>
  <si>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</si>
  <si>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</si>
  <si>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</si>
  <si>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</si>
  <si>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</si>
  <si>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</si>
  <si>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</si>
  <si>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</si>
  <si>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</si>
  <si>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</si>
  <si>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</si>
  <si>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</si>
  <si>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</si>
  <si>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</si>
  <si>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</si>
  <si>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</si>
  <si>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</si>
  <si>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</si>
  <si>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</si>
  <si>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</si>
  <si>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</si>
  <si>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</si>
  <si>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</si>
  <si>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</si>
  <si>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</si>
  <si>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</si>
  <si>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</si>
  <si>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</si>
  <si>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</si>
  <si>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</si>
  <si>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</si>
  <si>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</si>
  <si>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</si>
  <si>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</si>
  <si>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</si>
  <si>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</si>
  <si>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</si>
  <si>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</si>
  <si>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</si>
  <si>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</si>
  <si>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</si>
  <si>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</si>
  <si>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</si>
  <si>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</si>
  <si>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</si>
  <si>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</si>
  <si>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</si>
  <si>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</si>
  <si>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</si>
  <si>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</si>
  <si>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</si>
  <si>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</si>
  <si>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</si>
  <si>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</si>
  <si>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</si>
  <si>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</si>
  <si>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</si>
  <si>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</si>
  <si>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</si>
  <si>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</si>
  <si>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</si>
  <si>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</si>
  <si>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</si>
  <si>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</si>
  <si>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</si>
  <si>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</si>
  <si>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</si>
  <si>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</si>
  <si>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</si>
  <si>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</si>
  <si>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</si>
  <si>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</si>
  <si>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</si>
  <si>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</si>
  <si>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</si>
  <si>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</si>
  <si>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</si>
  <si>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</si>
  <si>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</si>
  <si>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</si>
  <si>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</si>
  <si>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</si>
  <si>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</si>
  <si>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</si>
  <si>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</si>
  <si>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</si>
  <si>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</si>
  <si>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</si>
  <si>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</si>
  <si>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</si>
  <si>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</si>
  <si>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</si>
  <si>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</si>
  <si>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</si>
  <si>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</si>
  <si>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</si>
  <si>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</si>
  <si>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</si>
  <si>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</si>
  <si>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</si>
  <si>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</si>
  <si>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</si>
  <si>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</si>
  <si>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</si>
  <si>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</si>
  <si>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</si>
  <si>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</si>
  <si>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</si>
  <si>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</si>
  <si>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</si>
  <si>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</si>
  <si>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</si>
  <si>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</si>
  <si>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</si>
  <si>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</si>
  <si>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</si>
  <si>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</si>
  <si>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</si>
  <si>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</si>
  <si>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</si>
  <si>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</si>
  <si>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</si>
  <si>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</si>
  <si>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</si>
  <si>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</si>
  <si>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</si>
  <si>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</si>
  <si>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</si>
  <si>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</si>
  <si>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</si>
  <si>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</si>
  <si>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</si>
  <si>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</si>
  <si>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</si>
  <si>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</si>
  <si>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</si>
  <si>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</si>
  <si>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</si>
  <si>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</si>
  <si>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</si>
  <si>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</si>
  <si>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</si>
  <si>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</si>
  <si>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</si>
  <si>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</si>
  <si>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</si>
  <si>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</si>
  <si>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</si>
  <si>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</si>
  <si>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</si>
  <si>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</si>
  <si>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</si>
  <si>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</si>
  <si>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</si>
  <si>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</si>
  <si>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</si>
  <si>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</si>
  <si>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</si>
  <si>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</si>
  <si>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</si>
  <si>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</si>
  <si>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</si>
  <si>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</si>
  <si>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</si>
  <si>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</si>
  <si>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</si>
  <si>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</si>
  <si>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</si>
  <si>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</si>
  <si>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Яльчикский район Чувашской Республики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</si>
</sst>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7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sz val="7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view="pageBreakPreview" zoomScale="115" zoomScaleNormal="200" zoomScaleSheetLayoutView="115" zoomScalePageLayoutView="0" workbookViewId="0" topLeftCell="A1">
      <selection activeCell="G30" sqref="G30"/>
    </sheetView>
  </sheetViews>
  <sheetFormatPr defaultColWidth="9.00390625" defaultRowHeight="12.75"/>
  <cols>
    <col min="1" max="1" width="5.375" style="21" bestFit="1" customWidth="1"/>
    <col min="2" max="2" width="35.125" style="18" customWidth="1"/>
    <col min="3" max="3" width="18.875" style="18" customWidth="1"/>
    <col min="4" max="4" width="5.625" style="18" bestFit="1" customWidth="1"/>
    <col min="5" max="5" width="5.75390625" style="18" customWidth="1"/>
    <col min="6" max="6" width="6.75390625" style="18" customWidth="1"/>
    <col min="7" max="7" width="9.75390625" style="18" customWidth="1"/>
    <col min="8" max="8" width="6.625" style="18" bestFit="1" customWidth="1"/>
    <col min="9" max="9" width="9.75390625" style="18" customWidth="1"/>
    <col min="10" max="10" width="6.625" style="18" bestFit="1" customWidth="1"/>
    <col min="11" max="11" width="9.75390625" style="18" customWidth="1"/>
    <col min="12" max="12" width="6.625" style="18" bestFit="1" customWidth="1"/>
    <col min="13" max="16384" width="9.125" style="18" customWidth="1"/>
  </cols>
  <sheetData>
    <row r="1" s="3" customFormat="1" ht="6" customHeight="1">
      <c r="A1" s="20"/>
    </row>
    <row r="2" spans="1:12" s="4" customFormat="1" ht="24.75" customHeight="1">
      <c r="A2" s="52" t="s">
        <v>287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5" customFormat="1" ht="6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6" customFormat="1" ht="8.25" customHeight="1">
      <c r="A4" s="54" t="s">
        <v>405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="3" customFormat="1" ht="6" customHeight="1">
      <c r="A5" s="20"/>
    </row>
    <row r="6" spans="1:12" s="2" customFormat="1" ht="21" customHeight="1">
      <c r="A6" s="36"/>
      <c r="B6" s="37"/>
      <c r="C6" s="37"/>
      <c r="D6" s="8" t="s">
        <v>2</v>
      </c>
      <c r="E6" s="8" t="s">
        <v>2</v>
      </c>
      <c r="F6" s="9" t="s">
        <v>3</v>
      </c>
      <c r="G6" s="44" t="s">
        <v>7</v>
      </c>
      <c r="H6" s="44"/>
      <c r="I6" s="44"/>
      <c r="J6" s="44"/>
      <c r="K6" s="44"/>
      <c r="L6" s="44"/>
    </row>
    <row r="7" spans="1:12" s="2" customFormat="1" ht="10.5">
      <c r="A7" s="38"/>
      <c r="B7" s="39" t="s">
        <v>0</v>
      </c>
      <c r="C7" s="39" t="s">
        <v>1</v>
      </c>
      <c r="D7" s="45">
        <v>2020</v>
      </c>
      <c r="E7" s="45">
        <v>2021</v>
      </c>
      <c r="F7" s="45">
        <v>2022</v>
      </c>
      <c r="G7" s="44">
        <v>2023</v>
      </c>
      <c r="H7" s="44"/>
      <c r="I7" s="44">
        <v>2024</v>
      </c>
      <c r="J7" s="44"/>
      <c r="K7" s="44">
        <v>2025</v>
      </c>
      <c r="L7" s="44"/>
    </row>
    <row r="8" spans="1:12" s="2" customFormat="1" ht="12" customHeight="1">
      <c r="A8" s="38"/>
      <c r="B8" s="39"/>
      <c r="C8" s="39"/>
      <c r="D8" s="46"/>
      <c r="E8" s="46"/>
      <c r="F8" s="46"/>
      <c r="G8" s="8" t="s">
        <v>4</v>
      </c>
      <c r="H8" s="40" t="s">
        <v>307</v>
      </c>
      <c r="I8" s="8" t="s">
        <v>4</v>
      </c>
      <c r="J8" s="40" t="s">
        <v>307</v>
      </c>
      <c r="K8" s="8" t="s">
        <v>4</v>
      </c>
      <c r="L8" s="40" t="s">
        <v>307</v>
      </c>
    </row>
    <row r="9" spans="1:12" s="2" customFormat="1" ht="12" customHeight="1">
      <c r="A9" s="41"/>
      <c r="B9" s="42"/>
      <c r="C9" s="42"/>
      <c r="D9" s="47"/>
      <c r="E9" s="47"/>
      <c r="F9" s="47"/>
      <c r="G9" s="8" t="s">
        <v>5</v>
      </c>
      <c r="H9" s="40" t="s">
        <v>6</v>
      </c>
      <c r="I9" s="8" t="s">
        <v>5</v>
      </c>
      <c r="J9" s="40" t="s">
        <v>6</v>
      </c>
      <c r="K9" s="8" t="s">
        <v>5</v>
      </c>
      <c r="L9" s="40" t="s">
        <v>6</v>
      </c>
    </row>
    <row r="10" spans="1:12" s="2" customFormat="1" ht="10.5">
      <c r="A10" s="25"/>
      <c r="B10" s="26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s="2" customFormat="1" ht="10.5">
      <c r="A11" s="19" t="s">
        <v>9</v>
      </c>
      <c r="B11" s="10" t="s">
        <v>10</v>
      </c>
      <c r="C11" s="8" t="s">
        <v>51</v>
      </c>
      <c r="D11" s="8">
        <v>15.755</v>
      </c>
      <c r="E11" s="8">
        <v>15.396</v>
      </c>
      <c r="F11" s="8">
        <v>14.833</v>
      </c>
      <c r="G11" s="8">
        <v>14.833</v>
      </c>
      <c r="H11" s="8">
        <v>14.833</v>
      </c>
      <c r="I11" s="8">
        <v>14.833</v>
      </c>
      <c r="J11" s="8">
        <v>14.833</v>
      </c>
      <c r="K11" s="8">
        <v>14.833</v>
      </c>
      <c r="L11" s="8">
        <v>14.833</v>
      </c>
    </row>
    <row r="12" spans="1:12" s="2" customFormat="1" ht="10.5">
      <c r="A12" s="19" t="s">
        <v>11</v>
      </c>
      <c r="B12" s="10" t="s">
        <v>12</v>
      </c>
      <c r="C12" s="8" t="s">
        <v>51</v>
      </c>
      <c r="D12" s="8">
        <v>15.755</v>
      </c>
      <c r="E12" s="8">
        <v>15.396</v>
      </c>
      <c r="F12" s="8">
        <v>14.833</v>
      </c>
      <c r="G12" s="8">
        <v>14.833</v>
      </c>
      <c r="H12" s="8">
        <v>14.833</v>
      </c>
      <c r="I12" s="8">
        <v>14.833</v>
      </c>
      <c r="J12" s="8">
        <v>14.833</v>
      </c>
      <c r="K12" s="8">
        <v>14.833</v>
      </c>
      <c r="L12" s="8">
        <v>14.833</v>
      </c>
    </row>
    <row r="13" spans="1:12" s="12" customFormat="1" ht="21">
      <c r="A13" s="19" t="s">
        <v>13</v>
      </c>
      <c r="B13" s="11" t="s">
        <v>43</v>
      </c>
      <c r="C13" s="8" t="s">
        <v>51</v>
      </c>
      <c r="D13" s="8">
        <v>7.605</v>
      </c>
      <c r="E13" s="8">
        <v>7.459</v>
      </c>
      <c r="F13" s="8">
        <v>7.313</v>
      </c>
      <c r="G13" s="8">
        <v>7.313</v>
      </c>
      <c r="H13" s="8">
        <v>7.313</v>
      </c>
      <c r="I13" s="8">
        <v>7.313</v>
      </c>
      <c r="J13" s="8">
        <v>7.313</v>
      </c>
      <c r="K13" s="8">
        <v>7.313</v>
      </c>
      <c r="L13" s="8">
        <v>7.313</v>
      </c>
    </row>
    <row r="14" spans="1:12" s="2" customFormat="1" ht="21">
      <c r="A14" s="19" t="s">
        <v>14</v>
      </c>
      <c r="B14" s="11" t="s">
        <v>54</v>
      </c>
      <c r="C14" s="8" t="s">
        <v>51</v>
      </c>
      <c r="D14" s="8">
        <v>5.821</v>
      </c>
      <c r="E14" s="8">
        <v>5.301</v>
      </c>
      <c r="F14" s="8">
        <v>5.203</v>
      </c>
      <c r="G14" s="8">
        <v>5.203</v>
      </c>
      <c r="H14" s="8">
        <v>5.203</v>
      </c>
      <c r="I14" s="8">
        <v>5.203</v>
      </c>
      <c r="J14" s="8">
        <v>5.203</v>
      </c>
      <c r="K14" s="8">
        <v>5.203</v>
      </c>
      <c r="L14" s="8">
        <v>5.203</v>
      </c>
    </row>
    <row r="15" spans="1:12" s="2" customFormat="1" ht="10.5">
      <c r="A15" s="19" t="s">
        <v>15</v>
      </c>
      <c r="B15" s="10" t="s">
        <v>60</v>
      </c>
      <c r="C15" s="8" t="s">
        <v>52</v>
      </c>
      <c r="D15" s="8">
        <v>74.02</v>
      </c>
      <c r="E15" s="8">
        <v>73.44</v>
      </c>
      <c r="F15" s="8">
        <v>73.44</v>
      </c>
      <c r="G15" s="8">
        <v>73.44</v>
      </c>
      <c r="H15" s="8">
        <v>73.44</v>
      </c>
      <c r="I15" s="8">
        <v>73.44</v>
      </c>
      <c r="J15" s="8">
        <v>73.44</v>
      </c>
      <c r="K15" s="8">
        <v>73.44</v>
      </c>
      <c r="L15" s="8">
        <v>73.44</v>
      </c>
    </row>
    <row r="16" spans="1:12" s="2" customFormat="1" ht="21">
      <c r="A16" s="19" t="s">
        <v>16</v>
      </c>
      <c r="B16" s="10" t="s">
        <v>17</v>
      </c>
      <c r="C16" s="9" t="s">
        <v>53</v>
      </c>
      <c r="D16" s="29">
        <v>9.6</v>
      </c>
      <c r="E16" s="29">
        <v>7.8</v>
      </c>
      <c r="F16" s="29">
        <v>7.8</v>
      </c>
      <c r="G16" s="29">
        <v>7.8</v>
      </c>
      <c r="H16" s="29">
        <v>7.8</v>
      </c>
      <c r="I16" s="29">
        <v>7.8</v>
      </c>
      <c r="J16" s="29">
        <v>7.8</v>
      </c>
      <c r="K16" s="29">
        <v>7.8</v>
      </c>
      <c r="L16" s="29">
        <v>7.8</v>
      </c>
    </row>
    <row r="17" spans="1:12" s="2" customFormat="1" ht="10.5">
      <c r="A17" s="19" t="s">
        <v>18</v>
      </c>
      <c r="B17" s="10" t="s">
        <v>19</v>
      </c>
      <c r="C17" s="8" t="s">
        <v>55</v>
      </c>
      <c r="D17" s="8">
        <v>1.474</v>
      </c>
      <c r="E17" s="8">
        <v>1.465</v>
      </c>
      <c r="F17" s="8">
        <v>1.465</v>
      </c>
      <c r="G17" s="8">
        <v>1.465</v>
      </c>
      <c r="H17" s="8">
        <v>1.465</v>
      </c>
      <c r="I17" s="8">
        <v>1.465</v>
      </c>
      <c r="J17" s="8">
        <v>1.465</v>
      </c>
      <c r="K17" s="8">
        <v>1.465</v>
      </c>
      <c r="L17" s="8">
        <v>1.465</v>
      </c>
    </row>
    <row r="18" spans="1:12" s="2" customFormat="1" ht="21">
      <c r="A18" s="19" t="s">
        <v>20</v>
      </c>
      <c r="B18" s="10" t="s">
        <v>21</v>
      </c>
      <c r="C18" s="9" t="s">
        <v>56</v>
      </c>
      <c r="D18" s="29">
        <v>28.5</v>
      </c>
      <c r="E18" s="29">
        <v>28.9</v>
      </c>
      <c r="F18" s="29">
        <v>28.9</v>
      </c>
      <c r="G18" s="29">
        <v>28.9</v>
      </c>
      <c r="H18" s="29">
        <v>28.9</v>
      </c>
      <c r="I18" s="29">
        <v>28.9</v>
      </c>
      <c r="J18" s="29">
        <v>28.9</v>
      </c>
      <c r="K18" s="29">
        <v>28.9</v>
      </c>
      <c r="L18" s="29">
        <v>28.9</v>
      </c>
    </row>
    <row r="19" spans="1:12" s="2" customFormat="1" ht="10.5">
      <c r="A19" s="19" t="s">
        <v>22</v>
      </c>
      <c r="B19" s="10" t="s">
        <v>23</v>
      </c>
      <c r="C19" s="8" t="s">
        <v>57</v>
      </c>
      <c r="D19" s="29">
        <v>-18.72</v>
      </c>
      <c r="E19" s="29">
        <v>-20.78</v>
      </c>
      <c r="F19" s="29">
        <v>-21.9</v>
      </c>
      <c r="G19" s="29">
        <v>-21.9</v>
      </c>
      <c r="H19" s="29">
        <v>-21.9</v>
      </c>
      <c r="I19" s="29">
        <v>-21.9</v>
      </c>
      <c r="J19" s="29">
        <v>-21.9</v>
      </c>
      <c r="K19" s="29">
        <v>-21.9</v>
      </c>
      <c r="L19" s="29">
        <v>-21.9</v>
      </c>
    </row>
    <row r="20" spans="1:12" s="2" customFormat="1" ht="10.5">
      <c r="A20" s="19" t="s">
        <v>24</v>
      </c>
      <c r="B20" s="10" t="s">
        <v>25</v>
      </c>
      <c r="C20" s="8" t="s">
        <v>51</v>
      </c>
      <c r="D20" s="8">
        <v>-0.63</v>
      </c>
      <c r="E20" s="8">
        <v>-0.193</v>
      </c>
      <c r="F20" s="8">
        <v>-0.244</v>
      </c>
      <c r="G20" s="8">
        <v>-0.244</v>
      </c>
      <c r="H20" s="8">
        <v>-0.244</v>
      </c>
      <c r="I20" s="8">
        <v>-0.244</v>
      </c>
      <c r="J20" s="8">
        <v>-0.244</v>
      </c>
      <c r="K20" s="8">
        <v>-0.244</v>
      </c>
      <c r="L20" s="8">
        <v>-0.244</v>
      </c>
    </row>
    <row r="21" spans="1:12" s="2" customFormat="1" ht="10.5">
      <c r="A21" s="25"/>
      <c r="B21" s="26" t="s">
        <v>26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s="2" customFormat="1" ht="10.5">
      <c r="A22" s="19" t="s">
        <v>27</v>
      </c>
      <c r="B22" s="10" t="s">
        <v>26</v>
      </c>
      <c r="C22" s="8" t="s">
        <v>290</v>
      </c>
      <c r="D22" s="8"/>
      <c r="E22" s="8"/>
      <c r="F22" s="8"/>
      <c r="G22" s="8"/>
      <c r="H22" s="8"/>
      <c r="I22" s="8"/>
      <c r="J22" s="8"/>
      <c r="K22" s="8"/>
      <c r="L22" s="8"/>
    </row>
    <row r="23" spans="1:12" s="2" customFormat="1" ht="10.5">
      <c r="A23" s="19" t="s">
        <v>28</v>
      </c>
      <c r="B23" s="10" t="s">
        <v>29</v>
      </c>
      <c r="C23" s="8" t="s">
        <v>58</v>
      </c>
      <c r="D23" s="8"/>
      <c r="E23" s="8"/>
      <c r="F23" s="8"/>
      <c r="G23" s="8"/>
      <c r="H23" s="8"/>
      <c r="I23" s="8"/>
      <c r="J23" s="8"/>
      <c r="K23" s="8"/>
      <c r="L23" s="8"/>
    </row>
    <row r="24" spans="1:12" s="2" customFormat="1" ht="10.5">
      <c r="A24" s="19" t="s">
        <v>30</v>
      </c>
      <c r="B24" s="10" t="s">
        <v>31</v>
      </c>
      <c r="C24" s="8" t="s">
        <v>58</v>
      </c>
      <c r="D24" s="8"/>
      <c r="E24" s="8"/>
      <c r="F24" s="8"/>
      <c r="G24" s="8"/>
      <c r="H24" s="8"/>
      <c r="I24" s="8"/>
      <c r="J24" s="8"/>
      <c r="K24" s="8"/>
      <c r="L24" s="8"/>
    </row>
    <row r="25" spans="1:12" s="2" customFormat="1" ht="10.5">
      <c r="A25" s="25"/>
      <c r="B25" s="26" t="s">
        <v>32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s="2" customFormat="1" ht="21">
      <c r="A26" s="19" t="s">
        <v>33</v>
      </c>
      <c r="B26" s="11" t="s">
        <v>34</v>
      </c>
      <c r="C26" s="8" t="s">
        <v>290</v>
      </c>
      <c r="D26" s="8"/>
      <c r="E26" s="8"/>
      <c r="F26" s="8"/>
      <c r="G26" s="8"/>
      <c r="H26" s="8"/>
      <c r="I26" s="8"/>
      <c r="J26" s="8"/>
      <c r="K26" s="8"/>
      <c r="L26" s="8"/>
    </row>
    <row r="27" spans="1:12" s="2" customFormat="1" ht="21">
      <c r="A27" s="19" t="s">
        <v>35</v>
      </c>
      <c r="B27" s="10" t="s">
        <v>36</v>
      </c>
      <c r="C27" s="9" t="s">
        <v>59</v>
      </c>
      <c r="D27" s="8"/>
      <c r="E27" s="29"/>
      <c r="F27" s="29"/>
      <c r="G27" s="29"/>
      <c r="H27" s="29"/>
      <c r="I27" s="29"/>
      <c r="J27" s="29"/>
      <c r="K27" s="29"/>
      <c r="L27" s="29"/>
    </row>
    <row r="28" spans="1:12" s="2" customFormat="1" ht="10.5" customHeight="1">
      <c r="A28" s="31"/>
      <c r="B28" s="13" t="s">
        <v>37</v>
      </c>
      <c r="C28" s="32"/>
      <c r="D28" s="8"/>
      <c r="E28" s="8"/>
      <c r="F28" s="8"/>
      <c r="G28" s="8"/>
      <c r="H28" s="8"/>
      <c r="I28" s="8"/>
      <c r="J28" s="8"/>
      <c r="K28" s="8"/>
      <c r="L28" s="8"/>
    </row>
    <row r="29" spans="1:12" s="2" customFormat="1" ht="21">
      <c r="A29" s="19" t="s">
        <v>38</v>
      </c>
      <c r="B29" s="14" t="s">
        <v>110</v>
      </c>
      <c r="C29" s="9" t="s">
        <v>59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 s="2" customFormat="1" ht="21">
      <c r="A30" s="19" t="s">
        <v>39</v>
      </c>
      <c r="B30" s="10" t="s">
        <v>40</v>
      </c>
      <c r="C30" s="9" t="s">
        <v>59</v>
      </c>
      <c r="D30" s="8"/>
      <c r="E30" s="8"/>
      <c r="F30" s="8"/>
      <c r="G30" s="8"/>
      <c r="H30" s="8"/>
      <c r="I30" s="8"/>
      <c r="J30" s="8"/>
      <c r="K30" s="8"/>
      <c r="L30" s="8"/>
    </row>
    <row r="31" spans="1:12" s="2" customFormat="1" ht="21">
      <c r="A31" s="19" t="s">
        <v>41</v>
      </c>
      <c r="B31" s="10" t="s">
        <v>42</v>
      </c>
      <c r="C31" s="9" t="s">
        <v>59</v>
      </c>
      <c r="D31" s="8"/>
      <c r="E31" s="8"/>
      <c r="F31" s="8"/>
      <c r="G31" s="8"/>
      <c r="H31" s="8"/>
      <c r="I31" s="8"/>
      <c r="J31" s="8"/>
      <c r="K31" s="8"/>
      <c r="L31" s="8"/>
    </row>
    <row r="32" spans="1:12" s="2" customFormat="1" ht="21">
      <c r="A32" s="19" t="s">
        <v>44</v>
      </c>
      <c r="B32" s="10" t="s">
        <v>47</v>
      </c>
      <c r="C32" s="9" t="s">
        <v>59</v>
      </c>
      <c r="D32" s="8"/>
      <c r="E32" s="8"/>
      <c r="F32" s="8"/>
      <c r="G32" s="8"/>
      <c r="H32" s="8"/>
      <c r="I32" s="8"/>
      <c r="J32" s="8"/>
      <c r="K32" s="8"/>
      <c r="L32" s="8"/>
    </row>
    <row r="33" spans="1:12" s="2" customFormat="1" ht="21">
      <c r="A33" s="19" t="s">
        <v>45</v>
      </c>
      <c r="B33" s="10" t="s">
        <v>48</v>
      </c>
      <c r="C33" s="9" t="s">
        <v>59</v>
      </c>
      <c r="D33" s="8"/>
      <c r="E33" s="8"/>
      <c r="F33" s="8"/>
      <c r="G33" s="8"/>
      <c r="H33" s="8"/>
      <c r="I33" s="8"/>
      <c r="J33" s="8"/>
      <c r="K33" s="8"/>
      <c r="L33" s="8"/>
    </row>
    <row r="34" spans="1:12" s="2" customFormat="1" ht="21">
      <c r="A34" s="19" t="s">
        <v>46</v>
      </c>
      <c r="B34" s="11" t="s">
        <v>49</v>
      </c>
      <c r="C34" s="9" t="s">
        <v>59</v>
      </c>
      <c r="D34" s="8"/>
      <c r="E34" s="8"/>
      <c r="F34" s="8"/>
      <c r="G34" s="8"/>
      <c r="H34" s="8"/>
      <c r="I34" s="8"/>
      <c r="J34" s="8"/>
      <c r="K34" s="8"/>
      <c r="L34" s="8"/>
    </row>
    <row r="35" spans="1:12" s="2" customFormat="1" ht="21">
      <c r="A35" s="19" t="s">
        <v>50</v>
      </c>
      <c r="B35" s="14" t="s">
        <v>111</v>
      </c>
      <c r="C35" s="9" t="s">
        <v>59</v>
      </c>
      <c r="D35" s="29"/>
      <c r="E35" s="29"/>
      <c r="F35" s="29"/>
      <c r="G35" s="29"/>
      <c r="H35" s="29"/>
      <c r="I35" s="29"/>
      <c r="J35" s="29"/>
      <c r="K35" s="29"/>
      <c r="L35" s="29"/>
    </row>
    <row r="36" spans="1:12" s="2" customFormat="1" ht="21">
      <c r="A36" s="19" t="s">
        <v>61</v>
      </c>
      <c r="B36" s="10" t="s">
        <v>62</v>
      </c>
      <c r="C36" s="9" t="s">
        <v>59</v>
      </c>
      <c r="D36" s="8"/>
      <c r="E36" s="8"/>
      <c r="F36" s="8"/>
      <c r="G36" s="8"/>
      <c r="H36" s="8"/>
      <c r="I36" s="8"/>
      <c r="J36" s="8"/>
      <c r="K36" s="8"/>
      <c r="L36" s="8"/>
    </row>
    <row r="37" spans="1:12" s="2" customFormat="1" ht="21">
      <c r="A37" s="19" t="s">
        <v>63</v>
      </c>
      <c r="B37" s="10" t="s">
        <v>64</v>
      </c>
      <c r="C37" s="9" t="s">
        <v>59</v>
      </c>
      <c r="D37" s="8"/>
      <c r="E37" s="8"/>
      <c r="F37" s="8"/>
      <c r="G37" s="8"/>
      <c r="H37" s="8"/>
      <c r="I37" s="8"/>
      <c r="J37" s="8"/>
      <c r="K37" s="8"/>
      <c r="L37" s="8"/>
    </row>
    <row r="38" spans="1:12" s="2" customFormat="1" ht="21">
      <c r="A38" s="19" t="s">
        <v>65</v>
      </c>
      <c r="B38" s="10" t="s">
        <v>66</v>
      </c>
      <c r="C38" s="9" t="s">
        <v>59</v>
      </c>
      <c r="D38" s="8"/>
      <c r="E38" s="8"/>
      <c r="F38" s="8"/>
      <c r="G38" s="8"/>
      <c r="H38" s="8"/>
      <c r="I38" s="8"/>
      <c r="J38" s="8"/>
      <c r="K38" s="8"/>
      <c r="L38" s="8"/>
    </row>
    <row r="39" spans="1:12" s="2" customFormat="1" ht="21">
      <c r="A39" s="19" t="s">
        <v>67</v>
      </c>
      <c r="B39" s="10" t="s">
        <v>68</v>
      </c>
      <c r="C39" s="9" t="s">
        <v>59</v>
      </c>
      <c r="D39" s="8"/>
      <c r="E39" s="8"/>
      <c r="F39" s="8"/>
      <c r="G39" s="8"/>
      <c r="H39" s="8"/>
      <c r="I39" s="8"/>
      <c r="J39" s="8"/>
      <c r="K39" s="8"/>
      <c r="L39" s="8"/>
    </row>
    <row r="40" spans="1:12" s="2" customFormat="1" ht="21">
      <c r="A40" s="19" t="s">
        <v>69</v>
      </c>
      <c r="B40" s="10" t="s">
        <v>70</v>
      </c>
      <c r="C40" s="9" t="s">
        <v>59</v>
      </c>
      <c r="D40" s="8"/>
      <c r="E40" s="8"/>
      <c r="F40" s="8"/>
      <c r="G40" s="8"/>
      <c r="H40" s="8"/>
      <c r="I40" s="8"/>
      <c r="J40" s="8"/>
      <c r="K40" s="8"/>
      <c r="L40" s="8"/>
    </row>
    <row r="41" spans="1:12" s="2" customFormat="1" ht="21">
      <c r="A41" s="19" t="s">
        <v>71</v>
      </c>
      <c r="B41" s="10" t="s">
        <v>72</v>
      </c>
      <c r="C41" s="9" t="s">
        <v>59</v>
      </c>
      <c r="D41" s="8"/>
      <c r="E41" s="8"/>
      <c r="F41" s="8"/>
      <c r="G41" s="8"/>
      <c r="H41" s="8"/>
      <c r="I41" s="8"/>
      <c r="J41" s="8"/>
      <c r="K41" s="8"/>
      <c r="L41" s="8"/>
    </row>
    <row r="42" spans="1:12" s="2" customFormat="1" ht="31.5">
      <c r="A42" s="19" t="s">
        <v>73</v>
      </c>
      <c r="B42" s="11" t="s">
        <v>74</v>
      </c>
      <c r="C42" s="9" t="s">
        <v>59</v>
      </c>
      <c r="D42" s="8"/>
      <c r="E42" s="8"/>
      <c r="F42" s="8"/>
      <c r="G42" s="8"/>
      <c r="H42" s="8"/>
      <c r="I42" s="8"/>
      <c r="J42" s="8"/>
      <c r="K42" s="8"/>
      <c r="L42" s="8"/>
    </row>
    <row r="43" spans="1:12" s="2" customFormat="1" ht="21">
      <c r="A43" s="19" t="s">
        <v>75</v>
      </c>
      <c r="B43" s="10" t="s">
        <v>76</v>
      </c>
      <c r="C43" s="9" t="s">
        <v>59</v>
      </c>
      <c r="D43" s="8"/>
      <c r="E43" s="8"/>
      <c r="F43" s="8"/>
      <c r="G43" s="8"/>
      <c r="H43" s="8"/>
      <c r="I43" s="8"/>
      <c r="J43" s="8"/>
      <c r="K43" s="8"/>
      <c r="L43" s="8"/>
    </row>
    <row r="44" spans="1:12" s="2" customFormat="1" ht="21">
      <c r="A44" s="19" t="s">
        <v>77</v>
      </c>
      <c r="B44" s="11" t="s">
        <v>78</v>
      </c>
      <c r="C44" s="9" t="s">
        <v>59</v>
      </c>
      <c r="D44" s="8"/>
      <c r="E44" s="8"/>
      <c r="F44" s="8"/>
      <c r="G44" s="8"/>
      <c r="H44" s="8"/>
      <c r="I44" s="8"/>
      <c r="J44" s="8"/>
      <c r="K44" s="8"/>
      <c r="L44" s="8"/>
    </row>
    <row r="45" spans="1:12" s="2" customFormat="1" ht="21">
      <c r="A45" s="19" t="s">
        <v>79</v>
      </c>
      <c r="B45" s="10" t="s">
        <v>80</v>
      </c>
      <c r="C45" s="9" t="s">
        <v>59</v>
      </c>
      <c r="D45" s="8"/>
      <c r="E45" s="8"/>
      <c r="F45" s="8"/>
      <c r="G45" s="8"/>
      <c r="H45" s="8"/>
      <c r="I45" s="8"/>
      <c r="J45" s="8"/>
      <c r="K45" s="8"/>
      <c r="L45" s="8"/>
    </row>
    <row r="46" spans="1:12" s="2" customFormat="1" ht="21">
      <c r="A46" s="19" t="s">
        <v>81</v>
      </c>
      <c r="B46" s="11" t="s">
        <v>82</v>
      </c>
      <c r="C46" s="9" t="s">
        <v>59</v>
      </c>
      <c r="D46" s="8"/>
      <c r="E46" s="8"/>
      <c r="F46" s="8"/>
      <c r="G46" s="8"/>
      <c r="H46" s="8"/>
      <c r="I46" s="8"/>
      <c r="J46" s="8"/>
      <c r="K46" s="8"/>
      <c r="L46" s="8"/>
    </row>
    <row r="47" spans="1:12" s="2" customFormat="1" ht="21">
      <c r="A47" s="19" t="s">
        <v>83</v>
      </c>
      <c r="B47" s="11" t="s">
        <v>84</v>
      </c>
      <c r="C47" s="9" t="s">
        <v>59</v>
      </c>
      <c r="D47" s="8"/>
      <c r="E47" s="8"/>
      <c r="F47" s="8"/>
      <c r="G47" s="8"/>
      <c r="H47" s="8"/>
      <c r="I47" s="8"/>
      <c r="J47" s="8"/>
      <c r="K47" s="8"/>
      <c r="L47" s="8"/>
    </row>
    <row r="48" spans="1:12" s="2" customFormat="1" ht="21">
      <c r="A48" s="19" t="s">
        <v>85</v>
      </c>
      <c r="B48" s="10" t="s">
        <v>86</v>
      </c>
      <c r="C48" s="9" t="s">
        <v>59</v>
      </c>
      <c r="D48" s="8"/>
      <c r="E48" s="8"/>
      <c r="F48" s="8"/>
      <c r="G48" s="8"/>
      <c r="H48" s="8"/>
      <c r="I48" s="8"/>
      <c r="J48" s="8"/>
      <c r="K48" s="8"/>
      <c r="L48" s="8"/>
    </row>
    <row r="49" spans="1:12" s="2" customFormat="1" ht="21">
      <c r="A49" s="19" t="s">
        <v>87</v>
      </c>
      <c r="B49" s="11" t="s">
        <v>88</v>
      </c>
      <c r="C49" s="9" t="s">
        <v>59</v>
      </c>
      <c r="D49" s="8"/>
      <c r="E49" s="8"/>
      <c r="F49" s="8"/>
      <c r="G49" s="8"/>
      <c r="H49" s="8"/>
      <c r="I49" s="8"/>
      <c r="J49" s="8"/>
      <c r="K49" s="8"/>
      <c r="L49" s="8"/>
    </row>
    <row r="50" spans="1:12" s="2" customFormat="1" ht="21">
      <c r="A50" s="19" t="s">
        <v>89</v>
      </c>
      <c r="B50" s="10" t="s">
        <v>90</v>
      </c>
      <c r="C50" s="9" t="s">
        <v>59</v>
      </c>
      <c r="D50" s="8"/>
      <c r="E50" s="8"/>
      <c r="F50" s="8"/>
      <c r="G50" s="8"/>
      <c r="H50" s="8"/>
      <c r="I50" s="8"/>
      <c r="J50" s="8"/>
      <c r="K50" s="8"/>
      <c r="L50" s="8"/>
    </row>
    <row r="51" spans="1:12" s="2" customFormat="1" ht="21">
      <c r="A51" s="19" t="s">
        <v>91</v>
      </c>
      <c r="B51" s="11" t="s">
        <v>92</v>
      </c>
      <c r="C51" s="9" t="s">
        <v>59</v>
      </c>
      <c r="D51" s="8"/>
      <c r="E51" s="8"/>
      <c r="F51" s="8"/>
      <c r="G51" s="8"/>
      <c r="H51" s="8"/>
      <c r="I51" s="8"/>
      <c r="J51" s="8"/>
      <c r="K51" s="8"/>
      <c r="L51" s="8"/>
    </row>
    <row r="52" spans="1:12" s="2" customFormat="1" ht="21">
      <c r="A52" s="19" t="s">
        <v>93</v>
      </c>
      <c r="B52" s="11" t="s">
        <v>94</v>
      </c>
      <c r="C52" s="9" t="s">
        <v>59</v>
      </c>
      <c r="D52" s="8"/>
      <c r="E52" s="8"/>
      <c r="F52" s="8"/>
      <c r="G52" s="8"/>
      <c r="H52" s="8"/>
      <c r="I52" s="8"/>
      <c r="J52" s="8"/>
      <c r="K52" s="8"/>
      <c r="L52" s="8"/>
    </row>
    <row r="53" spans="1:12" s="2" customFormat="1" ht="21">
      <c r="A53" s="19" t="s">
        <v>95</v>
      </c>
      <c r="B53" s="10" t="s">
        <v>96</v>
      </c>
      <c r="C53" s="9" t="s">
        <v>59</v>
      </c>
      <c r="D53" s="8"/>
      <c r="E53" s="8"/>
      <c r="F53" s="8"/>
      <c r="G53" s="8"/>
      <c r="H53" s="8"/>
      <c r="I53" s="8"/>
      <c r="J53" s="8"/>
      <c r="K53" s="8"/>
      <c r="L53" s="8"/>
    </row>
    <row r="54" spans="1:12" s="2" customFormat="1" ht="21">
      <c r="A54" s="19" t="s">
        <v>97</v>
      </c>
      <c r="B54" s="11" t="s">
        <v>98</v>
      </c>
      <c r="C54" s="9" t="s">
        <v>59</v>
      </c>
      <c r="D54" s="8"/>
      <c r="E54" s="8"/>
      <c r="F54" s="8"/>
      <c r="G54" s="8"/>
      <c r="H54" s="8"/>
      <c r="I54" s="8"/>
      <c r="J54" s="8"/>
      <c r="K54" s="8"/>
      <c r="L54" s="8"/>
    </row>
    <row r="55" spans="1:12" s="2" customFormat="1" ht="21">
      <c r="A55" s="19" t="s">
        <v>99</v>
      </c>
      <c r="B55" s="11" t="s">
        <v>297</v>
      </c>
      <c r="C55" s="9" t="s">
        <v>59</v>
      </c>
      <c r="D55" s="8"/>
      <c r="E55" s="8"/>
      <c r="F55" s="8"/>
      <c r="G55" s="8"/>
      <c r="H55" s="8"/>
      <c r="I55" s="8"/>
      <c r="J55" s="8"/>
      <c r="K55" s="8"/>
      <c r="L55" s="8"/>
    </row>
    <row r="56" spans="1:12" s="2" customFormat="1" ht="21">
      <c r="A56" s="19" t="s">
        <v>100</v>
      </c>
      <c r="B56" s="11" t="s">
        <v>101</v>
      </c>
      <c r="C56" s="9" t="s">
        <v>59</v>
      </c>
      <c r="D56" s="8"/>
      <c r="E56" s="8"/>
      <c r="F56" s="8"/>
      <c r="G56" s="8"/>
      <c r="H56" s="8"/>
      <c r="I56" s="8"/>
      <c r="J56" s="8"/>
      <c r="K56" s="8"/>
      <c r="L56" s="8"/>
    </row>
    <row r="57" spans="1:12" s="2" customFormat="1" ht="21">
      <c r="A57" s="19" t="s">
        <v>102</v>
      </c>
      <c r="B57" s="10" t="s">
        <v>103</v>
      </c>
      <c r="C57" s="9" t="s">
        <v>59</v>
      </c>
      <c r="D57" s="8"/>
      <c r="E57" s="8"/>
      <c r="F57" s="8"/>
      <c r="G57" s="8"/>
      <c r="H57" s="8"/>
      <c r="I57" s="8"/>
      <c r="J57" s="8"/>
      <c r="K57" s="8"/>
      <c r="L57" s="8"/>
    </row>
    <row r="58" spans="1:12" s="2" customFormat="1" ht="21">
      <c r="A58" s="19" t="s">
        <v>104</v>
      </c>
      <c r="B58" s="10" t="s">
        <v>105</v>
      </c>
      <c r="C58" s="9" t="s">
        <v>59</v>
      </c>
      <c r="D58" s="8"/>
      <c r="E58" s="8"/>
      <c r="F58" s="8"/>
      <c r="G58" s="8"/>
      <c r="H58" s="8"/>
      <c r="I58" s="8"/>
      <c r="J58" s="8"/>
      <c r="K58" s="8"/>
      <c r="L58" s="8"/>
    </row>
    <row r="59" spans="1:12" s="2" customFormat="1" ht="21">
      <c r="A59" s="19" t="s">
        <v>106</v>
      </c>
      <c r="B59" s="10" t="s">
        <v>107</v>
      </c>
      <c r="C59" s="9" t="s">
        <v>59</v>
      </c>
      <c r="D59" s="8"/>
      <c r="E59" s="8"/>
      <c r="F59" s="8"/>
      <c r="G59" s="8"/>
      <c r="H59" s="8"/>
      <c r="I59" s="8"/>
      <c r="J59" s="8"/>
      <c r="K59" s="8"/>
      <c r="L59" s="8"/>
    </row>
    <row r="60" spans="1:12" s="2" customFormat="1" ht="21">
      <c r="A60" s="19" t="s">
        <v>108</v>
      </c>
      <c r="B60" s="13" t="s">
        <v>109</v>
      </c>
      <c r="C60" s="9" t="s">
        <v>59</v>
      </c>
      <c r="D60" s="29"/>
      <c r="E60" s="29"/>
      <c r="F60" s="29"/>
      <c r="G60" s="29"/>
      <c r="H60" s="29"/>
      <c r="I60" s="29"/>
      <c r="J60" s="29"/>
      <c r="K60" s="29"/>
      <c r="L60" s="29"/>
    </row>
    <row r="61" spans="1:12" s="2" customFormat="1" ht="27">
      <c r="A61" s="19" t="s">
        <v>112</v>
      </c>
      <c r="B61" s="13" t="s">
        <v>113</v>
      </c>
      <c r="C61" s="9" t="s">
        <v>59</v>
      </c>
      <c r="D61" s="29"/>
      <c r="E61" s="29"/>
      <c r="F61" s="29"/>
      <c r="G61" s="29"/>
      <c r="H61" s="29"/>
      <c r="I61" s="29"/>
      <c r="J61" s="29"/>
      <c r="K61" s="29"/>
      <c r="L61" s="29"/>
    </row>
    <row r="62" spans="1:12" s="2" customFormat="1" ht="10.5">
      <c r="A62" s="19" t="s">
        <v>114</v>
      </c>
      <c r="B62" s="10" t="s">
        <v>115</v>
      </c>
      <c r="C62" s="8" t="s">
        <v>296</v>
      </c>
      <c r="D62" s="8"/>
      <c r="E62" s="8"/>
      <c r="F62" s="8"/>
      <c r="G62" s="8"/>
      <c r="H62" s="8"/>
      <c r="I62" s="8"/>
      <c r="J62" s="8"/>
      <c r="K62" s="8"/>
      <c r="L62" s="8"/>
    </row>
    <row r="63" spans="1:12" s="2" customFormat="1" ht="21">
      <c r="A63" s="19" t="s">
        <v>116</v>
      </c>
      <c r="B63" s="11" t="s">
        <v>117</v>
      </c>
      <c r="C63" s="9" t="s">
        <v>118</v>
      </c>
      <c r="D63" s="8"/>
      <c r="E63" s="8"/>
      <c r="F63" s="8"/>
      <c r="G63" s="8"/>
      <c r="H63" s="8"/>
      <c r="I63" s="8"/>
      <c r="J63" s="8"/>
      <c r="K63" s="8"/>
      <c r="L63" s="8"/>
    </row>
    <row r="64" spans="1:14" s="2" customFormat="1" ht="30.75" customHeight="1">
      <c r="A64" s="19" t="s">
        <v>119</v>
      </c>
      <c r="B64" s="11" t="s">
        <v>120</v>
      </c>
      <c r="C64" s="9" t="s">
        <v>298</v>
      </c>
      <c r="D64" s="8"/>
      <c r="E64" s="29"/>
      <c r="F64" s="29"/>
      <c r="G64" s="29"/>
      <c r="H64" s="29"/>
      <c r="I64" s="29"/>
      <c r="J64" s="29"/>
      <c r="K64" s="29"/>
      <c r="L64" s="29"/>
      <c r="M64" s="30"/>
      <c r="N64" s="30"/>
    </row>
    <row r="65" spans="1:12" s="2" customFormat="1" ht="10.5">
      <c r="A65" s="25"/>
      <c r="B65" s="26" t="s">
        <v>121</v>
      </c>
      <c r="C65" s="43"/>
      <c r="D65" s="27"/>
      <c r="E65" s="27"/>
      <c r="F65" s="27"/>
      <c r="G65" s="27"/>
      <c r="H65" s="27"/>
      <c r="I65" s="27"/>
      <c r="J65" s="27"/>
      <c r="K65" s="27"/>
      <c r="L65" s="27"/>
    </row>
    <row r="66" spans="1:12" s="2" customFormat="1" ht="10.5">
      <c r="A66" s="19" t="s">
        <v>122</v>
      </c>
      <c r="B66" s="10" t="s">
        <v>123</v>
      </c>
      <c r="C66" s="8" t="s">
        <v>290</v>
      </c>
      <c r="D66" s="8">
        <v>2644</v>
      </c>
      <c r="E66" s="8">
        <v>2886</v>
      </c>
      <c r="F66" s="8">
        <v>3308</v>
      </c>
      <c r="G66" s="8">
        <v>3546</v>
      </c>
      <c r="H66" s="8">
        <v>3540</v>
      </c>
      <c r="I66" s="8">
        <v>3840</v>
      </c>
      <c r="J66" s="8">
        <v>3820</v>
      </c>
      <c r="K66" s="8">
        <v>4115</v>
      </c>
      <c r="L66" s="8">
        <v>4130</v>
      </c>
    </row>
    <row r="67" spans="1:12" s="2" customFormat="1" ht="21">
      <c r="A67" s="19" t="s">
        <v>124</v>
      </c>
      <c r="B67" s="10" t="s">
        <v>125</v>
      </c>
      <c r="C67" s="9" t="s">
        <v>59</v>
      </c>
      <c r="D67" s="8">
        <v>100.3</v>
      </c>
      <c r="E67" s="8">
        <v>89.7</v>
      </c>
      <c r="F67" s="8">
        <v>110.6</v>
      </c>
      <c r="G67" s="8">
        <v>103.6</v>
      </c>
      <c r="H67" s="8">
        <v>103.9</v>
      </c>
      <c r="I67" s="8">
        <v>104</v>
      </c>
      <c r="J67" s="8">
        <v>104.3</v>
      </c>
      <c r="K67" s="8">
        <v>105</v>
      </c>
      <c r="L67" s="8">
        <v>106</v>
      </c>
    </row>
    <row r="68" spans="1:12" s="2" customFormat="1" ht="10.5">
      <c r="A68" s="19" t="s">
        <v>126</v>
      </c>
      <c r="B68" s="10" t="s">
        <v>127</v>
      </c>
      <c r="C68" s="8" t="s">
        <v>290</v>
      </c>
      <c r="D68" s="8">
        <v>1470</v>
      </c>
      <c r="E68" s="8">
        <v>1590</v>
      </c>
      <c r="F68" s="8">
        <v>1730</v>
      </c>
      <c r="G68" s="8">
        <v>1890</v>
      </c>
      <c r="H68" s="8">
        <v>1900</v>
      </c>
      <c r="I68" s="8">
        <v>2060</v>
      </c>
      <c r="J68" s="8">
        <v>2020</v>
      </c>
      <c r="K68" s="8">
        <v>2220</v>
      </c>
      <c r="L68" s="8">
        <v>2230</v>
      </c>
    </row>
    <row r="69" spans="1:12" s="2" customFormat="1" ht="21">
      <c r="A69" s="19" t="s">
        <v>128</v>
      </c>
      <c r="B69" s="10" t="s">
        <v>129</v>
      </c>
      <c r="C69" s="9" t="s">
        <v>59</v>
      </c>
      <c r="D69" s="8">
        <v>100.9</v>
      </c>
      <c r="E69" s="8">
        <v>89.7</v>
      </c>
      <c r="F69" s="8">
        <v>103.7</v>
      </c>
      <c r="G69" s="8">
        <v>103.8</v>
      </c>
      <c r="H69" s="8">
        <v>103.9</v>
      </c>
      <c r="I69" s="8">
        <v>104.1</v>
      </c>
      <c r="J69" s="8">
        <v>104.5</v>
      </c>
      <c r="K69" s="8">
        <v>105</v>
      </c>
      <c r="L69" s="8">
        <v>105.6</v>
      </c>
    </row>
    <row r="70" spans="1:12" s="2" customFormat="1" ht="10.5">
      <c r="A70" s="19" t="s">
        <v>130</v>
      </c>
      <c r="B70" s="10" t="s">
        <v>131</v>
      </c>
      <c r="C70" s="8" t="s">
        <v>290</v>
      </c>
      <c r="D70" s="8">
        <v>1174</v>
      </c>
      <c r="E70" s="8">
        <v>1296</v>
      </c>
      <c r="F70" s="8">
        <v>1578</v>
      </c>
      <c r="G70" s="8">
        <v>1656</v>
      </c>
      <c r="H70" s="8">
        <v>1640</v>
      </c>
      <c r="I70" s="8">
        <v>1780</v>
      </c>
      <c r="J70" s="8">
        <v>1800</v>
      </c>
      <c r="K70" s="8">
        <v>1895</v>
      </c>
      <c r="L70" s="8">
        <v>1900</v>
      </c>
    </row>
    <row r="71" spans="1:12" s="2" customFormat="1" ht="21">
      <c r="A71" s="19" t="s">
        <v>132</v>
      </c>
      <c r="B71" s="10" t="s">
        <v>133</v>
      </c>
      <c r="C71" s="9" t="s">
        <v>59</v>
      </c>
      <c r="D71" s="8">
        <v>100.2</v>
      </c>
      <c r="E71" s="8">
        <v>89.7</v>
      </c>
      <c r="F71" s="8">
        <v>103</v>
      </c>
      <c r="G71" s="8">
        <v>103.5</v>
      </c>
      <c r="H71" s="8">
        <v>103.6</v>
      </c>
      <c r="I71" s="8">
        <v>103.9</v>
      </c>
      <c r="J71" s="8">
        <v>104.2</v>
      </c>
      <c r="K71" s="8">
        <v>104.5</v>
      </c>
      <c r="L71" s="8">
        <v>105.2</v>
      </c>
    </row>
    <row r="72" spans="1:12" s="2" customFormat="1" ht="10.5">
      <c r="A72" s="25"/>
      <c r="B72" s="26" t="s">
        <v>134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s="2" customFormat="1" ht="21" customHeight="1">
      <c r="A73" s="19" t="s">
        <v>135</v>
      </c>
      <c r="B73" s="11" t="s">
        <v>136</v>
      </c>
      <c r="C73" s="9" t="s">
        <v>299</v>
      </c>
      <c r="D73" s="8">
        <v>22.9</v>
      </c>
      <c r="E73" s="8">
        <v>86.8</v>
      </c>
      <c r="F73" s="8">
        <v>46.5</v>
      </c>
      <c r="G73" s="8">
        <v>51.3</v>
      </c>
      <c r="H73" s="8">
        <v>52.7</v>
      </c>
      <c r="I73" s="8">
        <v>57.1</v>
      </c>
      <c r="J73" s="8">
        <v>58.4</v>
      </c>
      <c r="K73" s="8">
        <v>63.3</v>
      </c>
      <c r="L73" s="8">
        <v>64.6</v>
      </c>
    </row>
    <row r="74" spans="1:12" s="2" customFormat="1" ht="21">
      <c r="A74" s="19" t="s">
        <v>137</v>
      </c>
      <c r="B74" s="11" t="s">
        <v>138</v>
      </c>
      <c r="C74" s="9" t="s">
        <v>59</v>
      </c>
      <c r="D74" s="8">
        <v>193.52</v>
      </c>
      <c r="E74" s="29">
        <f>E73/D73%/E75%</f>
        <v>325.63513858251173</v>
      </c>
      <c r="F74" s="29">
        <f>F73/E73%/F75%</f>
        <v>51.36282700999863</v>
      </c>
      <c r="G74" s="29">
        <f>G73/F73%/G75%</f>
        <v>105.67296996662958</v>
      </c>
      <c r="H74" s="29">
        <f>H73/F73%/H75%</f>
        <v>108.76519513755598</v>
      </c>
      <c r="I74" s="29">
        <f>I73/G73%/I75%</f>
        <v>106.71720314955921</v>
      </c>
      <c r="J74" s="29">
        <f>J73/H73%/J75%</f>
        <v>106.45143062337885</v>
      </c>
      <c r="K74" s="29">
        <f>K73/I73%/K75%</f>
        <v>106.389773135994</v>
      </c>
      <c r="L74" s="29">
        <f>L73/J73%/L75%</f>
        <v>106.25978708565263</v>
      </c>
    </row>
    <row r="75" spans="1:12" s="2" customFormat="1" ht="10.5">
      <c r="A75" s="19" t="s">
        <v>139</v>
      </c>
      <c r="B75" s="10" t="s">
        <v>140</v>
      </c>
      <c r="C75" s="9" t="s">
        <v>141</v>
      </c>
      <c r="D75" s="8">
        <v>103.8</v>
      </c>
      <c r="E75" s="8">
        <v>116.4</v>
      </c>
      <c r="F75" s="8">
        <v>104.3</v>
      </c>
      <c r="G75" s="8">
        <v>104.4</v>
      </c>
      <c r="H75" s="8">
        <v>104.2</v>
      </c>
      <c r="I75" s="8">
        <v>104.3</v>
      </c>
      <c r="J75" s="8">
        <v>104.1</v>
      </c>
      <c r="K75" s="8">
        <v>104.2</v>
      </c>
      <c r="L75" s="8">
        <v>104.1</v>
      </c>
    </row>
    <row r="76" spans="1:12" s="2" customFormat="1" ht="10.5">
      <c r="A76" s="19" t="s">
        <v>142</v>
      </c>
      <c r="B76" s="10" t="s">
        <v>143</v>
      </c>
      <c r="C76" s="8" t="s">
        <v>303</v>
      </c>
      <c r="D76" s="8">
        <v>0.967</v>
      </c>
      <c r="E76" s="8">
        <v>1.428</v>
      </c>
      <c r="F76" s="8">
        <v>1.377</v>
      </c>
      <c r="G76" s="8">
        <v>8.242</v>
      </c>
      <c r="H76" s="8">
        <v>8.242</v>
      </c>
      <c r="I76" s="8">
        <v>9.442</v>
      </c>
      <c r="J76" s="8">
        <v>9.442</v>
      </c>
      <c r="K76" s="8">
        <v>10.742</v>
      </c>
      <c r="L76" s="8">
        <v>10.742</v>
      </c>
    </row>
    <row r="77" spans="1:12" s="2" customFormat="1" ht="10.5">
      <c r="A77" s="25"/>
      <c r="B77" s="26" t="s">
        <v>144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1:12" s="2" customFormat="1" ht="21">
      <c r="A78" s="19" t="s">
        <v>145</v>
      </c>
      <c r="B78" s="11" t="s">
        <v>146</v>
      </c>
      <c r="C78" s="9" t="s">
        <v>147</v>
      </c>
      <c r="D78" s="8">
        <v>105.2</v>
      </c>
      <c r="E78" s="8">
        <v>108.9</v>
      </c>
      <c r="F78" s="8">
        <v>112.9</v>
      </c>
      <c r="G78" s="8">
        <v>104.8</v>
      </c>
      <c r="H78" s="8">
        <v>105.5</v>
      </c>
      <c r="I78" s="8">
        <v>104.5</v>
      </c>
      <c r="J78" s="8">
        <v>104.8</v>
      </c>
      <c r="K78" s="8">
        <v>104.2</v>
      </c>
      <c r="L78" s="8">
        <v>104.5</v>
      </c>
    </row>
    <row r="79" spans="1:12" s="2" customFormat="1" ht="10.5" customHeight="1">
      <c r="A79" s="19" t="s">
        <v>148</v>
      </c>
      <c r="B79" s="11" t="s">
        <v>149</v>
      </c>
      <c r="C79" s="9" t="s">
        <v>141</v>
      </c>
      <c r="D79" s="8">
        <v>102.9</v>
      </c>
      <c r="E79" s="8">
        <v>106.8</v>
      </c>
      <c r="F79" s="8">
        <v>114.7</v>
      </c>
      <c r="G79" s="8">
        <v>107.8</v>
      </c>
      <c r="H79" s="8">
        <v>106</v>
      </c>
      <c r="I79" s="8">
        <v>104.4</v>
      </c>
      <c r="J79" s="8">
        <v>105.2</v>
      </c>
      <c r="K79" s="8">
        <v>104.2</v>
      </c>
      <c r="L79" s="8">
        <v>104.6</v>
      </c>
    </row>
    <row r="80" spans="1:12" s="2" customFormat="1" ht="10.5">
      <c r="A80" s="19" t="s">
        <v>150</v>
      </c>
      <c r="B80" s="10" t="s">
        <v>151</v>
      </c>
      <c r="C80" s="8" t="s">
        <v>291</v>
      </c>
      <c r="D80" s="8">
        <v>1.2</v>
      </c>
      <c r="E80" s="8">
        <v>1.38</v>
      </c>
      <c r="F80" s="8">
        <v>1.68</v>
      </c>
      <c r="G80" s="8">
        <v>1.9</v>
      </c>
      <c r="H80" s="8">
        <v>1.98</v>
      </c>
      <c r="I80" s="8">
        <v>2.05</v>
      </c>
      <c r="J80" s="8">
        <v>2.25</v>
      </c>
      <c r="K80" s="8">
        <v>2.25</v>
      </c>
      <c r="L80" s="8">
        <v>2.55</v>
      </c>
    </row>
    <row r="81" spans="1:12" s="2" customFormat="1" ht="21">
      <c r="A81" s="19" t="s">
        <v>152</v>
      </c>
      <c r="B81" s="10" t="s">
        <v>153</v>
      </c>
      <c r="C81" s="9" t="s">
        <v>59</v>
      </c>
      <c r="D81" s="8">
        <v>105.4</v>
      </c>
      <c r="E81" s="29">
        <f>E80/D80%/E82%</f>
        <v>106.6790352504638</v>
      </c>
      <c r="F81" s="29">
        <f>F80/E80%/F82%</f>
        <v>108.69565217391303</v>
      </c>
      <c r="G81" s="29">
        <f>G80/F80%/G82%</f>
        <v>102.6272577996716</v>
      </c>
      <c r="H81" s="29">
        <f>H80/F80%/H82%</f>
        <v>108.92527066279376</v>
      </c>
      <c r="I81" s="29">
        <f>I80/G80%/I82%</f>
        <v>103.2485520020146</v>
      </c>
      <c r="J81" s="29">
        <f>J80/H80%/J82%</f>
        <v>109.37089859130282</v>
      </c>
      <c r="K81" s="29">
        <f>K80/I80%/K82%</f>
        <v>105.53470919324579</v>
      </c>
      <c r="L81" s="29">
        <f>L80/J80%/L82%</f>
        <v>110.03236245954692</v>
      </c>
    </row>
    <row r="82" spans="1:12" s="2" customFormat="1" ht="10.5">
      <c r="A82" s="19" t="s">
        <v>154</v>
      </c>
      <c r="B82" s="10" t="s">
        <v>155</v>
      </c>
      <c r="C82" s="8" t="s">
        <v>141</v>
      </c>
      <c r="D82" s="8">
        <v>103.5</v>
      </c>
      <c r="E82" s="8">
        <v>107.8</v>
      </c>
      <c r="F82" s="8">
        <v>112</v>
      </c>
      <c r="G82" s="8">
        <v>110.2</v>
      </c>
      <c r="H82" s="8">
        <v>108.2</v>
      </c>
      <c r="I82" s="8">
        <v>104.5</v>
      </c>
      <c r="J82" s="8">
        <v>103.9</v>
      </c>
      <c r="K82" s="8">
        <v>104</v>
      </c>
      <c r="L82" s="8">
        <v>103</v>
      </c>
    </row>
    <row r="83" spans="1:12" s="2" customFormat="1" ht="10.5">
      <c r="A83" s="19" t="s">
        <v>156</v>
      </c>
      <c r="B83" s="10" t="s">
        <v>157</v>
      </c>
      <c r="C83" s="9" t="s">
        <v>291</v>
      </c>
      <c r="D83" s="8">
        <v>0.216</v>
      </c>
      <c r="E83" s="8">
        <v>0.23</v>
      </c>
      <c r="F83" s="8">
        <v>0.265</v>
      </c>
      <c r="G83" s="8">
        <v>0.29</v>
      </c>
      <c r="H83" s="8">
        <v>0.291</v>
      </c>
      <c r="I83" s="8">
        <v>0.313</v>
      </c>
      <c r="J83" s="8">
        <v>0.32</v>
      </c>
      <c r="K83" s="8">
        <v>0.34</v>
      </c>
      <c r="L83" s="8">
        <v>0.353</v>
      </c>
    </row>
    <row r="84" spans="1:12" s="2" customFormat="1" ht="21">
      <c r="A84" s="19" t="s">
        <v>158</v>
      </c>
      <c r="B84" s="10" t="s">
        <v>159</v>
      </c>
      <c r="C84" s="9" t="s">
        <v>59</v>
      </c>
      <c r="D84" s="8">
        <v>100.5</v>
      </c>
      <c r="E84" s="29">
        <f>E83/D83%/E85%</f>
        <v>101.89615452773349</v>
      </c>
      <c r="F84" s="29">
        <f>F83/E83%/F85%</f>
        <v>103.51966873706004</v>
      </c>
      <c r="G84" s="29">
        <f>G83/F83%/G85%</f>
        <v>103.23958704165182</v>
      </c>
      <c r="H84" s="29">
        <f>H83/F83%/H85%</f>
        <v>104.6819072971563</v>
      </c>
      <c r="I84" s="29">
        <f>I83/G83%/I85%</f>
        <v>103.77984084880637</v>
      </c>
      <c r="J84" s="29">
        <f>J83/H83%/J85%</f>
        <v>105.9399188235372</v>
      </c>
      <c r="K84" s="29">
        <f>K83/I83%/K85%</f>
        <v>104.14784092336251</v>
      </c>
      <c r="L84" s="29">
        <f>L83/J83%/L85%</f>
        <v>106.27408477842002</v>
      </c>
    </row>
    <row r="85" spans="1:12" s="2" customFormat="1" ht="10.5">
      <c r="A85" s="19" t="s">
        <v>160</v>
      </c>
      <c r="B85" s="10" t="s">
        <v>161</v>
      </c>
      <c r="C85" s="9" t="s">
        <v>141</v>
      </c>
      <c r="D85" s="8">
        <v>102.3</v>
      </c>
      <c r="E85" s="8">
        <v>104.5</v>
      </c>
      <c r="F85" s="8">
        <v>111.3</v>
      </c>
      <c r="G85" s="8">
        <v>106</v>
      </c>
      <c r="H85" s="8">
        <v>104.9</v>
      </c>
      <c r="I85" s="8">
        <v>104</v>
      </c>
      <c r="J85" s="8">
        <v>103.8</v>
      </c>
      <c r="K85" s="8">
        <v>104.3</v>
      </c>
      <c r="L85" s="8">
        <v>103.8</v>
      </c>
    </row>
    <row r="86" spans="1:12" s="2" customFormat="1" ht="10.5">
      <c r="A86" s="25"/>
      <c r="B86" s="26" t="s">
        <v>162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s="2" customFormat="1" ht="10.5">
      <c r="A87" s="19" t="s">
        <v>163</v>
      </c>
      <c r="B87" s="10" t="s">
        <v>164</v>
      </c>
      <c r="C87" s="9" t="s">
        <v>292</v>
      </c>
      <c r="D87" s="8"/>
      <c r="E87" s="8"/>
      <c r="F87" s="8"/>
      <c r="G87" s="8"/>
      <c r="H87" s="8"/>
      <c r="I87" s="8"/>
      <c r="J87" s="8"/>
      <c r="K87" s="8"/>
      <c r="L87" s="8"/>
    </row>
    <row r="88" spans="1:12" s="2" customFormat="1" ht="10.5">
      <c r="A88" s="19" t="s">
        <v>165</v>
      </c>
      <c r="B88" s="10" t="s">
        <v>166</v>
      </c>
      <c r="C88" s="9" t="s">
        <v>292</v>
      </c>
      <c r="D88" s="8"/>
      <c r="E88" s="8"/>
      <c r="F88" s="8"/>
      <c r="G88" s="8"/>
      <c r="H88" s="8"/>
      <c r="I88" s="8"/>
      <c r="J88" s="8"/>
      <c r="K88" s="8"/>
      <c r="L88" s="8"/>
    </row>
    <row r="89" spans="1:12" s="2" customFormat="1" ht="10.5">
      <c r="A89" s="19"/>
      <c r="B89" s="14" t="s">
        <v>167</v>
      </c>
      <c r="C89" s="9"/>
      <c r="D89" s="8"/>
      <c r="E89" s="8"/>
      <c r="F89" s="8"/>
      <c r="G89" s="8"/>
      <c r="H89" s="8"/>
      <c r="I89" s="8"/>
      <c r="J89" s="8"/>
      <c r="K89" s="8"/>
      <c r="L89" s="8"/>
    </row>
    <row r="90" spans="1:12" s="2" customFormat="1" ht="10.5">
      <c r="A90" s="19" t="s">
        <v>168</v>
      </c>
      <c r="B90" s="10" t="s">
        <v>169</v>
      </c>
      <c r="C90" s="9" t="s">
        <v>292</v>
      </c>
      <c r="D90" s="8"/>
      <c r="E90" s="8"/>
      <c r="F90" s="8"/>
      <c r="G90" s="8"/>
      <c r="H90" s="8"/>
      <c r="I90" s="8"/>
      <c r="J90" s="8"/>
      <c r="K90" s="8"/>
      <c r="L90" s="8"/>
    </row>
    <row r="91" spans="1:12" s="2" customFormat="1" ht="10.5">
      <c r="A91" s="19" t="s">
        <v>170</v>
      </c>
      <c r="B91" s="10" t="s">
        <v>171</v>
      </c>
      <c r="C91" s="9" t="s">
        <v>292</v>
      </c>
      <c r="D91" s="8"/>
      <c r="E91" s="8"/>
      <c r="F91" s="8"/>
      <c r="G91" s="8"/>
      <c r="H91" s="8"/>
      <c r="I91" s="8"/>
      <c r="J91" s="8"/>
      <c r="K91" s="8"/>
      <c r="L91" s="8"/>
    </row>
    <row r="92" spans="1:12" s="2" customFormat="1" ht="10.5">
      <c r="A92" s="19" t="s">
        <v>172</v>
      </c>
      <c r="B92" s="10" t="s">
        <v>173</v>
      </c>
      <c r="C92" s="9" t="s">
        <v>292</v>
      </c>
      <c r="D92" s="8"/>
      <c r="E92" s="8"/>
      <c r="F92" s="8"/>
      <c r="G92" s="8"/>
      <c r="H92" s="8"/>
      <c r="I92" s="8"/>
      <c r="J92" s="8"/>
      <c r="K92" s="8"/>
      <c r="L92" s="8"/>
    </row>
    <row r="93" spans="1:12" s="2" customFormat="1" ht="10.5">
      <c r="A93" s="19"/>
      <c r="B93" s="14" t="s">
        <v>304</v>
      </c>
      <c r="C93" s="9"/>
      <c r="D93" s="8"/>
      <c r="E93" s="8"/>
      <c r="F93" s="8"/>
      <c r="G93" s="8"/>
      <c r="H93" s="8"/>
      <c r="I93" s="8"/>
      <c r="J93" s="8"/>
      <c r="K93" s="8"/>
      <c r="L93" s="8"/>
    </row>
    <row r="94" spans="1:12" s="2" customFormat="1" ht="10.5">
      <c r="A94" s="19" t="s">
        <v>174</v>
      </c>
      <c r="B94" s="10" t="s">
        <v>169</v>
      </c>
      <c r="C94" s="9" t="s">
        <v>292</v>
      </c>
      <c r="D94" s="8"/>
      <c r="E94" s="8"/>
      <c r="F94" s="8"/>
      <c r="G94" s="8"/>
      <c r="H94" s="8"/>
      <c r="I94" s="8"/>
      <c r="J94" s="8"/>
      <c r="K94" s="8"/>
      <c r="L94" s="8"/>
    </row>
    <row r="95" spans="1:12" s="2" customFormat="1" ht="10.5">
      <c r="A95" s="19" t="s">
        <v>175</v>
      </c>
      <c r="B95" s="10" t="s">
        <v>173</v>
      </c>
      <c r="C95" s="9" t="s">
        <v>292</v>
      </c>
      <c r="D95" s="8"/>
      <c r="E95" s="8"/>
      <c r="F95" s="8"/>
      <c r="G95" s="8"/>
      <c r="H95" s="8"/>
      <c r="I95" s="8"/>
      <c r="J95" s="8"/>
      <c r="K95" s="8"/>
      <c r="L95" s="8"/>
    </row>
    <row r="96" spans="1:12" s="2" customFormat="1" ht="21">
      <c r="A96" s="25"/>
      <c r="B96" s="28" t="s">
        <v>176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s="2" customFormat="1" ht="21">
      <c r="A97" s="19" t="s">
        <v>177</v>
      </c>
      <c r="B97" s="11" t="s">
        <v>178</v>
      </c>
      <c r="C97" s="8" t="s">
        <v>179</v>
      </c>
      <c r="D97" s="8">
        <v>659</v>
      </c>
      <c r="E97" s="8">
        <v>545</v>
      </c>
      <c r="F97" s="8">
        <v>545</v>
      </c>
      <c r="G97" s="8">
        <v>553</v>
      </c>
      <c r="H97" s="8">
        <v>553</v>
      </c>
      <c r="I97" s="8">
        <v>558</v>
      </c>
      <c r="J97" s="8">
        <v>563</v>
      </c>
      <c r="K97" s="8">
        <v>563</v>
      </c>
      <c r="L97" s="8">
        <v>568</v>
      </c>
    </row>
    <row r="98" spans="1:12" s="2" customFormat="1" ht="30.75" customHeight="1">
      <c r="A98" s="19" t="s">
        <v>180</v>
      </c>
      <c r="B98" s="11" t="s">
        <v>181</v>
      </c>
      <c r="C98" s="8" t="s">
        <v>51</v>
      </c>
      <c r="D98" s="8">
        <v>2.181</v>
      </c>
      <c r="E98" s="8">
        <v>2.341</v>
      </c>
      <c r="F98" s="8">
        <v>2.41</v>
      </c>
      <c r="G98" s="8">
        <v>2.418</v>
      </c>
      <c r="H98" s="8">
        <v>2.423</v>
      </c>
      <c r="I98" s="8">
        <v>2.426</v>
      </c>
      <c r="J98" s="8">
        <v>2.431</v>
      </c>
      <c r="K98" s="8">
        <v>2.434</v>
      </c>
      <c r="L98" s="8">
        <v>2.439</v>
      </c>
    </row>
    <row r="99" spans="1:12" s="2" customFormat="1" ht="10.5" customHeight="1">
      <c r="A99" s="19" t="s">
        <v>182</v>
      </c>
      <c r="B99" s="11" t="s">
        <v>183</v>
      </c>
      <c r="C99" s="8" t="s">
        <v>293</v>
      </c>
      <c r="D99" s="8">
        <v>2.006</v>
      </c>
      <c r="E99" s="8">
        <v>2.144</v>
      </c>
      <c r="F99" s="8">
        <v>2.254</v>
      </c>
      <c r="G99" s="8">
        <v>2.349</v>
      </c>
      <c r="H99" s="8">
        <v>2.459</v>
      </c>
      <c r="I99" s="8">
        <v>2.449</v>
      </c>
      <c r="J99" s="8">
        <v>2.547</v>
      </c>
      <c r="K99" s="8">
        <v>2.454</v>
      </c>
      <c r="L99" s="8">
        <v>2.557</v>
      </c>
    </row>
    <row r="100" spans="1:12" s="2" customFormat="1" ht="10.5">
      <c r="A100" s="25"/>
      <c r="B100" s="26" t="s">
        <v>184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s="2" customFormat="1" ht="10.5">
      <c r="A101" s="19" t="s">
        <v>185</v>
      </c>
      <c r="B101" s="10" t="s">
        <v>186</v>
      </c>
      <c r="C101" s="8" t="s">
        <v>291</v>
      </c>
      <c r="D101" s="8">
        <v>315</v>
      </c>
      <c r="E101" s="8">
        <v>588.5</v>
      </c>
      <c r="F101" s="8">
        <v>272</v>
      </c>
      <c r="G101" s="8">
        <v>294</v>
      </c>
      <c r="H101" s="8">
        <v>303</v>
      </c>
      <c r="I101" s="8">
        <v>316</v>
      </c>
      <c r="J101" s="8">
        <v>340</v>
      </c>
      <c r="K101" s="8">
        <v>346</v>
      </c>
      <c r="L101" s="8">
        <v>384</v>
      </c>
    </row>
    <row r="102" spans="1:12" s="2" customFormat="1" ht="21">
      <c r="A102" s="19" t="s">
        <v>187</v>
      </c>
      <c r="B102" s="10" t="s">
        <v>188</v>
      </c>
      <c r="C102" s="9" t="s">
        <v>59</v>
      </c>
      <c r="D102" s="8">
        <v>97.8</v>
      </c>
      <c r="E102" s="29">
        <f>E101/D101%/E103%</f>
        <v>176.91798941798942</v>
      </c>
      <c r="F102" s="29">
        <f>F101/E101%/F103%</f>
        <v>40.5431590871827</v>
      </c>
      <c r="G102" s="29">
        <f>G101/F101%/G103%</f>
        <v>101.01704233095106</v>
      </c>
      <c r="H102" s="29">
        <f>H101/F101%/H103%</f>
        <v>104.20679029329224</v>
      </c>
      <c r="I102" s="29">
        <f>I101/G101%/I103%</f>
        <v>101.78313749742321</v>
      </c>
      <c r="J102" s="29">
        <f>J101/H101%/J103%</f>
        <v>106.46225912913873</v>
      </c>
      <c r="K102" s="29">
        <f>K101/I101%/K103%</f>
        <v>104.08143620349423</v>
      </c>
      <c r="L102" s="29">
        <f>L101/J101%/L103%</f>
        <v>107.56302521008402</v>
      </c>
    </row>
    <row r="103" spans="1:12" s="2" customFormat="1" ht="10.5">
      <c r="A103" s="19" t="s">
        <v>189</v>
      </c>
      <c r="B103" s="10" t="s">
        <v>190</v>
      </c>
      <c r="C103" s="8" t="s">
        <v>141</v>
      </c>
      <c r="D103" s="8">
        <v>105.3</v>
      </c>
      <c r="E103" s="8">
        <v>105.6</v>
      </c>
      <c r="F103" s="8">
        <v>114</v>
      </c>
      <c r="G103" s="8">
        <v>107</v>
      </c>
      <c r="H103" s="8">
        <v>106.9</v>
      </c>
      <c r="I103" s="8">
        <v>105.6</v>
      </c>
      <c r="J103" s="8">
        <v>105.4</v>
      </c>
      <c r="K103" s="8">
        <v>105.2</v>
      </c>
      <c r="L103" s="8">
        <v>105</v>
      </c>
    </row>
    <row r="104" spans="1:12" s="2" customFormat="1" ht="21">
      <c r="A104" s="19" t="s">
        <v>191</v>
      </c>
      <c r="B104" s="11" t="s">
        <v>192</v>
      </c>
      <c r="C104" s="8" t="s">
        <v>193</v>
      </c>
      <c r="D104" s="8"/>
      <c r="E104" s="8"/>
      <c r="F104" s="8"/>
      <c r="G104" s="8"/>
      <c r="H104" s="8"/>
      <c r="I104" s="8"/>
      <c r="J104" s="8"/>
      <c r="K104" s="8"/>
      <c r="L104" s="8"/>
    </row>
    <row r="105" spans="1:12" s="2" customFormat="1" ht="36">
      <c r="A105" s="19"/>
      <c r="B105" s="13" t="s">
        <v>305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s="2" customFormat="1" ht="10.5">
      <c r="A106" s="19" t="s">
        <v>194</v>
      </c>
      <c r="B106" s="10" t="s">
        <v>195</v>
      </c>
      <c r="C106" s="8" t="s">
        <v>291</v>
      </c>
      <c r="D106" s="8"/>
      <c r="E106" s="8"/>
      <c r="F106" s="8"/>
      <c r="G106" s="8"/>
      <c r="H106" s="8"/>
      <c r="I106" s="8"/>
      <c r="J106" s="8"/>
      <c r="K106" s="8"/>
      <c r="L106" s="8"/>
    </row>
    <row r="107" spans="1:12" s="2" customFormat="1" ht="10.5">
      <c r="A107" s="19" t="s">
        <v>196</v>
      </c>
      <c r="B107" s="10" t="s">
        <v>197</v>
      </c>
      <c r="C107" s="8" t="s">
        <v>291</v>
      </c>
      <c r="D107" s="8"/>
      <c r="E107" s="8"/>
      <c r="F107" s="8"/>
      <c r="G107" s="8"/>
      <c r="H107" s="8"/>
      <c r="I107" s="8"/>
      <c r="J107" s="8"/>
      <c r="K107" s="8"/>
      <c r="L107" s="8"/>
    </row>
    <row r="108" spans="1:12" s="2" customFormat="1" ht="10.5">
      <c r="A108" s="19" t="s">
        <v>308</v>
      </c>
      <c r="B108" s="15" t="s">
        <v>198</v>
      </c>
      <c r="C108" s="8" t="s">
        <v>291</v>
      </c>
      <c r="D108" s="8"/>
      <c r="E108" s="8"/>
      <c r="F108" s="8"/>
      <c r="G108" s="8"/>
      <c r="H108" s="8"/>
      <c r="I108" s="8"/>
      <c r="J108" s="8"/>
      <c r="K108" s="8"/>
      <c r="L108" s="8"/>
    </row>
    <row r="109" spans="1:12" s="2" customFormat="1" ht="10.5">
      <c r="A109" s="19" t="s">
        <v>310</v>
      </c>
      <c r="B109" s="16" t="s">
        <v>288</v>
      </c>
      <c r="C109" s="8" t="s">
        <v>291</v>
      </c>
      <c r="D109" s="8"/>
      <c r="E109" s="8"/>
      <c r="F109" s="8"/>
      <c r="G109" s="8"/>
      <c r="H109" s="8"/>
      <c r="I109" s="8"/>
      <c r="J109" s="8"/>
      <c r="K109" s="8"/>
      <c r="L109" s="8"/>
    </row>
    <row r="110" spans="1:12" s="2" customFormat="1" ht="10.5">
      <c r="A110" s="19" t="s">
        <v>309</v>
      </c>
      <c r="B110" s="15" t="s">
        <v>199</v>
      </c>
      <c r="C110" s="8" t="s">
        <v>291</v>
      </c>
      <c r="D110" s="8"/>
      <c r="E110" s="8"/>
      <c r="F110" s="8"/>
      <c r="G110" s="8"/>
      <c r="H110" s="8"/>
      <c r="I110" s="8"/>
      <c r="J110" s="8"/>
      <c r="K110" s="8"/>
      <c r="L110" s="8"/>
    </row>
    <row r="111" spans="1:12" s="2" customFormat="1" ht="10.5">
      <c r="A111" s="19" t="s">
        <v>311</v>
      </c>
      <c r="B111" s="15" t="s">
        <v>200</v>
      </c>
      <c r="C111" s="8" t="s">
        <v>291</v>
      </c>
      <c r="D111" s="8">
        <v>17.3</v>
      </c>
      <c r="E111" s="8">
        <v>39.9</v>
      </c>
      <c r="F111" s="8">
        <v>55.9</v>
      </c>
      <c r="G111" s="8">
        <v>58.6</v>
      </c>
      <c r="H111" s="8">
        <v>59</v>
      </c>
      <c r="I111" s="8">
        <v>61.2</v>
      </c>
      <c r="J111" s="8">
        <v>61.8</v>
      </c>
      <c r="K111" s="8">
        <v>63.8</v>
      </c>
      <c r="L111" s="8">
        <v>64.6</v>
      </c>
    </row>
    <row r="112" spans="1:12" s="2" customFormat="1" ht="10.5">
      <c r="A112" s="19" t="s">
        <v>313</v>
      </c>
      <c r="B112" s="16" t="s">
        <v>201</v>
      </c>
      <c r="C112" s="8" t="s">
        <v>291</v>
      </c>
      <c r="D112" s="8">
        <v>3.6</v>
      </c>
      <c r="E112" s="8">
        <v>0.9</v>
      </c>
      <c r="F112" s="8">
        <v>2.6</v>
      </c>
      <c r="G112" s="8">
        <v>2.7</v>
      </c>
      <c r="H112" s="8">
        <v>2.7</v>
      </c>
      <c r="I112" s="8">
        <v>2.8</v>
      </c>
      <c r="J112" s="8">
        <v>2.9</v>
      </c>
      <c r="K112" s="8">
        <v>3</v>
      </c>
      <c r="L112" s="8">
        <v>3</v>
      </c>
    </row>
    <row r="113" spans="1:12" s="2" customFormat="1" ht="10.5">
      <c r="A113" s="19" t="s">
        <v>314</v>
      </c>
      <c r="B113" s="16" t="s">
        <v>202</v>
      </c>
      <c r="C113" s="8" t="s">
        <v>291</v>
      </c>
      <c r="D113" s="8">
        <v>12.5</v>
      </c>
      <c r="E113" s="8">
        <v>31</v>
      </c>
      <c r="F113" s="8">
        <v>50.1</v>
      </c>
      <c r="G113" s="8">
        <v>52.5</v>
      </c>
      <c r="H113" s="8">
        <v>52.9</v>
      </c>
      <c r="I113" s="8">
        <v>54.9</v>
      </c>
      <c r="J113" s="8">
        <v>55.4</v>
      </c>
      <c r="K113" s="8">
        <v>57.2</v>
      </c>
      <c r="L113" s="8">
        <v>57.9</v>
      </c>
    </row>
    <row r="114" spans="1:12" s="2" customFormat="1" ht="10.5">
      <c r="A114" s="19" t="s">
        <v>315</v>
      </c>
      <c r="B114" s="16" t="s">
        <v>203</v>
      </c>
      <c r="C114" s="8" t="s">
        <v>291</v>
      </c>
      <c r="D114" s="8">
        <v>1.2</v>
      </c>
      <c r="E114" s="8">
        <v>8</v>
      </c>
      <c r="F114" s="8">
        <v>3.2</v>
      </c>
      <c r="G114" s="8">
        <v>3.4</v>
      </c>
      <c r="H114" s="8">
        <v>3.4</v>
      </c>
      <c r="I114" s="8">
        <v>3.5</v>
      </c>
      <c r="J114" s="8">
        <v>3.5</v>
      </c>
      <c r="K114" s="8">
        <v>3.7</v>
      </c>
      <c r="L114" s="8">
        <v>3.7</v>
      </c>
    </row>
    <row r="115" spans="1:12" s="2" customFormat="1" ht="10.5">
      <c r="A115" s="19" t="s">
        <v>312</v>
      </c>
      <c r="B115" s="15" t="s">
        <v>204</v>
      </c>
      <c r="C115" s="8" t="s">
        <v>291</v>
      </c>
      <c r="D115" s="8"/>
      <c r="E115" s="8"/>
      <c r="F115" s="8"/>
      <c r="G115" s="8"/>
      <c r="H115" s="8"/>
      <c r="I115" s="8"/>
      <c r="J115" s="8"/>
      <c r="K115" s="8"/>
      <c r="L115" s="8"/>
    </row>
    <row r="116" spans="1:12" s="2" customFormat="1" ht="10.5" customHeight="1">
      <c r="A116" s="25"/>
      <c r="B116" s="28" t="s">
        <v>205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1:12" s="2" customFormat="1" ht="21" customHeight="1">
      <c r="A117" s="19" t="s">
        <v>206</v>
      </c>
      <c r="B117" s="13" t="s">
        <v>207</v>
      </c>
      <c r="C117" s="8" t="s">
        <v>290</v>
      </c>
      <c r="D117" s="8">
        <v>504.8</v>
      </c>
      <c r="E117" s="8">
        <v>480.1</v>
      </c>
      <c r="F117" s="8">
        <v>514</v>
      </c>
      <c r="G117" s="8">
        <v>538.7</v>
      </c>
      <c r="H117" s="8">
        <v>542.3</v>
      </c>
      <c r="I117" s="8">
        <v>562.9</v>
      </c>
      <c r="J117" s="8">
        <v>568.3</v>
      </c>
      <c r="K117" s="8">
        <v>586.6</v>
      </c>
      <c r="L117" s="8">
        <v>593.9</v>
      </c>
    </row>
    <row r="118" spans="1:12" s="2" customFormat="1" ht="10.5">
      <c r="A118" s="19" t="s">
        <v>208</v>
      </c>
      <c r="B118" s="14" t="s">
        <v>209</v>
      </c>
      <c r="C118" s="8" t="s">
        <v>290</v>
      </c>
      <c r="D118" s="8">
        <v>102.8</v>
      </c>
      <c r="E118" s="8">
        <v>116.6</v>
      </c>
      <c r="F118" s="8">
        <v>113.8</v>
      </c>
      <c r="G118" s="8">
        <v>119.3</v>
      </c>
      <c r="H118" s="8">
        <v>120.1</v>
      </c>
      <c r="I118" s="8">
        <v>124.6</v>
      </c>
      <c r="J118" s="8">
        <v>125.8</v>
      </c>
      <c r="K118" s="8">
        <v>129.9</v>
      </c>
      <c r="L118" s="8">
        <v>131.5</v>
      </c>
    </row>
    <row r="119" spans="1:12" s="2" customFormat="1" ht="21" customHeight="1">
      <c r="A119" s="19" t="s">
        <v>210</v>
      </c>
      <c r="B119" s="13" t="s">
        <v>211</v>
      </c>
      <c r="C119" s="8" t="s">
        <v>290</v>
      </c>
      <c r="D119" s="8">
        <v>90.5</v>
      </c>
      <c r="E119" s="8">
        <v>98.1</v>
      </c>
      <c r="F119" s="8">
        <v>98.2</v>
      </c>
      <c r="G119" s="8">
        <v>102.9</v>
      </c>
      <c r="H119" s="8">
        <v>103.6</v>
      </c>
      <c r="I119" s="8">
        <v>107.5</v>
      </c>
      <c r="J119" s="8">
        <v>108.6</v>
      </c>
      <c r="K119" s="8">
        <v>112.1</v>
      </c>
      <c r="L119" s="8">
        <v>113.5</v>
      </c>
    </row>
    <row r="120" spans="1:12" s="2" customFormat="1" ht="10.5">
      <c r="A120" s="19" t="s">
        <v>316</v>
      </c>
      <c r="B120" s="15" t="s">
        <v>213</v>
      </c>
      <c r="C120" s="8" t="s">
        <v>290</v>
      </c>
      <c r="D120" s="8"/>
      <c r="E120" s="8"/>
      <c r="F120" s="8"/>
      <c r="G120" s="8"/>
      <c r="H120" s="8"/>
      <c r="I120" s="8"/>
      <c r="J120" s="8"/>
      <c r="K120" s="8"/>
      <c r="L120" s="8"/>
    </row>
    <row r="121" spans="1:12" s="2" customFormat="1" ht="10.5">
      <c r="A121" s="19" t="s">
        <v>317</v>
      </c>
      <c r="B121" s="15" t="s">
        <v>215</v>
      </c>
      <c r="C121" s="8" t="s">
        <v>290</v>
      </c>
      <c r="D121" s="8">
        <v>58.1</v>
      </c>
      <c r="E121" s="8">
        <v>56.6</v>
      </c>
      <c r="F121" s="8">
        <v>57.4</v>
      </c>
      <c r="G121" s="8">
        <v>60.2</v>
      </c>
      <c r="H121" s="8">
        <v>60.6</v>
      </c>
      <c r="I121" s="8">
        <v>62.9</v>
      </c>
      <c r="J121" s="8">
        <v>63.5</v>
      </c>
      <c r="K121" s="8">
        <v>65.5</v>
      </c>
      <c r="L121" s="8">
        <v>66.3</v>
      </c>
    </row>
    <row r="122" spans="1:12" s="2" customFormat="1" ht="10.5">
      <c r="A122" s="19" t="s">
        <v>318</v>
      </c>
      <c r="B122" s="15" t="s">
        <v>217</v>
      </c>
      <c r="C122" s="8" t="s">
        <v>290</v>
      </c>
      <c r="D122" s="8">
        <v>0.6</v>
      </c>
      <c r="E122" s="8">
        <v>1.7</v>
      </c>
      <c r="F122" s="8">
        <v>1</v>
      </c>
      <c r="G122" s="8">
        <v>1</v>
      </c>
      <c r="H122" s="8">
        <v>1.1</v>
      </c>
      <c r="I122" s="8">
        <v>1.1</v>
      </c>
      <c r="J122" s="8">
        <v>1.1</v>
      </c>
      <c r="K122" s="8">
        <v>1.1</v>
      </c>
      <c r="L122" s="8">
        <v>1.2</v>
      </c>
    </row>
    <row r="123" spans="1:12" s="2" customFormat="1" ht="10.5">
      <c r="A123" s="19" t="s">
        <v>319</v>
      </c>
      <c r="B123" s="15" t="s">
        <v>219</v>
      </c>
      <c r="C123" s="8" t="s">
        <v>290</v>
      </c>
      <c r="D123" s="8">
        <v>7.3</v>
      </c>
      <c r="E123" s="8">
        <v>8.4</v>
      </c>
      <c r="F123" s="8">
        <v>9.3</v>
      </c>
      <c r="G123" s="8">
        <v>9.7</v>
      </c>
      <c r="H123" s="8">
        <v>9.8</v>
      </c>
      <c r="I123" s="8">
        <v>10.2</v>
      </c>
      <c r="J123" s="8">
        <v>10.3</v>
      </c>
      <c r="K123" s="8">
        <v>10.6</v>
      </c>
      <c r="L123" s="8">
        <v>10.7</v>
      </c>
    </row>
    <row r="124" spans="1:12" s="2" customFormat="1" ht="21">
      <c r="A124" s="19" t="s">
        <v>320</v>
      </c>
      <c r="B124" s="17" t="s">
        <v>221</v>
      </c>
      <c r="C124" s="7" t="s">
        <v>290</v>
      </c>
      <c r="D124" s="7">
        <v>1.4</v>
      </c>
      <c r="E124" s="7">
        <v>8.3</v>
      </c>
      <c r="F124" s="7">
        <v>7.5</v>
      </c>
      <c r="G124" s="7">
        <v>7.9</v>
      </c>
      <c r="H124" s="7">
        <v>7.9</v>
      </c>
      <c r="I124" s="7">
        <v>8.2</v>
      </c>
      <c r="J124" s="7">
        <v>8.3</v>
      </c>
      <c r="K124" s="7">
        <v>8.6</v>
      </c>
      <c r="L124" s="7">
        <v>8.7</v>
      </c>
    </row>
    <row r="125" spans="1:12" s="2" customFormat="1" ht="10.5">
      <c r="A125" s="19" t="s">
        <v>321</v>
      </c>
      <c r="B125" s="15" t="s">
        <v>223</v>
      </c>
      <c r="C125" s="8" t="s">
        <v>290</v>
      </c>
      <c r="D125" s="8">
        <v>4.5</v>
      </c>
      <c r="E125" s="8">
        <v>4.3</v>
      </c>
      <c r="F125" s="8">
        <v>4.5</v>
      </c>
      <c r="G125" s="8">
        <v>4.7</v>
      </c>
      <c r="H125" s="8">
        <v>4.7</v>
      </c>
      <c r="I125" s="8">
        <v>4.9</v>
      </c>
      <c r="J125" s="8">
        <v>5</v>
      </c>
      <c r="K125" s="8">
        <v>5.1</v>
      </c>
      <c r="L125" s="8">
        <v>5.2</v>
      </c>
    </row>
    <row r="126" spans="1:12" s="2" customFormat="1" ht="10.5">
      <c r="A126" s="19" t="s">
        <v>322</v>
      </c>
      <c r="B126" s="15" t="s">
        <v>224</v>
      </c>
      <c r="C126" s="8" t="s">
        <v>290</v>
      </c>
      <c r="D126" s="8"/>
      <c r="E126" s="8"/>
      <c r="F126" s="8"/>
      <c r="G126" s="8"/>
      <c r="H126" s="8"/>
      <c r="I126" s="8"/>
      <c r="J126" s="8"/>
      <c r="K126" s="8"/>
      <c r="L126" s="8"/>
    </row>
    <row r="127" spans="1:12" s="2" customFormat="1" ht="10.5">
      <c r="A127" s="19" t="s">
        <v>323</v>
      </c>
      <c r="B127" s="15" t="s">
        <v>225</v>
      </c>
      <c r="C127" s="8" t="s">
        <v>290</v>
      </c>
      <c r="D127" s="8"/>
      <c r="E127" s="8"/>
      <c r="F127" s="8"/>
      <c r="G127" s="8"/>
      <c r="H127" s="8"/>
      <c r="I127" s="8"/>
      <c r="J127" s="8"/>
      <c r="K127" s="8"/>
      <c r="L127" s="8"/>
    </row>
    <row r="128" spans="1:12" s="2" customFormat="1" ht="10.5">
      <c r="A128" s="19" t="s">
        <v>324</v>
      </c>
      <c r="B128" s="15" t="s">
        <v>226</v>
      </c>
      <c r="C128" s="8" t="s">
        <v>290</v>
      </c>
      <c r="D128" s="8">
        <v>1.9</v>
      </c>
      <c r="E128" s="8">
        <v>1.9</v>
      </c>
      <c r="F128" s="8">
        <v>1.8</v>
      </c>
      <c r="G128" s="8">
        <v>1.9</v>
      </c>
      <c r="H128" s="8">
        <v>1.9</v>
      </c>
      <c r="I128" s="8">
        <v>2</v>
      </c>
      <c r="J128" s="8">
        <v>2</v>
      </c>
      <c r="K128" s="8">
        <v>2.1</v>
      </c>
      <c r="L128" s="8">
        <v>2.1</v>
      </c>
    </row>
    <row r="129" spans="1:12" s="2" customFormat="1" ht="10.5">
      <c r="A129" s="19" t="s">
        <v>325</v>
      </c>
      <c r="B129" s="15" t="s">
        <v>227</v>
      </c>
      <c r="C129" s="8" t="s">
        <v>290</v>
      </c>
      <c r="D129" s="8">
        <v>7.5</v>
      </c>
      <c r="E129" s="8">
        <v>6.8</v>
      </c>
      <c r="F129" s="8">
        <v>7.5</v>
      </c>
      <c r="G129" s="8">
        <v>7.9</v>
      </c>
      <c r="H129" s="8">
        <v>7.9</v>
      </c>
      <c r="I129" s="8">
        <v>8.2</v>
      </c>
      <c r="J129" s="8">
        <v>8.3</v>
      </c>
      <c r="K129" s="8">
        <v>8.6</v>
      </c>
      <c r="L129" s="8">
        <v>8.7</v>
      </c>
    </row>
    <row r="130" spans="1:12" s="2" customFormat="1" ht="10.5">
      <c r="A130" s="19" t="s">
        <v>212</v>
      </c>
      <c r="B130" s="14" t="s">
        <v>228</v>
      </c>
      <c r="C130" s="8" t="s">
        <v>290</v>
      </c>
      <c r="D130" s="8">
        <v>12.3</v>
      </c>
      <c r="E130" s="8">
        <v>18.5</v>
      </c>
      <c r="F130" s="8">
        <v>15.6</v>
      </c>
      <c r="G130" s="8">
        <v>16.3</v>
      </c>
      <c r="H130" s="8">
        <v>16.5</v>
      </c>
      <c r="I130" s="8">
        <v>17.1</v>
      </c>
      <c r="J130" s="8">
        <v>17.2</v>
      </c>
      <c r="K130" s="8">
        <v>17.8</v>
      </c>
      <c r="L130" s="8">
        <v>18</v>
      </c>
    </row>
    <row r="131" spans="1:12" s="2" customFormat="1" ht="10.5">
      <c r="A131" s="19" t="s">
        <v>214</v>
      </c>
      <c r="B131" s="14" t="s">
        <v>229</v>
      </c>
      <c r="C131" s="8" t="s">
        <v>290</v>
      </c>
      <c r="D131" s="8">
        <v>426</v>
      </c>
      <c r="E131" s="8">
        <v>363.5</v>
      </c>
      <c r="F131" s="8">
        <v>400.2</v>
      </c>
      <c r="G131" s="8">
        <v>419.4</v>
      </c>
      <c r="H131" s="8">
        <v>422.2</v>
      </c>
      <c r="I131" s="8">
        <v>438</v>
      </c>
      <c r="J131" s="8">
        <v>442.5</v>
      </c>
      <c r="K131" s="8">
        <v>456.7</v>
      </c>
      <c r="L131" s="8">
        <v>462.4</v>
      </c>
    </row>
    <row r="132" spans="1:12" s="2" customFormat="1" ht="10.5">
      <c r="A132" s="19" t="s">
        <v>326</v>
      </c>
      <c r="B132" s="15" t="s">
        <v>230</v>
      </c>
      <c r="C132" s="8" t="s">
        <v>290</v>
      </c>
      <c r="D132" s="8">
        <v>194.7</v>
      </c>
      <c r="E132" s="8">
        <v>131.3</v>
      </c>
      <c r="F132" s="8">
        <v>163.2</v>
      </c>
      <c r="G132" s="8">
        <v>171</v>
      </c>
      <c r="H132" s="8">
        <v>172.2</v>
      </c>
      <c r="I132" s="8">
        <v>178.7</v>
      </c>
      <c r="J132" s="8">
        <v>180.4</v>
      </c>
      <c r="K132" s="8">
        <v>186.2</v>
      </c>
      <c r="L132" s="8">
        <v>188.6</v>
      </c>
    </row>
    <row r="133" spans="1:12" s="2" customFormat="1" ht="10.5">
      <c r="A133" s="19" t="s">
        <v>327</v>
      </c>
      <c r="B133" s="15" t="s">
        <v>231</v>
      </c>
      <c r="C133" s="8" t="s">
        <v>290</v>
      </c>
      <c r="D133" s="8">
        <v>186.5</v>
      </c>
      <c r="E133" s="8">
        <v>197</v>
      </c>
      <c r="F133" s="8">
        <v>195.4</v>
      </c>
      <c r="G133" s="8">
        <v>204.8</v>
      </c>
      <c r="H133" s="8">
        <v>206.1</v>
      </c>
      <c r="I133" s="8">
        <v>214</v>
      </c>
      <c r="J133" s="8">
        <v>216</v>
      </c>
      <c r="K133" s="8">
        <v>223</v>
      </c>
      <c r="L133" s="8">
        <v>225.8</v>
      </c>
    </row>
    <row r="134" spans="1:12" s="2" customFormat="1" ht="10.5">
      <c r="A134" s="19" t="s">
        <v>328</v>
      </c>
      <c r="B134" s="15" t="s">
        <v>232</v>
      </c>
      <c r="C134" s="8" t="s">
        <v>290</v>
      </c>
      <c r="D134" s="8">
        <v>25.5</v>
      </c>
      <c r="E134" s="8">
        <v>29.1</v>
      </c>
      <c r="F134" s="8">
        <v>25.1</v>
      </c>
      <c r="G134" s="8">
        <v>26.3</v>
      </c>
      <c r="H134" s="8">
        <v>26.5</v>
      </c>
      <c r="I134" s="8">
        <v>27.5</v>
      </c>
      <c r="J134" s="8">
        <v>27.8</v>
      </c>
      <c r="K134" s="8">
        <v>28.6</v>
      </c>
      <c r="L134" s="8">
        <v>29</v>
      </c>
    </row>
    <row r="135" spans="1:12" s="2" customFormat="1" ht="10.5">
      <c r="A135" s="19" t="s">
        <v>329</v>
      </c>
      <c r="B135" s="15" t="s">
        <v>233</v>
      </c>
      <c r="C135" s="8" t="s">
        <v>290</v>
      </c>
      <c r="D135" s="8">
        <v>25.5</v>
      </c>
      <c r="E135" s="8">
        <v>29.1</v>
      </c>
      <c r="F135" s="8">
        <v>25.1</v>
      </c>
      <c r="G135" s="8">
        <v>26.3</v>
      </c>
      <c r="H135" s="8">
        <v>26.5</v>
      </c>
      <c r="I135" s="8">
        <v>27.5</v>
      </c>
      <c r="J135" s="8">
        <v>27</v>
      </c>
      <c r="K135" s="8">
        <v>28.6</v>
      </c>
      <c r="L135" s="8">
        <v>29</v>
      </c>
    </row>
    <row r="136" spans="1:12" s="2" customFormat="1" ht="21" customHeight="1">
      <c r="A136" s="19" t="s">
        <v>216</v>
      </c>
      <c r="B136" s="13" t="s">
        <v>234</v>
      </c>
      <c r="C136" s="8" t="s">
        <v>290</v>
      </c>
      <c r="D136" s="8">
        <v>528.4</v>
      </c>
      <c r="E136" s="8">
        <v>469.6</v>
      </c>
      <c r="F136" s="8">
        <v>546.5</v>
      </c>
      <c r="G136" s="8">
        <v>572.7</v>
      </c>
      <c r="H136" s="8">
        <v>576.6</v>
      </c>
      <c r="I136" s="8">
        <v>598.5</v>
      </c>
      <c r="J136" s="8">
        <v>604.2</v>
      </c>
      <c r="K136" s="8">
        <v>623.6</v>
      </c>
      <c r="L136" s="8">
        <v>631.4</v>
      </c>
    </row>
    <row r="137" spans="1:12" s="2" customFormat="1" ht="10.5">
      <c r="A137" s="19" t="s">
        <v>330</v>
      </c>
      <c r="B137" s="15" t="s">
        <v>235</v>
      </c>
      <c r="C137" s="8" t="s">
        <v>290</v>
      </c>
      <c r="D137" s="8">
        <v>62.5</v>
      </c>
      <c r="E137" s="8">
        <v>58.9</v>
      </c>
      <c r="F137" s="8">
        <v>64</v>
      </c>
      <c r="G137" s="8">
        <v>67.1</v>
      </c>
      <c r="H137" s="8">
        <v>67.5</v>
      </c>
      <c r="I137" s="8">
        <v>70.1</v>
      </c>
      <c r="J137" s="8">
        <v>70.8</v>
      </c>
      <c r="K137" s="8">
        <v>73</v>
      </c>
      <c r="L137" s="8">
        <v>73.9</v>
      </c>
    </row>
    <row r="138" spans="1:12" s="2" customFormat="1" ht="10.5">
      <c r="A138" s="19" t="s">
        <v>331</v>
      </c>
      <c r="B138" s="15" t="s">
        <v>236</v>
      </c>
      <c r="C138" s="8" t="s">
        <v>290</v>
      </c>
      <c r="D138" s="8">
        <v>1.5</v>
      </c>
      <c r="E138" s="8">
        <v>1.6</v>
      </c>
      <c r="F138" s="8">
        <v>1.8</v>
      </c>
      <c r="G138" s="8">
        <v>1.9</v>
      </c>
      <c r="H138" s="8">
        <v>1.9</v>
      </c>
      <c r="I138" s="8">
        <v>2</v>
      </c>
      <c r="J138" s="8">
        <v>2</v>
      </c>
      <c r="K138" s="8">
        <v>2.1</v>
      </c>
      <c r="L138" s="8">
        <v>2.1</v>
      </c>
    </row>
    <row r="139" spans="1:12" s="2" customFormat="1" ht="10.5" customHeight="1">
      <c r="A139" s="19" t="s">
        <v>332</v>
      </c>
      <c r="B139" s="17" t="s">
        <v>302</v>
      </c>
      <c r="C139" s="7" t="s">
        <v>290</v>
      </c>
      <c r="D139" s="7">
        <v>4.6</v>
      </c>
      <c r="E139" s="7">
        <v>6.3</v>
      </c>
      <c r="F139" s="7">
        <v>8.4</v>
      </c>
      <c r="G139" s="7">
        <v>8.8</v>
      </c>
      <c r="H139" s="7">
        <v>8.9</v>
      </c>
      <c r="I139" s="7">
        <v>9.2</v>
      </c>
      <c r="J139" s="7">
        <v>9.3</v>
      </c>
      <c r="K139" s="7">
        <v>9.6</v>
      </c>
      <c r="L139" s="7">
        <v>9.7</v>
      </c>
    </row>
    <row r="140" spans="1:12" s="2" customFormat="1" ht="10.5">
      <c r="A140" s="19" t="s">
        <v>333</v>
      </c>
      <c r="B140" s="15" t="s">
        <v>237</v>
      </c>
      <c r="C140" s="8" t="s">
        <v>290</v>
      </c>
      <c r="D140" s="8">
        <v>44.3</v>
      </c>
      <c r="E140" s="8">
        <v>41.1</v>
      </c>
      <c r="F140" s="8">
        <v>77.2</v>
      </c>
      <c r="G140" s="8">
        <v>80.9</v>
      </c>
      <c r="H140" s="8">
        <v>81.4</v>
      </c>
      <c r="I140" s="8">
        <v>84.5</v>
      </c>
      <c r="J140" s="8">
        <v>85.4</v>
      </c>
      <c r="K140" s="8">
        <v>88.1</v>
      </c>
      <c r="L140" s="8">
        <v>89.2</v>
      </c>
    </row>
    <row r="141" spans="1:12" s="2" customFormat="1" ht="10.5">
      <c r="A141" s="19" t="s">
        <v>334</v>
      </c>
      <c r="B141" s="15" t="s">
        <v>238</v>
      </c>
      <c r="C141" s="8" t="s">
        <v>290</v>
      </c>
      <c r="D141" s="8">
        <v>52.1</v>
      </c>
      <c r="E141" s="8">
        <v>42.6</v>
      </c>
      <c r="F141" s="8">
        <v>50.7</v>
      </c>
      <c r="G141" s="8">
        <v>53.1</v>
      </c>
      <c r="H141" s="8">
        <v>53.5</v>
      </c>
      <c r="I141" s="8">
        <v>55.5</v>
      </c>
      <c r="J141" s="8">
        <v>56.1</v>
      </c>
      <c r="K141" s="8">
        <v>57.9</v>
      </c>
      <c r="L141" s="8">
        <v>58.6</v>
      </c>
    </row>
    <row r="142" spans="1:12" s="2" customFormat="1" ht="10.5">
      <c r="A142" s="19" t="s">
        <v>335</v>
      </c>
      <c r="B142" s="15" t="s">
        <v>239</v>
      </c>
      <c r="C142" s="8" t="s">
        <v>290</v>
      </c>
      <c r="D142" s="8">
        <v>9.6</v>
      </c>
      <c r="E142" s="8">
        <v>0.1</v>
      </c>
      <c r="F142" s="8">
        <v>0.5</v>
      </c>
      <c r="G142" s="8">
        <v>0.5</v>
      </c>
      <c r="H142" s="8">
        <v>0.5</v>
      </c>
      <c r="I142" s="8">
        <v>0.5</v>
      </c>
      <c r="J142" s="8">
        <v>0.6</v>
      </c>
      <c r="K142" s="8">
        <v>0.6</v>
      </c>
      <c r="L142" s="8">
        <v>0.6</v>
      </c>
    </row>
    <row r="143" spans="1:12" s="2" customFormat="1" ht="10.5">
      <c r="A143" s="19" t="s">
        <v>336</v>
      </c>
      <c r="B143" s="15" t="s">
        <v>240</v>
      </c>
      <c r="C143" s="8" t="s">
        <v>290</v>
      </c>
      <c r="D143" s="8">
        <v>260.8</v>
      </c>
      <c r="E143" s="8">
        <v>231.4</v>
      </c>
      <c r="F143" s="8">
        <v>285.5</v>
      </c>
      <c r="G143" s="8">
        <v>299.2</v>
      </c>
      <c r="H143" s="8">
        <v>301.2</v>
      </c>
      <c r="I143" s="8">
        <v>312.7</v>
      </c>
      <c r="J143" s="8">
        <v>315.7</v>
      </c>
      <c r="K143" s="8">
        <v>325.8</v>
      </c>
      <c r="L143" s="8">
        <v>329.9</v>
      </c>
    </row>
    <row r="144" spans="1:12" s="2" customFormat="1" ht="10.5">
      <c r="A144" s="19" t="s">
        <v>337</v>
      </c>
      <c r="B144" s="15" t="s">
        <v>241</v>
      </c>
      <c r="C144" s="8" t="s">
        <v>290</v>
      </c>
      <c r="D144" s="8">
        <v>66.9</v>
      </c>
      <c r="E144" s="8">
        <v>38.8</v>
      </c>
      <c r="F144" s="8">
        <v>42.2</v>
      </c>
      <c r="G144" s="8">
        <v>44.2</v>
      </c>
      <c r="H144" s="8">
        <v>44.5</v>
      </c>
      <c r="I144" s="8">
        <v>46.2</v>
      </c>
      <c r="J144" s="8">
        <v>46.7</v>
      </c>
      <c r="K144" s="8">
        <v>48.2</v>
      </c>
      <c r="L144" s="8">
        <v>48.8</v>
      </c>
    </row>
    <row r="145" spans="1:12" s="2" customFormat="1" ht="10.5">
      <c r="A145" s="19" t="s">
        <v>338</v>
      </c>
      <c r="B145" s="15" t="s">
        <v>242</v>
      </c>
      <c r="C145" s="8" t="s">
        <v>290</v>
      </c>
      <c r="D145" s="8"/>
      <c r="E145" s="8"/>
      <c r="F145" s="8"/>
      <c r="G145" s="8"/>
      <c r="H145" s="8"/>
      <c r="I145" s="8"/>
      <c r="J145" s="8"/>
      <c r="K145" s="8"/>
      <c r="L145" s="8"/>
    </row>
    <row r="146" spans="1:12" s="2" customFormat="1" ht="10.5">
      <c r="A146" s="19" t="s">
        <v>339</v>
      </c>
      <c r="B146" s="15" t="s">
        <v>243</v>
      </c>
      <c r="C146" s="8" t="s">
        <v>290</v>
      </c>
      <c r="D146" s="8">
        <v>15.6</v>
      </c>
      <c r="E146" s="8">
        <v>14.1</v>
      </c>
      <c r="F146" s="8">
        <v>15</v>
      </c>
      <c r="G146" s="8">
        <v>15.7</v>
      </c>
      <c r="H146" s="8">
        <v>15.8</v>
      </c>
      <c r="I146" s="8">
        <v>16.4</v>
      </c>
      <c r="J146" s="8">
        <v>16.6</v>
      </c>
      <c r="K146" s="8">
        <v>17.1</v>
      </c>
      <c r="L146" s="8">
        <v>17.3</v>
      </c>
    </row>
    <row r="147" spans="1:12" s="2" customFormat="1" ht="10.5">
      <c r="A147" s="19" t="s">
        <v>340</v>
      </c>
      <c r="B147" s="15" t="s">
        <v>244</v>
      </c>
      <c r="C147" s="8" t="s">
        <v>290</v>
      </c>
      <c r="D147" s="8">
        <v>10.5</v>
      </c>
      <c r="E147" s="8">
        <v>34.7</v>
      </c>
      <c r="F147" s="8">
        <v>1.2</v>
      </c>
      <c r="G147" s="8">
        <v>1.3</v>
      </c>
      <c r="H147" s="8">
        <v>1.3</v>
      </c>
      <c r="I147" s="8">
        <v>1.3</v>
      </c>
      <c r="J147" s="8">
        <v>1.3</v>
      </c>
      <c r="K147" s="8">
        <v>1.4</v>
      </c>
      <c r="L147" s="8">
        <v>1.4</v>
      </c>
    </row>
    <row r="148" spans="1:12" s="2" customFormat="1" ht="10.5">
      <c r="A148" s="19" t="s">
        <v>341</v>
      </c>
      <c r="B148" s="15" t="s">
        <v>245</v>
      </c>
      <c r="C148" s="8" t="s">
        <v>290</v>
      </c>
      <c r="D148" s="8"/>
      <c r="E148" s="8"/>
      <c r="F148" s="8"/>
      <c r="G148" s="8"/>
      <c r="H148" s="8"/>
      <c r="I148" s="8"/>
      <c r="J148" s="8"/>
      <c r="K148" s="8"/>
      <c r="L148" s="8"/>
    </row>
    <row r="149" spans="1:12" s="2" customFormat="1" ht="10.5">
      <c r="A149" s="19" t="s">
        <v>342</v>
      </c>
      <c r="B149" s="15" t="s">
        <v>246</v>
      </c>
      <c r="C149" s="8" t="s">
        <v>290</v>
      </c>
      <c r="D149" s="8"/>
      <c r="E149" s="8"/>
      <c r="F149" s="8"/>
      <c r="G149" s="8"/>
      <c r="H149" s="8"/>
      <c r="I149" s="8"/>
      <c r="J149" s="8"/>
      <c r="K149" s="8"/>
      <c r="L149" s="8"/>
    </row>
    <row r="150" spans="1:12" s="2" customFormat="1" ht="21" customHeight="1">
      <c r="A150" s="19" t="s">
        <v>218</v>
      </c>
      <c r="B150" s="13" t="s">
        <v>300</v>
      </c>
      <c r="C150" s="8" t="s">
        <v>290</v>
      </c>
      <c r="D150" s="8">
        <v>-23.6</v>
      </c>
      <c r="E150" s="8">
        <v>10.5</v>
      </c>
      <c r="F150" s="8">
        <v>-32.5</v>
      </c>
      <c r="G150" s="8">
        <v>-34.1</v>
      </c>
      <c r="H150" s="8">
        <v>-34.3</v>
      </c>
      <c r="I150" s="8">
        <v>-35.6</v>
      </c>
      <c r="J150" s="8">
        <v>-35.9</v>
      </c>
      <c r="K150" s="8">
        <v>-37.1</v>
      </c>
      <c r="L150" s="8">
        <v>-37.6</v>
      </c>
    </row>
    <row r="151" spans="1:12" s="2" customFormat="1" ht="10.5">
      <c r="A151" s="19" t="s">
        <v>220</v>
      </c>
      <c r="B151" s="10" t="s">
        <v>247</v>
      </c>
      <c r="C151" s="8" t="s">
        <v>290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</row>
    <row r="152" spans="1:12" s="2" customFormat="1" ht="21">
      <c r="A152" s="19" t="s">
        <v>222</v>
      </c>
      <c r="B152" s="11" t="s">
        <v>248</v>
      </c>
      <c r="C152" s="8" t="s">
        <v>290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</row>
    <row r="153" spans="1:12" s="2" customFormat="1" ht="10.5">
      <c r="A153" s="25"/>
      <c r="B153" s="26" t="s">
        <v>249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s="2" customFormat="1" ht="10.5">
      <c r="A154" s="19" t="s">
        <v>250</v>
      </c>
      <c r="B154" s="10" t="s">
        <v>251</v>
      </c>
      <c r="C154" s="8" t="s">
        <v>141</v>
      </c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2" customFormat="1" ht="30.75" customHeight="1">
      <c r="A155" s="19" t="s">
        <v>252</v>
      </c>
      <c r="B155" s="11" t="s">
        <v>253</v>
      </c>
      <c r="C155" s="8" t="s">
        <v>294</v>
      </c>
      <c r="D155" s="8">
        <v>9804</v>
      </c>
      <c r="E155" s="8">
        <v>9804</v>
      </c>
      <c r="F155" s="8">
        <v>11832</v>
      </c>
      <c r="G155" s="8"/>
      <c r="H155" s="8"/>
      <c r="I155" s="8"/>
      <c r="J155" s="8"/>
      <c r="K155" s="8"/>
      <c r="L155" s="8"/>
    </row>
    <row r="156" spans="1:12" s="2" customFormat="1" ht="10.5">
      <c r="A156" s="19" t="s">
        <v>343</v>
      </c>
      <c r="B156" s="15" t="s">
        <v>254</v>
      </c>
      <c r="C156" s="8" t="s">
        <v>294</v>
      </c>
      <c r="D156" s="8">
        <v>10324</v>
      </c>
      <c r="E156" s="8">
        <v>10414</v>
      </c>
      <c r="F156" s="8">
        <v>12896</v>
      </c>
      <c r="G156" s="8"/>
      <c r="H156" s="8"/>
      <c r="I156" s="8"/>
      <c r="J156" s="8"/>
      <c r="K156" s="8"/>
      <c r="L156" s="8"/>
    </row>
    <row r="157" spans="1:12" s="2" customFormat="1" ht="10.5">
      <c r="A157" s="19" t="s">
        <v>344</v>
      </c>
      <c r="B157" s="15" t="s">
        <v>255</v>
      </c>
      <c r="C157" s="8" t="s">
        <v>294</v>
      </c>
      <c r="D157" s="8">
        <v>7933</v>
      </c>
      <c r="E157" s="8">
        <v>8466</v>
      </c>
      <c r="F157" s="8">
        <v>10175</v>
      </c>
      <c r="G157" s="8"/>
      <c r="H157" s="8"/>
      <c r="I157" s="8"/>
      <c r="J157" s="8"/>
      <c r="K157" s="8"/>
      <c r="L157" s="8"/>
    </row>
    <row r="158" spans="1:12" s="2" customFormat="1" ht="10.5">
      <c r="A158" s="19" t="s">
        <v>345</v>
      </c>
      <c r="B158" s="15" t="s">
        <v>256</v>
      </c>
      <c r="C158" s="8" t="s">
        <v>294</v>
      </c>
      <c r="D158" s="8">
        <v>9710</v>
      </c>
      <c r="E158" s="8">
        <v>9883</v>
      </c>
      <c r="F158" s="8">
        <v>11476</v>
      </c>
      <c r="G158" s="8"/>
      <c r="H158" s="8"/>
      <c r="I158" s="8"/>
      <c r="J158" s="8"/>
      <c r="K158" s="8"/>
      <c r="L158" s="8"/>
    </row>
    <row r="159" spans="1:12" s="2" customFormat="1" ht="21" customHeight="1">
      <c r="A159" s="19" t="s">
        <v>257</v>
      </c>
      <c r="B159" s="11" t="s">
        <v>258</v>
      </c>
      <c r="C159" s="8" t="s">
        <v>193</v>
      </c>
      <c r="D159" s="8">
        <v>5.5</v>
      </c>
      <c r="E159" s="8">
        <v>5.8</v>
      </c>
      <c r="F159" s="8">
        <v>5.8</v>
      </c>
      <c r="G159" s="8">
        <v>5.5</v>
      </c>
      <c r="H159" s="8">
        <v>5.2</v>
      </c>
      <c r="I159" s="8">
        <v>5</v>
      </c>
      <c r="J159" s="8">
        <v>4.7</v>
      </c>
      <c r="K159" s="8">
        <v>4.5</v>
      </c>
      <c r="L159" s="8">
        <v>4</v>
      </c>
    </row>
    <row r="160" spans="1:12" s="2" customFormat="1" ht="10.5">
      <c r="A160" s="25"/>
      <c r="B160" s="26" t="s">
        <v>259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s="2" customFormat="1" ht="10.5">
      <c r="A161" s="19" t="s">
        <v>260</v>
      </c>
      <c r="B161" s="22" t="s">
        <v>261</v>
      </c>
      <c r="C161" s="1" t="s">
        <v>346</v>
      </c>
      <c r="D161" s="8">
        <v>8.5</v>
      </c>
      <c r="E161" s="8">
        <v>8.6</v>
      </c>
      <c r="F161" s="8">
        <v>8.6</v>
      </c>
      <c r="G161" s="8">
        <v>8.6</v>
      </c>
      <c r="H161" s="8">
        <v>8.6</v>
      </c>
      <c r="I161" s="8">
        <v>8.6</v>
      </c>
      <c r="J161" s="8">
        <v>8.6</v>
      </c>
      <c r="K161" s="8">
        <v>8.6</v>
      </c>
      <c r="L161" s="8">
        <v>8.6</v>
      </c>
    </row>
    <row r="162" spans="1:12" s="2" customFormat="1" ht="10.5">
      <c r="A162" s="19" t="s">
        <v>262</v>
      </c>
      <c r="B162" s="22" t="s">
        <v>347</v>
      </c>
      <c r="C162" s="1" t="s">
        <v>346</v>
      </c>
      <c r="D162" s="8">
        <v>8.405</v>
      </c>
      <c r="E162" s="8">
        <v>8.423</v>
      </c>
      <c r="F162" s="8">
        <v>8.423</v>
      </c>
      <c r="G162" s="8">
        <v>8.423</v>
      </c>
      <c r="H162" s="8">
        <v>8.423</v>
      </c>
      <c r="I162" s="8">
        <v>8.423</v>
      </c>
      <c r="J162" s="8">
        <v>8.423</v>
      </c>
      <c r="K162" s="8">
        <v>8.423</v>
      </c>
      <c r="L162" s="8">
        <v>8.423</v>
      </c>
    </row>
    <row r="163" spans="1:12" s="2" customFormat="1" ht="10.5">
      <c r="A163" s="19" t="s">
        <v>376</v>
      </c>
      <c r="B163" s="15" t="s">
        <v>348</v>
      </c>
      <c r="C163" s="1" t="s">
        <v>346</v>
      </c>
      <c r="D163" s="8">
        <v>7.605</v>
      </c>
      <c r="E163" s="8">
        <v>7.623</v>
      </c>
      <c r="F163" s="8">
        <v>7.623</v>
      </c>
      <c r="G163" s="8">
        <v>7.623</v>
      </c>
      <c r="H163" s="8">
        <v>7.623</v>
      </c>
      <c r="I163" s="8">
        <v>7.623</v>
      </c>
      <c r="J163" s="8">
        <v>7.623</v>
      </c>
      <c r="K163" s="8">
        <v>7.623</v>
      </c>
      <c r="L163" s="8">
        <v>7.623</v>
      </c>
    </row>
    <row r="164" spans="1:12" s="2" customFormat="1" ht="10.5">
      <c r="A164" s="24" t="s">
        <v>377</v>
      </c>
      <c r="B164" s="15" t="s">
        <v>349</v>
      </c>
      <c r="C164" s="1" t="s">
        <v>346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</row>
    <row r="165" spans="1:12" s="2" customFormat="1" ht="19.5" customHeight="1">
      <c r="A165" s="24" t="s">
        <v>378</v>
      </c>
      <c r="B165" s="23" t="s">
        <v>375</v>
      </c>
      <c r="C165" s="1" t="s">
        <v>346</v>
      </c>
      <c r="D165" s="8">
        <v>0.8</v>
      </c>
      <c r="E165" s="8">
        <v>0.8</v>
      </c>
      <c r="F165" s="8">
        <v>0.8</v>
      </c>
      <c r="G165" s="8">
        <v>0.8</v>
      </c>
      <c r="H165" s="8">
        <v>0.8</v>
      </c>
      <c r="I165" s="8">
        <v>0.8</v>
      </c>
      <c r="J165" s="8">
        <v>0.8</v>
      </c>
      <c r="K165" s="8">
        <v>0.8</v>
      </c>
      <c r="L165" s="8">
        <v>0.8</v>
      </c>
    </row>
    <row r="166" spans="1:12" s="2" customFormat="1" ht="10.5">
      <c r="A166" s="24" t="s">
        <v>350</v>
      </c>
      <c r="B166" s="16" t="s">
        <v>351</v>
      </c>
      <c r="C166" s="1" t="s">
        <v>346</v>
      </c>
      <c r="D166" s="8">
        <v>0.8</v>
      </c>
      <c r="E166" s="8">
        <v>0.8</v>
      </c>
      <c r="F166" s="8">
        <v>0.8</v>
      </c>
      <c r="G166" s="8">
        <v>0.8</v>
      </c>
      <c r="H166" s="8">
        <v>0.8</v>
      </c>
      <c r="I166" s="8">
        <v>0.8</v>
      </c>
      <c r="J166" s="8">
        <v>0.8</v>
      </c>
      <c r="K166" s="8">
        <v>0.8</v>
      </c>
      <c r="L166" s="8">
        <v>0.8</v>
      </c>
    </row>
    <row r="167" spans="1:12" s="2" customFormat="1" ht="10.5">
      <c r="A167" s="24" t="s">
        <v>352</v>
      </c>
      <c r="B167" s="16" t="s">
        <v>353</v>
      </c>
      <c r="C167" s="1" t="s">
        <v>346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</row>
    <row r="168" spans="1:12" s="2" customFormat="1" ht="21">
      <c r="A168" s="24" t="s">
        <v>263</v>
      </c>
      <c r="B168" s="22" t="s">
        <v>379</v>
      </c>
      <c r="C168" s="1" t="s">
        <v>346</v>
      </c>
      <c r="D168" s="8">
        <f>SUM(D169:D187)</f>
        <v>4.05</v>
      </c>
      <c r="E168" s="8">
        <f aca="true" t="shared" si="0" ref="E168:L168">SUM(E169:E187)</f>
        <v>4.053</v>
      </c>
      <c r="F168" s="8">
        <f t="shared" si="0"/>
        <v>4.053</v>
      </c>
      <c r="G168" s="8">
        <f t="shared" si="0"/>
        <v>4.053</v>
      </c>
      <c r="H168" s="8">
        <f t="shared" si="0"/>
        <v>4.053</v>
      </c>
      <c r="I168" s="8">
        <f t="shared" si="0"/>
        <v>4.053</v>
      </c>
      <c r="J168" s="8">
        <f t="shared" si="0"/>
        <v>4.053</v>
      </c>
      <c r="K168" s="8">
        <f t="shared" si="0"/>
        <v>4.053</v>
      </c>
      <c r="L168" s="8">
        <f t="shared" si="0"/>
        <v>4.053</v>
      </c>
    </row>
    <row r="169" spans="1:12" s="2" customFormat="1" ht="16.5" customHeight="1">
      <c r="A169" s="24" t="s">
        <v>381</v>
      </c>
      <c r="B169" s="23" t="s">
        <v>380</v>
      </c>
      <c r="C169" s="1" t="s">
        <v>346</v>
      </c>
      <c r="D169" s="8">
        <v>1.003</v>
      </c>
      <c r="E169" s="8">
        <v>1.003</v>
      </c>
      <c r="F169" s="8">
        <v>1.003</v>
      </c>
      <c r="G169" s="8">
        <v>1.003</v>
      </c>
      <c r="H169" s="8">
        <v>1.003</v>
      </c>
      <c r="I169" s="8">
        <v>1.003</v>
      </c>
      <c r="J169" s="8">
        <v>1.003</v>
      </c>
      <c r="K169" s="8">
        <v>1.003</v>
      </c>
      <c r="L169" s="8">
        <v>1.003</v>
      </c>
    </row>
    <row r="170" spans="1:12" s="2" customFormat="1" ht="11.25" customHeight="1">
      <c r="A170" s="24" t="s">
        <v>382</v>
      </c>
      <c r="B170" s="23" t="s">
        <v>354</v>
      </c>
      <c r="C170" s="1" t="s">
        <v>346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</row>
    <row r="171" spans="1:12" s="2" customFormat="1" ht="10.5">
      <c r="A171" s="24" t="s">
        <v>383</v>
      </c>
      <c r="B171" s="23" t="s">
        <v>355</v>
      </c>
      <c r="C171" s="1" t="s">
        <v>346</v>
      </c>
      <c r="D171" s="8">
        <v>0.168</v>
      </c>
      <c r="E171" s="8">
        <v>0.154</v>
      </c>
      <c r="F171" s="8">
        <v>0.154</v>
      </c>
      <c r="G171" s="8">
        <v>0.154</v>
      </c>
      <c r="H171" s="8">
        <v>0.154</v>
      </c>
      <c r="I171" s="8">
        <v>0.154</v>
      </c>
      <c r="J171" s="8">
        <v>0.154</v>
      </c>
      <c r="K171" s="8">
        <v>0.154</v>
      </c>
      <c r="L171" s="8">
        <v>0.154</v>
      </c>
    </row>
    <row r="172" spans="1:12" s="2" customFormat="1" ht="21">
      <c r="A172" s="24" t="s">
        <v>384</v>
      </c>
      <c r="B172" s="23" t="s">
        <v>356</v>
      </c>
      <c r="C172" s="1" t="s">
        <v>346</v>
      </c>
      <c r="D172" s="8">
        <v>0.07</v>
      </c>
      <c r="E172" s="8">
        <v>0.07</v>
      </c>
      <c r="F172" s="8">
        <v>0.07</v>
      </c>
      <c r="G172" s="8">
        <v>0.07</v>
      </c>
      <c r="H172" s="8">
        <v>0.07</v>
      </c>
      <c r="I172" s="8">
        <v>0.07</v>
      </c>
      <c r="J172" s="8">
        <v>0.07</v>
      </c>
      <c r="K172" s="8">
        <v>0.07</v>
      </c>
      <c r="L172" s="8">
        <v>0.07</v>
      </c>
    </row>
    <row r="173" spans="1:12" s="2" customFormat="1" ht="25.5" customHeight="1">
      <c r="A173" s="24" t="s">
        <v>385</v>
      </c>
      <c r="B173" s="23" t="s">
        <v>357</v>
      </c>
      <c r="C173" s="1" t="s">
        <v>346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</row>
    <row r="174" spans="1:12" s="2" customFormat="1" ht="10.5">
      <c r="A174" s="24" t="s">
        <v>386</v>
      </c>
      <c r="B174" s="23" t="s">
        <v>358</v>
      </c>
      <c r="C174" s="1" t="s">
        <v>346</v>
      </c>
      <c r="D174" s="8">
        <v>0.092</v>
      </c>
      <c r="E174" s="8">
        <v>0.109</v>
      </c>
      <c r="F174" s="8">
        <v>0.109</v>
      </c>
      <c r="G174" s="8">
        <v>0.109</v>
      </c>
      <c r="H174" s="8">
        <v>0.109</v>
      </c>
      <c r="I174" s="8">
        <v>0.109</v>
      </c>
      <c r="J174" s="8">
        <v>0.109</v>
      </c>
      <c r="K174" s="8">
        <v>0.109</v>
      </c>
      <c r="L174" s="8">
        <v>0.109</v>
      </c>
    </row>
    <row r="175" spans="1:12" s="2" customFormat="1" ht="21">
      <c r="A175" s="24" t="s">
        <v>387</v>
      </c>
      <c r="B175" s="23" t="s">
        <v>359</v>
      </c>
      <c r="C175" s="1" t="s">
        <v>346</v>
      </c>
      <c r="D175" s="8">
        <v>1.45</v>
      </c>
      <c r="E175" s="8">
        <v>1.45</v>
      </c>
      <c r="F175" s="8">
        <v>1.45</v>
      </c>
      <c r="G175" s="8">
        <v>1.45</v>
      </c>
      <c r="H175" s="8">
        <v>1.45</v>
      </c>
      <c r="I175" s="8">
        <v>1.45</v>
      </c>
      <c r="J175" s="8">
        <v>1.45</v>
      </c>
      <c r="K175" s="8">
        <v>1.45</v>
      </c>
      <c r="L175" s="8">
        <v>1.45</v>
      </c>
    </row>
    <row r="176" spans="1:12" s="2" customFormat="1" ht="10.5">
      <c r="A176" s="24" t="s">
        <v>388</v>
      </c>
      <c r="B176" s="23" t="s">
        <v>360</v>
      </c>
      <c r="C176" s="1" t="s">
        <v>346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</row>
    <row r="177" spans="1:12" s="2" customFormat="1" ht="12.75" customHeight="1">
      <c r="A177" s="24" t="s">
        <v>389</v>
      </c>
      <c r="B177" s="23" t="s">
        <v>361</v>
      </c>
      <c r="C177" s="1" t="s">
        <v>346</v>
      </c>
      <c r="D177" s="8">
        <v>0.03</v>
      </c>
      <c r="E177" s="8">
        <v>0.03</v>
      </c>
      <c r="F177" s="8">
        <v>0.03</v>
      </c>
      <c r="G177" s="8">
        <v>0.03</v>
      </c>
      <c r="H177" s="8">
        <v>0.03</v>
      </c>
      <c r="I177" s="8">
        <v>0.03</v>
      </c>
      <c r="J177" s="8">
        <v>0.03</v>
      </c>
      <c r="K177" s="8">
        <v>0.03</v>
      </c>
      <c r="L177" s="8">
        <v>0.03</v>
      </c>
    </row>
    <row r="178" spans="1:12" s="2" customFormat="1" ht="10.5">
      <c r="A178" s="24" t="s">
        <v>390</v>
      </c>
      <c r="B178" s="23" t="s">
        <v>362</v>
      </c>
      <c r="C178" s="1" t="s">
        <v>346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</row>
    <row r="179" spans="1:12" s="2" customFormat="1" ht="10.5">
      <c r="A179" s="24" t="s">
        <v>391</v>
      </c>
      <c r="B179" s="23" t="s">
        <v>363</v>
      </c>
      <c r="C179" s="1" t="s">
        <v>346</v>
      </c>
      <c r="D179" s="8">
        <v>0.026</v>
      </c>
      <c r="E179" s="8">
        <v>0.026</v>
      </c>
      <c r="F179" s="8">
        <v>0.026</v>
      </c>
      <c r="G179" s="8">
        <v>0.026</v>
      </c>
      <c r="H179" s="8">
        <v>0.026</v>
      </c>
      <c r="I179" s="8">
        <v>0.026</v>
      </c>
      <c r="J179" s="8">
        <v>0.026</v>
      </c>
      <c r="K179" s="8">
        <v>0.026</v>
      </c>
      <c r="L179" s="8">
        <v>0.026</v>
      </c>
    </row>
    <row r="180" spans="1:12" s="2" customFormat="1" ht="10.5">
      <c r="A180" s="24" t="s">
        <v>392</v>
      </c>
      <c r="B180" s="23" t="s">
        <v>364</v>
      </c>
      <c r="C180" s="1" t="s">
        <v>346</v>
      </c>
      <c r="D180" s="8">
        <v>0.009</v>
      </c>
      <c r="E180" s="8">
        <v>0.009</v>
      </c>
      <c r="F180" s="8">
        <v>0.009</v>
      </c>
      <c r="G180" s="8">
        <v>0.009</v>
      </c>
      <c r="H180" s="8">
        <v>0.009</v>
      </c>
      <c r="I180" s="8">
        <v>0.009</v>
      </c>
      <c r="J180" s="8">
        <v>0.009</v>
      </c>
      <c r="K180" s="8">
        <v>0.009</v>
      </c>
      <c r="L180" s="8">
        <v>0.009</v>
      </c>
    </row>
    <row r="181" spans="1:12" s="2" customFormat="1" ht="10.5">
      <c r="A181" s="24" t="s">
        <v>393</v>
      </c>
      <c r="B181" s="23" t="s">
        <v>365</v>
      </c>
      <c r="C181" s="1" t="s">
        <v>346</v>
      </c>
      <c r="D181" s="8">
        <v>0.079</v>
      </c>
      <c r="E181" s="8">
        <v>0.079</v>
      </c>
      <c r="F181" s="8">
        <v>0.079</v>
      </c>
      <c r="G181" s="8">
        <v>0.079</v>
      </c>
      <c r="H181" s="8">
        <v>0.079</v>
      </c>
      <c r="I181" s="8">
        <v>0.079</v>
      </c>
      <c r="J181" s="8">
        <v>0.079</v>
      </c>
      <c r="K181" s="8">
        <v>0.079</v>
      </c>
      <c r="L181" s="8">
        <v>0.079</v>
      </c>
    </row>
    <row r="182" spans="1:12" s="2" customFormat="1" ht="21">
      <c r="A182" s="24" t="s">
        <v>394</v>
      </c>
      <c r="B182" s="23" t="s">
        <v>366</v>
      </c>
      <c r="C182" s="1" t="s">
        <v>346</v>
      </c>
      <c r="D182" s="8">
        <v>0.043</v>
      </c>
      <c r="E182" s="8">
        <v>0.043</v>
      </c>
      <c r="F182" s="8">
        <v>0.043</v>
      </c>
      <c r="G182" s="8">
        <v>0.043</v>
      </c>
      <c r="H182" s="8">
        <v>0.043</v>
      </c>
      <c r="I182" s="8">
        <v>0.043</v>
      </c>
      <c r="J182" s="8">
        <v>0.043</v>
      </c>
      <c r="K182" s="8">
        <v>0.043</v>
      </c>
      <c r="L182" s="8">
        <v>0.043</v>
      </c>
    </row>
    <row r="183" spans="1:12" s="2" customFormat="1" ht="21">
      <c r="A183" s="24" t="s">
        <v>395</v>
      </c>
      <c r="B183" s="23" t="s">
        <v>367</v>
      </c>
      <c r="C183" s="1" t="s">
        <v>346</v>
      </c>
      <c r="D183" s="8">
        <v>0.204</v>
      </c>
      <c r="E183" s="8">
        <v>0.204</v>
      </c>
      <c r="F183" s="8">
        <v>0.204</v>
      </c>
      <c r="G183" s="8">
        <v>0.204</v>
      </c>
      <c r="H183" s="8">
        <v>0.204</v>
      </c>
      <c r="I183" s="8">
        <v>0.204</v>
      </c>
      <c r="J183" s="8">
        <v>0.204</v>
      </c>
      <c r="K183" s="8">
        <v>0.204</v>
      </c>
      <c r="L183" s="8">
        <v>0.204</v>
      </c>
    </row>
    <row r="184" spans="1:12" s="2" customFormat="1" ht="10.5">
      <c r="A184" s="24" t="s">
        <v>396</v>
      </c>
      <c r="B184" s="23" t="s">
        <v>240</v>
      </c>
      <c r="C184" s="1" t="s">
        <v>346</v>
      </c>
      <c r="D184" s="8">
        <v>0.487</v>
      </c>
      <c r="E184" s="8">
        <v>0.487</v>
      </c>
      <c r="F184" s="8">
        <v>0.487</v>
      </c>
      <c r="G184" s="8">
        <v>0.487</v>
      </c>
      <c r="H184" s="8">
        <v>0.487</v>
      </c>
      <c r="I184" s="8">
        <v>0.487</v>
      </c>
      <c r="J184" s="8">
        <v>0.487</v>
      </c>
      <c r="K184" s="8">
        <v>0.487</v>
      </c>
      <c r="L184" s="8">
        <v>0.487</v>
      </c>
    </row>
    <row r="185" spans="1:12" s="2" customFormat="1" ht="9.75" customHeight="1">
      <c r="A185" s="24" t="s">
        <v>397</v>
      </c>
      <c r="B185" s="23" t="s">
        <v>368</v>
      </c>
      <c r="C185" s="1" t="s">
        <v>346</v>
      </c>
      <c r="D185" s="8">
        <v>0.273</v>
      </c>
      <c r="E185" s="8">
        <v>0.273</v>
      </c>
      <c r="F185" s="8">
        <v>0.273</v>
      </c>
      <c r="G185" s="8">
        <v>0.273</v>
      </c>
      <c r="H185" s="8">
        <v>0.273</v>
      </c>
      <c r="I185" s="8">
        <v>0.273</v>
      </c>
      <c r="J185" s="8">
        <v>0.273</v>
      </c>
      <c r="K185" s="8">
        <v>0.273</v>
      </c>
      <c r="L185" s="8">
        <v>0.273</v>
      </c>
    </row>
    <row r="186" spans="1:12" s="2" customFormat="1" ht="21">
      <c r="A186" s="24" t="s">
        <v>398</v>
      </c>
      <c r="B186" s="23" t="s">
        <v>369</v>
      </c>
      <c r="C186" s="1" t="s">
        <v>346</v>
      </c>
      <c r="D186" s="8">
        <v>0.116</v>
      </c>
      <c r="E186" s="8">
        <v>0.116</v>
      </c>
      <c r="F186" s="8">
        <v>0.116</v>
      </c>
      <c r="G186" s="8">
        <v>0.116</v>
      </c>
      <c r="H186" s="8">
        <v>0.116</v>
      </c>
      <c r="I186" s="8">
        <v>0.116</v>
      </c>
      <c r="J186" s="8">
        <v>0.116</v>
      </c>
      <c r="K186" s="8">
        <v>0.116</v>
      </c>
      <c r="L186" s="8">
        <v>0.116</v>
      </c>
    </row>
    <row r="187" spans="1:12" s="2" customFormat="1" ht="10.5">
      <c r="A187" s="24" t="s">
        <v>399</v>
      </c>
      <c r="B187" s="23" t="s">
        <v>370</v>
      </c>
      <c r="C187" s="1" t="s">
        <v>346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</row>
    <row r="188" spans="1:12" s="2" customFormat="1" ht="21">
      <c r="A188" s="24" t="s">
        <v>266</v>
      </c>
      <c r="B188" s="22" t="s">
        <v>371</v>
      </c>
      <c r="C188" s="1" t="s">
        <v>346</v>
      </c>
      <c r="D188" s="8">
        <v>4.362</v>
      </c>
      <c r="E188" s="8">
        <v>4.37</v>
      </c>
      <c r="F188" s="8">
        <v>4.37</v>
      </c>
      <c r="G188" s="8">
        <v>4.37</v>
      </c>
      <c r="H188" s="8">
        <v>4.37</v>
      </c>
      <c r="I188" s="8">
        <v>4.37</v>
      </c>
      <c r="J188" s="8">
        <v>4.37</v>
      </c>
      <c r="K188" s="8">
        <v>4.37</v>
      </c>
      <c r="L188" s="8">
        <v>4.37</v>
      </c>
    </row>
    <row r="189" spans="1:12" s="2" customFormat="1" ht="21">
      <c r="A189" s="24" t="s">
        <v>400</v>
      </c>
      <c r="B189" s="23" t="s">
        <v>372</v>
      </c>
      <c r="C189" s="1" t="s">
        <v>346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</row>
    <row r="190" spans="1:12" s="2" customFormat="1" ht="21">
      <c r="A190" s="24" t="s">
        <v>401</v>
      </c>
      <c r="B190" s="23" t="s">
        <v>373</v>
      </c>
      <c r="C190" s="1" t="s">
        <v>346</v>
      </c>
      <c r="D190" s="8">
        <v>0.074</v>
      </c>
      <c r="E190" s="8">
        <v>0.072</v>
      </c>
      <c r="F190" s="8">
        <v>0.072</v>
      </c>
      <c r="G190" s="8">
        <v>0.072</v>
      </c>
      <c r="H190" s="8">
        <v>0.072</v>
      </c>
      <c r="I190" s="8">
        <v>0.072</v>
      </c>
      <c r="J190" s="8">
        <v>0.072</v>
      </c>
      <c r="K190" s="8">
        <v>0.072</v>
      </c>
      <c r="L190" s="8">
        <v>0.072</v>
      </c>
    </row>
    <row r="191" spans="1:12" s="2" customFormat="1" ht="21">
      <c r="A191" s="24" t="s">
        <v>402</v>
      </c>
      <c r="B191" s="23" t="s">
        <v>374</v>
      </c>
      <c r="C191" s="1" t="s">
        <v>346</v>
      </c>
      <c r="D191" s="8">
        <v>4.288</v>
      </c>
      <c r="E191" s="8">
        <v>4.298</v>
      </c>
      <c r="F191" s="8">
        <v>4.298</v>
      </c>
      <c r="G191" s="8">
        <v>4.298</v>
      </c>
      <c r="H191" s="8">
        <v>4.298</v>
      </c>
      <c r="I191" s="8">
        <v>4.298</v>
      </c>
      <c r="J191" s="8">
        <v>4.298</v>
      </c>
      <c r="K191" s="8">
        <v>4.298</v>
      </c>
      <c r="L191" s="8">
        <v>4.298</v>
      </c>
    </row>
    <row r="192" spans="1:12" s="2" customFormat="1" ht="21">
      <c r="A192" s="19" t="s">
        <v>268</v>
      </c>
      <c r="B192" s="11" t="s">
        <v>264</v>
      </c>
      <c r="C192" s="8" t="s">
        <v>265</v>
      </c>
      <c r="D192" s="8">
        <v>26219.8</v>
      </c>
      <c r="E192" s="8">
        <v>26762.6</v>
      </c>
      <c r="F192" s="8">
        <v>29384.6</v>
      </c>
      <c r="G192" s="8">
        <v>31086.3</v>
      </c>
      <c r="H192" s="8">
        <v>33350.2</v>
      </c>
      <c r="I192" s="8">
        <v>32800.2</v>
      </c>
      <c r="J192" s="8">
        <v>35800.96</v>
      </c>
      <c r="K192" s="8">
        <v>34700.4</v>
      </c>
      <c r="L192" s="8">
        <v>38600.2</v>
      </c>
    </row>
    <row r="193" spans="1:12" s="2" customFormat="1" ht="21">
      <c r="A193" s="19" t="s">
        <v>270</v>
      </c>
      <c r="B193" s="11" t="s">
        <v>267</v>
      </c>
      <c r="C193" s="8" t="s">
        <v>141</v>
      </c>
      <c r="D193" s="8">
        <v>115.7</v>
      </c>
      <c r="E193" s="29">
        <f>E192/D192%</f>
        <v>102.07019122952883</v>
      </c>
      <c r="F193" s="29">
        <f>F192/E192%</f>
        <v>109.79725437737739</v>
      </c>
      <c r="G193" s="29">
        <f>G192/F192%</f>
        <v>105.79112868645481</v>
      </c>
      <c r="H193" s="29">
        <f>H192/G192%</f>
        <v>107.28262932545847</v>
      </c>
      <c r="I193" s="29">
        <f>I192/G192%</f>
        <v>105.51336119126431</v>
      </c>
      <c r="J193" s="29">
        <f>J192/H192%</f>
        <v>107.34856162781634</v>
      </c>
      <c r="K193" s="29">
        <f>K192/I192%</f>
        <v>105.79325735818686</v>
      </c>
      <c r="L193" s="29">
        <f>L192/J192%</f>
        <v>107.81889647651906</v>
      </c>
    </row>
    <row r="194" spans="1:12" s="33" customFormat="1" ht="30.75" customHeight="1">
      <c r="A194" s="19" t="s">
        <v>272</v>
      </c>
      <c r="B194" s="11" t="s">
        <v>269</v>
      </c>
      <c r="C194" s="8" t="s">
        <v>265</v>
      </c>
      <c r="D194" s="8">
        <v>20057.8</v>
      </c>
      <c r="E194" s="8">
        <v>24357</v>
      </c>
      <c r="F194" s="8">
        <v>26000</v>
      </c>
      <c r="G194" s="8">
        <v>27242</v>
      </c>
      <c r="H194" s="8">
        <v>27474</v>
      </c>
      <c r="I194" s="8">
        <v>28469</v>
      </c>
      <c r="J194" s="8">
        <v>29232</v>
      </c>
      <c r="K194" s="8">
        <v>29834</v>
      </c>
      <c r="L194" s="8">
        <v>31200</v>
      </c>
    </row>
    <row r="195" spans="1:12" s="2" customFormat="1" ht="30.75" customHeight="1">
      <c r="A195" s="19" t="s">
        <v>274</v>
      </c>
      <c r="B195" s="11" t="s">
        <v>271</v>
      </c>
      <c r="C195" s="8" t="s">
        <v>141</v>
      </c>
      <c r="D195" s="29">
        <v>100.8</v>
      </c>
      <c r="E195" s="29">
        <f>E194/D194%</f>
        <v>121.43405557937561</v>
      </c>
      <c r="F195" s="29">
        <f>F194/E194%</f>
        <v>106.74549410846984</v>
      </c>
      <c r="G195" s="29">
        <f>G194/F194%</f>
        <v>104.77692307692308</v>
      </c>
      <c r="H195" s="29">
        <f>H194/G194%</f>
        <v>100.85162616547977</v>
      </c>
      <c r="I195" s="29">
        <f>I194/F194%</f>
        <v>109.49615384615385</v>
      </c>
      <c r="J195" s="29">
        <f>J194/G194%</f>
        <v>107.3048968504515</v>
      </c>
      <c r="K195" s="29">
        <f>K194/H194%</f>
        <v>108.58993957923855</v>
      </c>
      <c r="L195" s="29">
        <f>L194/I194%</f>
        <v>109.59289051248727</v>
      </c>
    </row>
    <row r="196" spans="1:12" s="2" customFormat="1" ht="10.5">
      <c r="A196" s="19" t="s">
        <v>276</v>
      </c>
      <c r="B196" s="10" t="s">
        <v>273</v>
      </c>
      <c r="C196" s="8" t="s">
        <v>141</v>
      </c>
      <c r="D196" s="8">
        <v>101.2</v>
      </c>
      <c r="E196" s="8">
        <v>100.1</v>
      </c>
      <c r="F196" s="8">
        <v>100.1</v>
      </c>
      <c r="G196" s="8">
        <v>100.7</v>
      </c>
      <c r="H196" s="8">
        <v>102.1</v>
      </c>
      <c r="I196" s="8">
        <v>100.5</v>
      </c>
      <c r="J196" s="8">
        <v>102.3</v>
      </c>
      <c r="K196" s="8">
        <v>101</v>
      </c>
      <c r="L196" s="8">
        <v>103</v>
      </c>
    </row>
    <row r="197" spans="1:12" s="2" customFormat="1" ht="10.5">
      <c r="A197" s="19" t="s">
        <v>278</v>
      </c>
      <c r="B197" s="10" t="s">
        <v>275</v>
      </c>
      <c r="C197" s="8" t="s">
        <v>58</v>
      </c>
      <c r="D197" s="8"/>
      <c r="E197" s="8"/>
      <c r="F197" s="8"/>
      <c r="G197" s="8"/>
      <c r="H197" s="8"/>
      <c r="I197" s="8"/>
      <c r="J197" s="8"/>
      <c r="K197" s="8"/>
      <c r="L197" s="8"/>
    </row>
    <row r="198" spans="1:12" s="2" customFormat="1" ht="10.5">
      <c r="A198" s="19" t="s">
        <v>280</v>
      </c>
      <c r="B198" s="10" t="s">
        <v>277</v>
      </c>
      <c r="C198" s="8" t="s">
        <v>295</v>
      </c>
      <c r="D198" s="29">
        <v>0.97</v>
      </c>
      <c r="E198" s="29">
        <f>E190/E161*100</f>
        <v>0.8372093023255814</v>
      </c>
      <c r="F198" s="29">
        <f aca="true" t="shared" si="1" ref="F198:L198">F190/F161*100</f>
        <v>0.8372093023255814</v>
      </c>
      <c r="G198" s="29">
        <f t="shared" si="1"/>
        <v>0.8372093023255814</v>
      </c>
      <c r="H198" s="29">
        <f t="shared" si="1"/>
        <v>0.8372093023255814</v>
      </c>
      <c r="I198" s="29">
        <f t="shared" si="1"/>
        <v>0.8372093023255814</v>
      </c>
      <c r="J198" s="29">
        <f t="shared" si="1"/>
        <v>0.8372093023255814</v>
      </c>
      <c r="K198" s="29">
        <f t="shared" si="1"/>
        <v>0.8372093023255814</v>
      </c>
      <c r="L198" s="29">
        <f t="shared" si="1"/>
        <v>0.8372093023255814</v>
      </c>
    </row>
    <row r="199" spans="1:12" s="2" customFormat="1" ht="10.5">
      <c r="A199" s="19" t="s">
        <v>282</v>
      </c>
      <c r="B199" s="10" t="s">
        <v>279</v>
      </c>
      <c r="C199" s="8" t="s">
        <v>193</v>
      </c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1:12" s="2" customFormat="1" ht="10.5">
      <c r="A200" s="19" t="s">
        <v>284</v>
      </c>
      <c r="B200" s="10" t="s">
        <v>281</v>
      </c>
      <c r="C200" s="8" t="s">
        <v>51</v>
      </c>
      <c r="D200" s="8">
        <v>0.074</v>
      </c>
      <c r="E200" s="8">
        <v>0.072</v>
      </c>
      <c r="F200" s="8">
        <v>0.089</v>
      </c>
      <c r="G200" s="8">
        <v>0.04</v>
      </c>
      <c r="H200" s="8">
        <v>0.04</v>
      </c>
      <c r="I200" s="8">
        <v>0.04</v>
      </c>
      <c r="J200" s="8">
        <v>0.04</v>
      </c>
      <c r="K200" s="8">
        <v>0.04</v>
      </c>
      <c r="L200" s="8">
        <v>0.04</v>
      </c>
    </row>
    <row r="201" spans="1:12" s="2" customFormat="1" ht="27.75" customHeight="1">
      <c r="A201" s="19" t="s">
        <v>286</v>
      </c>
      <c r="B201" s="11" t="s">
        <v>283</v>
      </c>
      <c r="C201" s="8" t="s">
        <v>51</v>
      </c>
      <c r="D201" s="8">
        <v>0.138</v>
      </c>
      <c r="E201" s="8">
        <v>0.055</v>
      </c>
      <c r="F201" s="8">
        <v>0.073</v>
      </c>
      <c r="G201" s="8">
        <v>0.073</v>
      </c>
      <c r="H201" s="8">
        <v>0.073</v>
      </c>
      <c r="I201" s="8">
        <v>0.073</v>
      </c>
      <c r="J201" s="8">
        <v>0.073</v>
      </c>
      <c r="K201" s="8">
        <v>0.073</v>
      </c>
      <c r="L201" s="8">
        <v>0.073</v>
      </c>
    </row>
    <row r="202" spans="1:12" s="2" customFormat="1" ht="10.5">
      <c r="A202" s="19" t="s">
        <v>403</v>
      </c>
      <c r="B202" s="10" t="s">
        <v>285</v>
      </c>
      <c r="C202" s="8" t="s">
        <v>290</v>
      </c>
      <c r="D202" s="29">
        <v>1274.3</v>
      </c>
      <c r="E202" s="29">
        <v>1476.5</v>
      </c>
      <c r="F202" s="29">
        <v>1603.9</v>
      </c>
      <c r="G202" s="29">
        <v>1686.6</v>
      </c>
      <c r="H202" s="29">
        <v>1702</v>
      </c>
      <c r="I202" s="29">
        <v>1768.3</v>
      </c>
      <c r="J202" s="29">
        <v>1819</v>
      </c>
      <c r="K202" s="29">
        <v>1859.1</v>
      </c>
      <c r="L202" s="29">
        <v>1948.4</v>
      </c>
    </row>
    <row r="203" spans="1:12" s="2" customFormat="1" ht="10.5">
      <c r="A203" s="19" t="s">
        <v>404</v>
      </c>
      <c r="B203" s="10" t="s">
        <v>301</v>
      </c>
      <c r="C203" s="8" t="s">
        <v>141</v>
      </c>
      <c r="D203" s="8">
        <v>118.9</v>
      </c>
      <c r="E203" s="29">
        <f>E202/D202%</f>
        <v>115.8675351173193</v>
      </c>
      <c r="F203" s="29">
        <f>F202/E202%</f>
        <v>108.62851337622757</v>
      </c>
      <c r="G203" s="29">
        <f>G202/F202%</f>
        <v>105.1561818068458</v>
      </c>
      <c r="H203" s="29">
        <f>H202/F202%</f>
        <v>106.11634141779412</v>
      </c>
      <c r="I203" s="29">
        <f>I202/G202%</f>
        <v>104.84406498280565</v>
      </c>
      <c r="J203" s="29">
        <f>J202/H202%</f>
        <v>106.87426556991775</v>
      </c>
      <c r="K203" s="29">
        <f>K202/I202%</f>
        <v>105.13487530396425</v>
      </c>
      <c r="L203" s="29">
        <f>L202/J202%</f>
        <v>107.11379879054425</v>
      </c>
    </row>
    <row r="204" spans="1:12" s="2" customFormat="1" ht="12.75">
      <c r="A204" s="50" t="s">
        <v>306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1:12" s="3" customFormat="1" ht="12.75">
      <c r="A205" s="48" t="s">
        <v>289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</sheetData>
  <sheetProtection/>
  <mergeCells count="11">
    <mergeCell ref="A2:L2"/>
    <mergeCell ref="A4:L4"/>
    <mergeCell ref="G7:H7"/>
    <mergeCell ref="I7:J7"/>
    <mergeCell ref="G6:L6"/>
    <mergeCell ref="K7:L7"/>
    <mergeCell ref="F7:F9"/>
    <mergeCell ref="E7:E9"/>
    <mergeCell ref="D7:D9"/>
    <mergeCell ref="A205:L205"/>
    <mergeCell ref="A204:L20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2022-11-11T05:57:17Z</cp:lastPrinted>
  <dcterms:created xsi:type="dcterms:W3CDTF">2018-10-15T12:06:40Z</dcterms:created>
  <dcterms:modified xsi:type="dcterms:W3CDTF">2023-04-20T05:04:23Z</dcterms:modified>
  <cp:category/>
  <cp:version/>
  <cp:contentType/>
  <cp:contentStatus/>
</cp:coreProperties>
</file>