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Nadegda\Desktop\АКТУАЛИЗАЦИЯ\"/>
    </mc:Choice>
  </mc:AlternateContent>
  <xr:revisionPtr revIDLastSave="0" documentId="13_ncr:1_{4F43741F-8453-4006-8400-47DC5DA24664}" xr6:coauthVersionLast="37" xr6:coauthVersionMax="37" xr10:uidLastSave="{00000000-0000-0000-0000-000000000000}"/>
  <bookViews>
    <workbookView xWindow="-105" yWindow="-105" windowWidth="23250" windowHeight="12570" xr2:uid="{00000000-000D-0000-FFFF-FFFF00000000}"/>
  </bookViews>
  <sheets>
    <sheet name="Лист1" sheetId="1" r:id="rId1"/>
    <sheet name="Лист2" sheetId="2" r:id="rId2"/>
  </sheets>
  <definedNames>
    <definedName name="_xlnm.Print_Titles" localSheetId="0">Лист1!$5:$5</definedName>
  </definedNames>
  <calcPr calcId="179021"/>
</workbook>
</file>

<file path=xl/calcChain.xml><?xml version="1.0" encoding="utf-8"?>
<calcChain xmlns="http://schemas.openxmlformats.org/spreadsheetml/2006/main">
  <c r="L8" i="2" l="1"/>
  <c r="L9" i="2"/>
  <c r="L10" i="2"/>
  <c r="L7" i="2"/>
  <c r="E28" i="2"/>
  <c r="E29" i="2"/>
  <c r="E30" i="2"/>
  <c r="E31" i="2"/>
  <c r="E32" i="2"/>
  <c r="E27" i="2"/>
  <c r="I21" i="2"/>
  <c r="I22" i="2"/>
  <c r="I23" i="2"/>
  <c r="I24" i="2"/>
  <c r="I25" i="2"/>
  <c r="I20" i="2"/>
  <c r="I14" i="2"/>
  <c r="I15" i="2"/>
  <c r="I16" i="2"/>
  <c r="I17" i="2"/>
  <c r="I18" i="2"/>
  <c r="I13" i="2"/>
  <c r="E21" i="2"/>
  <c r="E22" i="2"/>
  <c r="E23" i="2"/>
  <c r="E24" i="2"/>
  <c r="E25" i="2"/>
  <c r="E20" i="2"/>
  <c r="E14" i="2"/>
  <c r="E15" i="2"/>
  <c r="E16" i="2"/>
  <c r="E17" i="2"/>
  <c r="E18" i="2"/>
  <c r="E13" i="2"/>
  <c r="I6" i="1" l="1"/>
  <c r="J6" i="1"/>
  <c r="K6" i="1"/>
  <c r="L6" i="1"/>
  <c r="M6" i="1"/>
  <c r="N6" i="1"/>
  <c r="I7" i="1"/>
  <c r="J7" i="1"/>
  <c r="K7" i="1"/>
  <c r="L7" i="1"/>
  <c r="M7" i="1"/>
  <c r="N7" i="1"/>
  <c r="I8" i="1"/>
  <c r="J8" i="1"/>
  <c r="K8" i="1"/>
  <c r="L8" i="1"/>
  <c r="M8" i="1"/>
  <c r="N8" i="1"/>
  <c r="I9" i="1"/>
  <c r="J9" i="1"/>
  <c r="K9" i="1"/>
  <c r="L9" i="1"/>
  <c r="M9" i="1"/>
  <c r="N9" i="1"/>
  <c r="I10" i="1"/>
  <c r="J10" i="1"/>
  <c r="K10" i="1"/>
  <c r="L10" i="1"/>
  <c r="M10" i="1"/>
  <c r="N10" i="1"/>
  <c r="H7" i="1"/>
  <c r="H8" i="1"/>
  <c r="H9" i="1"/>
  <c r="H10" i="1"/>
  <c r="H6" i="1"/>
</calcChain>
</file>

<file path=xl/sharedStrings.xml><?xml version="1.0" encoding="utf-8"?>
<sst xmlns="http://schemas.openxmlformats.org/spreadsheetml/2006/main" count="97" uniqueCount="27">
  <si>
    <t>местный бюджет</t>
  </si>
  <si>
    <t>внебюджетные источники</t>
  </si>
  <si>
    <t>федеральный  бюджет</t>
  </si>
  <si>
    <t>Прогнозные объемы финансирования, млн. рублей</t>
  </si>
  <si>
    <t xml:space="preserve">Объемы и источники финансирования инфраструктурных проектов Чувашской Республики </t>
  </si>
  <si>
    <t>Отрасли</t>
  </si>
  <si>
    <t>Культура</t>
  </si>
  <si>
    <t>Туризм</t>
  </si>
  <si>
    <t>Физическая культура и спорт</t>
  </si>
  <si>
    <t>Здравоохранение</t>
  </si>
  <si>
    <t>Экология</t>
  </si>
  <si>
    <t>Строительство и ЖКХ</t>
  </si>
  <si>
    <t>Социальная сфера и рынок труда</t>
  </si>
  <si>
    <t>Безопасность жизнедеятельности</t>
  </si>
  <si>
    <t>Потребительский рынок и сфера услуг</t>
  </si>
  <si>
    <t>Информационные технологии</t>
  </si>
  <si>
    <t>Энергетика</t>
  </si>
  <si>
    <t>Агропромышленный комплекс</t>
  </si>
  <si>
    <t>Образование и наука</t>
  </si>
  <si>
    <t>объем финансирования, млн. рублей</t>
  </si>
  <si>
    <t>республиканский бюджет Чувашской Республики</t>
  </si>
  <si>
    <t xml:space="preserve">уровень бюджета </t>
  </si>
  <si>
    <t>всего, в том числе</t>
  </si>
  <si>
    <t>Итого по муниципальным образованиям:</t>
  </si>
  <si>
    <t>________________________</t>
  </si>
  <si>
    <t>Транспорт и дорожноe хозяйство</t>
  </si>
  <si>
    <t>Приложение № 10
к Комплексной программе
социально-экономического развития
Чувашской Республики
на 2025–2030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</si>
</sst>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164" fontId="7" fillId="0" borderId="0" applyFont="0" applyFill="0" applyBorder="0" applyAlignment="0" applyProtection="0"/>
  </cellStyleXfs>
  <cellXfs count="26">
    <xf numFmtId="0" fontId="0" fillId="0" borderId="0" xfId="0"/>
    <xf numFmtId="2" fontId="0" fillId="0" borderId="0" xfId="0" applyNumberFormat="1"/>
    <xf numFmtId="0" fontId="2" fillId="0" borderId="0" xfId="0" applyFont="1"/>
    <xf numFmtId="2" fontId="5" fillId="0" borderId="0" xfId="0" applyNumberFormat="1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165" fontId="5" fillId="0" borderId="3" xfId="0" applyNumberFormat="1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2" fontId="4" fillId="0" borderId="4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2" fontId="5" fillId="0" borderId="0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</cellXfs>
  <cellStyles count="3">
    <cellStyle name="Обычный" xfId="0" builtinId="0"/>
    <cellStyle name="Обычный 4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1"/>
  <sheetViews>
    <sheetView tabSelected="1" view="pageBreakPreview" zoomScale="69" zoomScaleNormal="69" zoomScaleSheetLayoutView="69" workbookViewId="0">
      <selection activeCell="P4" sqref="P4"/>
    </sheetView>
  </sheetViews>
  <sheetFormatPr defaultColWidth="9.7109375" defaultRowHeight="15" x14ac:dyDescent="0.25"/>
  <cols>
    <col min="7" max="7" width="31.85546875" customWidth="1"/>
    <col min="8" max="8" width="12.140625" customWidth="1"/>
    <col min="9" max="10" width="12.28515625" customWidth="1"/>
    <col min="11" max="12" width="11.7109375" customWidth="1"/>
    <col min="13" max="13" width="10.85546875" customWidth="1"/>
    <col min="14" max="14" width="14.42578125" customWidth="1"/>
    <col min="16" max="17" width="10.140625" bestFit="1" customWidth="1"/>
    <col min="18" max="22" width="9" bestFit="1" customWidth="1"/>
  </cols>
  <sheetData>
    <row r="1" spans="1:22" ht="117.75" customHeight="1" x14ac:dyDescent="0.25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19" t="s">
        <v>26</v>
      </c>
      <c r="M1" s="19"/>
      <c r="N1" s="19"/>
    </row>
    <row r="2" spans="1:22" ht="54" customHeight="1" x14ac:dyDescent="0.25">
      <c r="A2" s="17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22" ht="17.45" customHeight="1" x14ac:dyDescent="0.25">
      <c r="A3" s="20" t="s">
        <v>5</v>
      </c>
      <c r="B3" s="21"/>
      <c r="C3" s="21"/>
      <c r="D3" s="21"/>
      <c r="E3" s="21"/>
      <c r="F3" s="21"/>
      <c r="G3" s="21" t="s">
        <v>3</v>
      </c>
      <c r="H3" s="21"/>
      <c r="I3" s="21"/>
      <c r="J3" s="21"/>
      <c r="K3" s="21"/>
      <c r="L3" s="21"/>
      <c r="M3" s="21"/>
      <c r="N3" s="22"/>
    </row>
    <row r="4" spans="1:22" ht="31.5" x14ac:dyDescent="0.25">
      <c r="A4" s="20"/>
      <c r="B4" s="21"/>
      <c r="C4" s="21"/>
      <c r="D4" s="21"/>
      <c r="E4" s="21"/>
      <c r="F4" s="21"/>
      <c r="G4" s="5" t="s">
        <v>21</v>
      </c>
      <c r="H4" s="6" t="s">
        <v>22</v>
      </c>
      <c r="I4" s="5">
        <v>2025</v>
      </c>
      <c r="J4" s="5">
        <v>2026</v>
      </c>
      <c r="K4" s="5">
        <v>2027</v>
      </c>
      <c r="L4" s="5">
        <v>2028</v>
      </c>
      <c r="M4" s="5">
        <v>2029</v>
      </c>
      <c r="N4" s="7">
        <v>2030</v>
      </c>
    </row>
    <row r="5" spans="1:22" ht="15.75" x14ac:dyDescent="0.25">
      <c r="A5" s="20">
        <v>1</v>
      </c>
      <c r="B5" s="21"/>
      <c r="C5" s="21"/>
      <c r="D5" s="21"/>
      <c r="E5" s="21"/>
      <c r="F5" s="21"/>
      <c r="G5" s="5">
        <v>2</v>
      </c>
      <c r="H5" s="10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7">
        <v>9</v>
      </c>
    </row>
    <row r="6" spans="1:22" ht="31.15" customHeight="1" x14ac:dyDescent="0.25">
      <c r="A6" s="15" t="s">
        <v>23</v>
      </c>
      <c r="B6" s="16"/>
      <c r="C6" s="16"/>
      <c r="D6" s="16"/>
      <c r="E6" s="16"/>
      <c r="F6" s="16"/>
      <c r="G6" s="8" t="s">
        <v>19</v>
      </c>
      <c r="H6" s="13">
        <f>SUM(H11,H16,H21,H26,H31,H36,H41,H46,H51,H56,H61,H66,H71,H76)</f>
        <v>255709.80877414995</v>
      </c>
      <c r="I6" s="13">
        <f t="shared" ref="I6:N6" si="0">SUM(I11,I16,I21,I26,I31,I36,I41,I46,I51,I56,I61,I66,I71,I76)</f>
        <v>18340.298399999996</v>
      </c>
      <c r="J6" s="13">
        <f t="shared" si="0"/>
        <v>30717.094830350001</v>
      </c>
      <c r="K6" s="13">
        <f t="shared" si="0"/>
        <v>24291.717203800003</v>
      </c>
      <c r="L6" s="13">
        <f t="shared" si="0"/>
        <v>49353.85772</v>
      </c>
      <c r="M6" s="13">
        <f t="shared" si="0"/>
        <v>83071.35762000001</v>
      </c>
      <c r="N6" s="13">
        <f t="shared" si="0"/>
        <v>49918.007690000013</v>
      </c>
      <c r="P6" s="1"/>
      <c r="Q6" s="1"/>
      <c r="R6" s="1"/>
      <c r="S6" s="1"/>
      <c r="T6" s="1"/>
      <c r="U6" s="1"/>
      <c r="V6" s="1"/>
    </row>
    <row r="7" spans="1:22" ht="15.75" x14ac:dyDescent="0.25">
      <c r="A7" s="15"/>
      <c r="B7" s="16"/>
      <c r="C7" s="16"/>
      <c r="D7" s="16"/>
      <c r="E7" s="16"/>
      <c r="F7" s="16"/>
      <c r="G7" s="9" t="s">
        <v>2</v>
      </c>
      <c r="H7" s="13">
        <f t="shared" ref="H7:N10" si="1">SUM(H12,H17,H22,H27,H32,H37,H42,H47,H52,H57,H62,H67,H72,H77)</f>
        <v>135654.21870000003</v>
      </c>
      <c r="I7" s="13">
        <f t="shared" si="1"/>
        <v>5872.16</v>
      </c>
      <c r="J7" s="13">
        <f t="shared" si="1"/>
        <v>12215.023999999999</v>
      </c>
      <c r="K7" s="13">
        <f t="shared" si="1"/>
        <v>12447.285299999998</v>
      </c>
      <c r="L7" s="13">
        <f t="shared" si="1"/>
        <v>26926.87</v>
      </c>
      <c r="M7" s="13">
        <f t="shared" si="1"/>
        <v>47614.990399999988</v>
      </c>
      <c r="N7" s="13">
        <f t="shared" si="1"/>
        <v>30577.854000000003</v>
      </c>
      <c r="P7" s="1"/>
      <c r="Q7" s="1"/>
      <c r="R7" s="1"/>
      <c r="S7" s="1"/>
      <c r="T7" s="1"/>
      <c r="U7" s="1"/>
      <c r="V7" s="1"/>
    </row>
    <row r="8" spans="1:22" ht="31.5" x14ac:dyDescent="0.25">
      <c r="A8" s="15"/>
      <c r="B8" s="16"/>
      <c r="C8" s="16"/>
      <c r="D8" s="16"/>
      <c r="E8" s="16"/>
      <c r="F8" s="16"/>
      <c r="G8" s="9" t="s">
        <v>20</v>
      </c>
      <c r="H8" s="13">
        <f t="shared" si="1"/>
        <v>99040.117064899969</v>
      </c>
      <c r="I8" s="13">
        <f t="shared" si="1"/>
        <v>10787.4643449</v>
      </c>
      <c r="J8" s="13">
        <f t="shared" si="1"/>
        <v>15374.430719999995</v>
      </c>
      <c r="K8" s="13">
        <f t="shared" si="1"/>
        <v>9666.8801999999996</v>
      </c>
      <c r="L8" s="13">
        <f t="shared" si="1"/>
        <v>18480.872099999997</v>
      </c>
      <c r="M8" s="13">
        <f t="shared" si="1"/>
        <v>30091.558700000001</v>
      </c>
      <c r="N8" s="13">
        <f t="shared" si="1"/>
        <v>14673.060600000001</v>
      </c>
      <c r="P8" s="1"/>
      <c r="Q8" s="1"/>
      <c r="R8" s="1"/>
      <c r="S8" s="1"/>
      <c r="T8" s="1"/>
      <c r="U8" s="1"/>
      <c r="V8" s="1"/>
    </row>
    <row r="9" spans="1:22" ht="15.75" x14ac:dyDescent="0.25">
      <c r="A9" s="15"/>
      <c r="B9" s="16"/>
      <c r="C9" s="16"/>
      <c r="D9" s="16"/>
      <c r="E9" s="16"/>
      <c r="F9" s="16"/>
      <c r="G9" s="9" t="s">
        <v>0</v>
      </c>
      <c r="H9" s="13">
        <f t="shared" si="1"/>
        <v>11280.273009249999</v>
      </c>
      <c r="I9" s="13">
        <f t="shared" si="1"/>
        <v>1224.4665851</v>
      </c>
      <c r="J9" s="13">
        <f t="shared" si="1"/>
        <v>1460.5670103499999</v>
      </c>
      <c r="K9" s="13">
        <f t="shared" si="1"/>
        <v>809.87141380000003</v>
      </c>
      <c r="L9" s="13">
        <f t="shared" si="1"/>
        <v>2060.9809999999998</v>
      </c>
      <c r="M9" s="13">
        <f t="shared" si="1"/>
        <v>2997.9500000000003</v>
      </c>
      <c r="N9" s="13">
        <f t="shared" si="1"/>
        <v>2719.71</v>
      </c>
      <c r="P9" s="1"/>
      <c r="Q9" s="1"/>
      <c r="R9" s="1"/>
      <c r="S9" s="1"/>
      <c r="T9" s="1"/>
      <c r="U9" s="1"/>
      <c r="V9" s="1"/>
    </row>
    <row r="10" spans="1:22" ht="15.75" x14ac:dyDescent="0.25">
      <c r="A10" s="15"/>
      <c r="B10" s="16"/>
      <c r="C10" s="16"/>
      <c r="D10" s="16"/>
      <c r="E10" s="16"/>
      <c r="F10" s="16"/>
      <c r="G10" s="9" t="s">
        <v>1</v>
      </c>
      <c r="H10" s="13">
        <f t="shared" si="1"/>
        <v>9516.1</v>
      </c>
      <c r="I10" s="13">
        <f t="shared" si="1"/>
        <v>446.00747000000001</v>
      </c>
      <c r="J10" s="13">
        <f t="shared" si="1"/>
        <v>1667.3191000000002</v>
      </c>
      <c r="K10" s="13">
        <f t="shared" si="1"/>
        <v>1352.5802900000001</v>
      </c>
      <c r="L10" s="13">
        <f t="shared" si="1"/>
        <v>1851.93462</v>
      </c>
      <c r="M10" s="13">
        <f t="shared" si="1"/>
        <v>2312.0285200000003</v>
      </c>
      <c r="N10" s="13">
        <f t="shared" si="1"/>
        <v>1886.5830900000001</v>
      </c>
      <c r="P10" s="1"/>
      <c r="Q10" s="1"/>
      <c r="R10" s="1"/>
      <c r="S10" s="1"/>
      <c r="T10" s="1"/>
      <c r="U10" s="1"/>
      <c r="V10" s="1"/>
    </row>
    <row r="11" spans="1:22" ht="33" customHeight="1" x14ac:dyDescent="0.25">
      <c r="A11" s="15" t="s">
        <v>17</v>
      </c>
      <c r="B11" s="16"/>
      <c r="C11" s="16"/>
      <c r="D11" s="16"/>
      <c r="E11" s="16"/>
      <c r="F11" s="16"/>
      <c r="G11" s="8" t="s">
        <v>19</v>
      </c>
      <c r="H11" s="11">
        <v>493.9</v>
      </c>
      <c r="I11" s="11">
        <v>0</v>
      </c>
      <c r="J11" s="11">
        <v>305.89999999999998</v>
      </c>
      <c r="K11" s="11">
        <v>188</v>
      </c>
      <c r="L11" s="11">
        <v>0</v>
      </c>
      <c r="M11" s="11">
        <v>0</v>
      </c>
      <c r="N11" s="12">
        <v>0</v>
      </c>
    </row>
    <row r="12" spans="1:22" ht="15.75" x14ac:dyDescent="0.25">
      <c r="A12" s="15"/>
      <c r="B12" s="16"/>
      <c r="C12" s="16"/>
      <c r="D12" s="16"/>
      <c r="E12" s="16"/>
      <c r="F12" s="16"/>
      <c r="G12" s="9" t="s">
        <v>2</v>
      </c>
      <c r="H12" s="11">
        <v>359.6</v>
      </c>
      <c r="I12" s="11">
        <v>0</v>
      </c>
      <c r="J12" s="11">
        <v>267.89999999999998</v>
      </c>
      <c r="K12" s="11">
        <v>91.7</v>
      </c>
      <c r="L12" s="11">
        <v>0</v>
      </c>
      <c r="M12" s="11">
        <v>0</v>
      </c>
      <c r="N12" s="12">
        <v>0</v>
      </c>
    </row>
    <row r="13" spans="1:22" ht="31.5" x14ac:dyDescent="0.25">
      <c r="A13" s="15"/>
      <c r="B13" s="16"/>
      <c r="C13" s="16"/>
      <c r="D13" s="16"/>
      <c r="E13" s="16"/>
      <c r="F13" s="16"/>
      <c r="G13" s="9" t="s">
        <v>20</v>
      </c>
      <c r="H13" s="11">
        <v>93.6</v>
      </c>
      <c r="I13" s="11">
        <v>0</v>
      </c>
      <c r="J13" s="11">
        <v>7.7</v>
      </c>
      <c r="K13" s="11">
        <v>85.9</v>
      </c>
      <c r="L13" s="11">
        <v>0</v>
      </c>
      <c r="M13" s="11">
        <v>0</v>
      </c>
      <c r="N13" s="12">
        <v>0</v>
      </c>
    </row>
    <row r="14" spans="1:22" ht="15.75" x14ac:dyDescent="0.25">
      <c r="A14" s="15"/>
      <c r="B14" s="16"/>
      <c r="C14" s="16"/>
      <c r="D14" s="16"/>
      <c r="E14" s="16"/>
      <c r="F14" s="16"/>
      <c r="G14" s="9" t="s">
        <v>0</v>
      </c>
      <c r="H14" s="11">
        <v>0.3</v>
      </c>
      <c r="I14" s="11">
        <v>0</v>
      </c>
      <c r="J14" s="11">
        <v>0.3</v>
      </c>
      <c r="K14" s="11">
        <v>0.1</v>
      </c>
      <c r="L14" s="11">
        <v>0</v>
      </c>
      <c r="M14" s="11">
        <v>0</v>
      </c>
      <c r="N14" s="12">
        <v>0</v>
      </c>
    </row>
    <row r="15" spans="1:22" ht="15.75" x14ac:dyDescent="0.25">
      <c r="A15" s="15"/>
      <c r="B15" s="16"/>
      <c r="C15" s="16"/>
      <c r="D15" s="16"/>
      <c r="E15" s="16"/>
      <c r="F15" s="16"/>
      <c r="G15" s="9" t="s">
        <v>1</v>
      </c>
      <c r="H15" s="11">
        <v>40.4</v>
      </c>
      <c r="I15" s="11">
        <v>0</v>
      </c>
      <c r="J15" s="11">
        <v>30.1</v>
      </c>
      <c r="K15" s="11">
        <v>10.3</v>
      </c>
      <c r="L15" s="11">
        <v>0</v>
      </c>
      <c r="M15" s="11">
        <v>0</v>
      </c>
      <c r="N15" s="12">
        <v>0</v>
      </c>
    </row>
    <row r="16" spans="1:22" ht="34.9" customHeight="1" x14ac:dyDescent="0.25">
      <c r="A16" s="15" t="s">
        <v>7</v>
      </c>
      <c r="B16" s="16"/>
      <c r="C16" s="16"/>
      <c r="D16" s="16"/>
      <c r="E16" s="16"/>
      <c r="F16" s="16"/>
      <c r="G16" s="8" t="s">
        <v>19</v>
      </c>
      <c r="H16" s="11">
        <v>15229.7</v>
      </c>
      <c r="I16" s="11">
        <v>469</v>
      </c>
      <c r="J16" s="11">
        <v>416.8</v>
      </c>
      <c r="K16" s="11">
        <v>0</v>
      </c>
      <c r="L16" s="11">
        <v>1923.7</v>
      </c>
      <c r="M16" s="11">
        <v>6175.1</v>
      </c>
      <c r="N16" s="12">
        <v>6245.1</v>
      </c>
    </row>
    <row r="17" spans="1:17" ht="15.75" x14ac:dyDescent="0.25">
      <c r="A17" s="15"/>
      <c r="B17" s="16"/>
      <c r="C17" s="16"/>
      <c r="D17" s="16"/>
      <c r="E17" s="16"/>
      <c r="F17" s="16"/>
      <c r="G17" s="9" t="s">
        <v>2</v>
      </c>
      <c r="H17" s="11">
        <v>12402.3</v>
      </c>
      <c r="I17" s="11">
        <v>428.7</v>
      </c>
      <c r="J17" s="11">
        <v>397.1</v>
      </c>
      <c r="K17" s="11">
        <v>0</v>
      </c>
      <c r="L17" s="11">
        <v>1190.2</v>
      </c>
      <c r="M17" s="11">
        <v>4810.1000000000004</v>
      </c>
      <c r="N17" s="12">
        <v>5576.2</v>
      </c>
    </row>
    <row r="18" spans="1:17" ht="31.5" x14ac:dyDescent="0.25">
      <c r="A18" s="15"/>
      <c r="B18" s="16"/>
      <c r="C18" s="16"/>
      <c r="D18" s="16"/>
      <c r="E18" s="16"/>
      <c r="F18" s="16"/>
      <c r="G18" s="9" t="s">
        <v>20</v>
      </c>
      <c r="H18" s="11">
        <v>1806.5</v>
      </c>
      <c r="I18" s="11">
        <v>33.9</v>
      </c>
      <c r="J18" s="11">
        <v>4.5</v>
      </c>
      <c r="K18" s="11">
        <v>0</v>
      </c>
      <c r="L18" s="11">
        <v>665</v>
      </c>
      <c r="M18" s="11">
        <v>674.7</v>
      </c>
      <c r="N18" s="12">
        <v>428.4</v>
      </c>
    </row>
    <row r="19" spans="1:17" ht="15.75" x14ac:dyDescent="0.25">
      <c r="A19" s="15"/>
      <c r="B19" s="16"/>
      <c r="C19" s="16"/>
      <c r="D19" s="16"/>
      <c r="E19" s="16"/>
      <c r="F19" s="16"/>
      <c r="G19" s="9" t="s">
        <v>0</v>
      </c>
      <c r="H19" s="11">
        <v>415.5</v>
      </c>
      <c r="I19" s="11">
        <v>4.8</v>
      </c>
      <c r="J19" s="11">
        <v>15.2</v>
      </c>
      <c r="K19" s="11">
        <v>0</v>
      </c>
      <c r="L19" s="11">
        <v>46.4</v>
      </c>
      <c r="M19" s="11">
        <v>135.9</v>
      </c>
      <c r="N19" s="12">
        <v>213.2</v>
      </c>
    </row>
    <row r="20" spans="1:17" ht="15.75" x14ac:dyDescent="0.25">
      <c r="A20" s="15"/>
      <c r="B20" s="16"/>
      <c r="C20" s="16"/>
      <c r="D20" s="16"/>
      <c r="E20" s="16"/>
      <c r="F20" s="16"/>
      <c r="G20" s="9" t="s">
        <v>1</v>
      </c>
      <c r="H20" s="11">
        <v>605.4</v>
      </c>
      <c r="I20" s="11">
        <v>1.6</v>
      </c>
      <c r="J20" s="11">
        <v>0</v>
      </c>
      <c r="K20" s="11">
        <v>0</v>
      </c>
      <c r="L20" s="11">
        <v>22.1</v>
      </c>
      <c r="M20" s="11">
        <v>554.4</v>
      </c>
      <c r="N20" s="12">
        <v>27.3</v>
      </c>
    </row>
    <row r="21" spans="1:17" ht="33" customHeight="1" x14ac:dyDescent="0.25">
      <c r="A21" s="15" t="s">
        <v>11</v>
      </c>
      <c r="B21" s="16"/>
      <c r="C21" s="16"/>
      <c r="D21" s="16"/>
      <c r="E21" s="16"/>
      <c r="F21" s="16"/>
      <c r="G21" s="8" t="s">
        <v>19</v>
      </c>
      <c r="H21" s="11">
        <v>81882.100000000006</v>
      </c>
      <c r="I21" s="11">
        <v>7904.9174700000012</v>
      </c>
      <c r="J21" s="11">
        <v>11923.2191</v>
      </c>
      <c r="K21" s="11">
        <v>9565.4902900000016</v>
      </c>
      <c r="L21" s="11">
        <v>16641.311620000004</v>
      </c>
      <c r="M21" s="11">
        <v>25891.523520000002</v>
      </c>
      <c r="N21" s="12">
        <v>9955.6840900000007</v>
      </c>
      <c r="Q21" s="2"/>
    </row>
    <row r="22" spans="1:17" ht="15.75" x14ac:dyDescent="0.25">
      <c r="A22" s="15"/>
      <c r="B22" s="16"/>
      <c r="C22" s="16"/>
      <c r="D22" s="16"/>
      <c r="E22" s="16"/>
      <c r="F22" s="16"/>
      <c r="G22" s="9" t="s">
        <v>2</v>
      </c>
      <c r="H22" s="11">
        <v>37804.6</v>
      </c>
      <c r="I22" s="11">
        <v>2698.34</v>
      </c>
      <c r="J22" s="11">
        <v>5174.915</v>
      </c>
      <c r="K22" s="11">
        <v>5197.8399999999992</v>
      </c>
      <c r="L22" s="11">
        <v>10108.469999999999</v>
      </c>
      <c r="M22" s="11">
        <v>10251.700000000001</v>
      </c>
      <c r="N22" s="12">
        <v>4373.3</v>
      </c>
    </row>
    <row r="23" spans="1:17" ht="31.5" x14ac:dyDescent="0.25">
      <c r="A23" s="15"/>
      <c r="B23" s="16"/>
      <c r="C23" s="16"/>
      <c r="D23" s="16"/>
      <c r="E23" s="16"/>
      <c r="F23" s="16"/>
      <c r="G23" s="9" t="s">
        <v>20</v>
      </c>
      <c r="H23" s="11">
        <v>35900.6</v>
      </c>
      <c r="I23" s="11">
        <v>4418.01</v>
      </c>
      <c r="J23" s="11">
        <v>5090.7699999999995</v>
      </c>
      <c r="K23" s="11">
        <v>3060.7290000000007</v>
      </c>
      <c r="L23" s="11">
        <v>4932.0759999999991</v>
      </c>
      <c r="M23" s="11">
        <v>14153.555</v>
      </c>
      <c r="N23" s="12">
        <v>4280.4410000000007</v>
      </c>
    </row>
    <row r="24" spans="1:17" ht="15.75" x14ac:dyDescent="0.25">
      <c r="A24" s="15"/>
      <c r="B24" s="16"/>
      <c r="C24" s="16"/>
      <c r="D24" s="16"/>
      <c r="E24" s="16"/>
      <c r="F24" s="16"/>
      <c r="G24" s="9" t="s">
        <v>0</v>
      </c>
      <c r="H24" s="11">
        <v>883.7</v>
      </c>
      <c r="I24" s="11">
        <v>431.86</v>
      </c>
      <c r="J24" s="11">
        <v>65.040000000000006</v>
      </c>
      <c r="K24" s="11">
        <v>94.840999999999994</v>
      </c>
      <c r="L24" s="11">
        <v>151.00099999999998</v>
      </c>
      <c r="M24" s="11">
        <v>98.500000000000014</v>
      </c>
      <c r="N24" s="12">
        <v>42.5</v>
      </c>
    </row>
    <row r="25" spans="1:17" ht="15.75" x14ac:dyDescent="0.25">
      <c r="A25" s="15"/>
      <c r="B25" s="16"/>
      <c r="C25" s="16"/>
      <c r="D25" s="16"/>
      <c r="E25" s="16"/>
      <c r="F25" s="16"/>
      <c r="G25" s="9" t="s">
        <v>1</v>
      </c>
      <c r="H25" s="11">
        <v>7293.3</v>
      </c>
      <c r="I25" s="11">
        <v>356.70747</v>
      </c>
      <c r="J25" s="11">
        <v>1592.4941000000001</v>
      </c>
      <c r="K25" s="11">
        <v>1212.0802900000001</v>
      </c>
      <c r="L25" s="11">
        <v>1449.7646200000001</v>
      </c>
      <c r="M25" s="11">
        <v>1422.7685200000003</v>
      </c>
      <c r="N25" s="12">
        <v>1259.44309</v>
      </c>
    </row>
    <row r="26" spans="1:17" ht="33.6" customHeight="1" x14ac:dyDescent="0.25">
      <c r="A26" s="15" t="s">
        <v>16</v>
      </c>
      <c r="B26" s="16"/>
      <c r="C26" s="16"/>
      <c r="D26" s="16"/>
      <c r="E26" s="16"/>
      <c r="F26" s="16"/>
      <c r="G26" s="8" t="s">
        <v>19</v>
      </c>
      <c r="H26" s="11">
        <v>64.319999999999993</v>
      </c>
      <c r="I26" s="11">
        <v>41.32</v>
      </c>
      <c r="J26" s="11">
        <v>0</v>
      </c>
      <c r="K26" s="11">
        <v>3</v>
      </c>
      <c r="L26" s="11">
        <v>4.5999999999999996</v>
      </c>
      <c r="M26" s="11">
        <v>10.4</v>
      </c>
      <c r="N26" s="12">
        <v>5</v>
      </c>
    </row>
    <row r="27" spans="1:17" ht="15.75" x14ac:dyDescent="0.25">
      <c r="A27" s="15"/>
      <c r="B27" s="16"/>
      <c r="C27" s="16"/>
      <c r="D27" s="16"/>
      <c r="E27" s="16"/>
      <c r="F27" s="16"/>
      <c r="G27" s="9" t="s">
        <v>2</v>
      </c>
      <c r="H27" s="11">
        <v>6.2</v>
      </c>
      <c r="I27" s="11">
        <v>0</v>
      </c>
      <c r="J27" s="11">
        <v>0</v>
      </c>
      <c r="K27" s="11">
        <v>0</v>
      </c>
      <c r="L27" s="11">
        <v>0</v>
      </c>
      <c r="M27" s="11">
        <v>3.7</v>
      </c>
      <c r="N27" s="12">
        <v>2.5</v>
      </c>
    </row>
    <row r="28" spans="1:17" ht="31.5" x14ac:dyDescent="0.25">
      <c r="A28" s="15"/>
      <c r="B28" s="16"/>
      <c r="C28" s="16"/>
      <c r="D28" s="16"/>
      <c r="E28" s="16"/>
      <c r="F28" s="16"/>
      <c r="G28" s="9" t="s">
        <v>20</v>
      </c>
      <c r="H28" s="11">
        <v>47.52</v>
      </c>
      <c r="I28" s="11">
        <v>41.32</v>
      </c>
      <c r="J28" s="11">
        <v>0</v>
      </c>
      <c r="K28" s="11">
        <v>0</v>
      </c>
      <c r="L28" s="11">
        <v>0</v>
      </c>
      <c r="M28" s="11">
        <v>3.7</v>
      </c>
      <c r="N28" s="12">
        <v>2.5</v>
      </c>
    </row>
    <row r="29" spans="1:17" ht="15.75" x14ac:dyDescent="0.25">
      <c r="A29" s="15"/>
      <c r="B29" s="16"/>
      <c r="C29" s="16"/>
      <c r="D29" s="16"/>
      <c r="E29" s="16"/>
      <c r="F29" s="16"/>
      <c r="G29" s="9" t="s">
        <v>0</v>
      </c>
      <c r="H29" s="11">
        <v>1.6</v>
      </c>
      <c r="I29" s="11">
        <v>0</v>
      </c>
      <c r="J29" s="11">
        <v>0</v>
      </c>
      <c r="K29" s="11">
        <v>0</v>
      </c>
      <c r="L29" s="11">
        <v>1.6</v>
      </c>
      <c r="M29" s="11">
        <v>0</v>
      </c>
      <c r="N29" s="12">
        <v>0</v>
      </c>
    </row>
    <row r="30" spans="1:17" ht="15.75" x14ac:dyDescent="0.25">
      <c r="A30" s="15"/>
      <c r="B30" s="16"/>
      <c r="C30" s="16"/>
      <c r="D30" s="16"/>
      <c r="E30" s="16"/>
      <c r="F30" s="16"/>
      <c r="G30" s="9" t="s">
        <v>1</v>
      </c>
      <c r="H30" s="11">
        <v>9</v>
      </c>
      <c r="I30" s="11">
        <v>0</v>
      </c>
      <c r="J30" s="11">
        <v>0</v>
      </c>
      <c r="K30" s="11">
        <v>3</v>
      </c>
      <c r="L30" s="11">
        <v>3</v>
      </c>
      <c r="M30" s="11">
        <v>3</v>
      </c>
      <c r="N30" s="12">
        <v>0</v>
      </c>
    </row>
    <row r="31" spans="1:17" ht="34.9" customHeight="1" x14ac:dyDescent="0.25">
      <c r="A31" s="15" t="s">
        <v>25</v>
      </c>
      <c r="B31" s="16"/>
      <c r="C31" s="16"/>
      <c r="D31" s="16"/>
      <c r="E31" s="16"/>
      <c r="F31" s="16"/>
      <c r="G31" s="8" t="s">
        <v>19</v>
      </c>
      <c r="H31" s="13">
        <v>61795.6</v>
      </c>
      <c r="I31" s="13">
        <v>2048.2399999999998</v>
      </c>
      <c r="J31" s="13">
        <v>4003.610000000001</v>
      </c>
      <c r="K31" s="13">
        <v>2565.1999999999998</v>
      </c>
      <c r="L31" s="13">
        <v>7516.8461000000007</v>
      </c>
      <c r="M31" s="13">
        <v>26696.458899999998</v>
      </c>
      <c r="N31" s="14">
        <v>18947.923600000002</v>
      </c>
    </row>
    <row r="32" spans="1:17" ht="15.75" x14ac:dyDescent="0.25">
      <c r="A32" s="15"/>
      <c r="B32" s="16"/>
      <c r="C32" s="16"/>
      <c r="D32" s="16"/>
      <c r="E32" s="16"/>
      <c r="F32" s="16"/>
      <c r="G32" s="9" t="s">
        <v>2</v>
      </c>
      <c r="H32" s="13">
        <v>34549.599999999999</v>
      </c>
      <c r="I32" s="13">
        <v>40</v>
      </c>
      <c r="J32" s="13">
        <v>652.79999999999995</v>
      </c>
      <c r="K32" s="13">
        <v>0</v>
      </c>
      <c r="L32" s="13">
        <v>1745.5</v>
      </c>
      <c r="M32" s="13">
        <v>19114.299999999996</v>
      </c>
      <c r="N32" s="14">
        <v>12997.000000000002</v>
      </c>
    </row>
    <row r="33" spans="1:14" ht="31.5" x14ac:dyDescent="0.25">
      <c r="A33" s="15"/>
      <c r="B33" s="16"/>
      <c r="C33" s="16"/>
      <c r="D33" s="16"/>
      <c r="E33" s="16"/>
      <c r="F33" s="16"/>
      <c r="G33" s="9" t="s">
        <v>20</v>
      </c>
      <c r="H33" s="13">
        <v>21749.599999999999</v>
      </c>
      <c r="I33" s="13">
        <v>1732.6000000000001</v>
      </c>
      <c r="J33" s="13">
        <v>2852.3100000000004</v>
      </c>
      <c r="K33" s="13">
        <v>2248.4</v>
      </c>
      <c r="L33" s="13">
        <v>4788.5960999999998</v>
      </c>
      <c r="M33" s="13">
        <v>6172.5788999999986</v>
      </c>
      <c r="N33" s="14">
        <v>3955.3235999999993</v>
      </c>
    </row>
    <row r="34" spans="1:14" ht="15.75" x14ac:dyDescent="0.25">
      <c r="A34" s="15"/>
      <c r="B34" s="16"/>
      <c r="C34" s="16"/>
      <c r="D34" s="16"/>
      <c r="E34" s="16"/>
      <c r="F34" s="16"/>
      <c r="G34" s="9" t="s">
        <v>0</v>
      </c>
      <c r="H34" s="13">
        <v>3880.8</v>
      </c>
      <c r="I34" s="13">
        <v>233.84</v>
      </c>
      <c r="J34" s="13">
        <v>463.42100000000005</v>
      </c>
      <c r="K34" s="13">
        <v>183.49999999999997</v>
      </c>
      <c r="L34" s="13">
        <v>665.38</v>
      </c>
      <c r="M34" s="13">
        <v>991.19</v>
      </c>
      <c r="N34" s="14">
        <v>1335.96</v>
      </c>
    </row>
    <row r="35" spans="1:14" ht="15.75" x14ac:dyDescent="0.25">
      <c r="A35" s="15"/>
      <c r="B35" s="16"/>
      <c r="C35" s="16"/>
      <c r="D35" s="16"/>
      <c r="E35" s="16"/>
      <c r="F35" s="16"/>
      <c r="G35" s="9" t="s">
        <v>1</v>
      </c>
      <c r="H35" s="13">
        <v>1396.4</v>
      </c>
      <c r="I35" s="13">
        <v>31.6</v>
      </c>
      <c r="J35" s="13">
        <v>35.025000000000006</v>
      </c>
      <c r="K35" s="13">
        <v>118.2</v>
      </c>
      <c r="L35" s="13">
        <v>299.27</v>
      </c>
      <c r="M35" s="13">
        <v>313.45999999999998</v>
      </c>
      <c r="N35" s="14">
        <v>598.84</v>
      </c>
    </row>
    <row r="36" spans="1:14" ht="34.9" customHeight="1" x14ac:dyDescent="0.25">
      <c r="A36" s="15" t="s">
        <v>14</v>
      </c>
      <c r="B36" s="16"/>
      <c r="C36" s="16"/>
      <c r="D36" s="16"/>
      <c r="E36" s="16"/>
      <c r="F36" s="16"/>
      <c r="G36" s="8" t="s">
        <v>19</v>
      </c>
      <c r="H36" s="13">
        <v>588</v>
      </c>
      <c r="I36" s="13">
        <v>20.2</v>
      </c>
      <c r="J36" s="13">
        <v>50.800000000000004</v>
      </c>
      <c r="K36" s="13">
        <v>0.7</v>
      </c>
      <c r="L36" s="13">
        <v>2.7</v>
      </c>
      <c r="M36" s="13">
        <v>505.3</v>
      </c>
      <c r="N36" s="14">
        <v>8.3000000000000007</v>
      </c>
    </row>
    <row r="37" spans="1:14" ht="15.75" x14ac:dyDescent="0.25">
      <c r="A37" s="15"/>
      <c r="B37" s="16"/>
      <c r="C37" s="16"/>
      <c r="D37" s="16"/>
      <c r="E37" s="16"/>
      <c r="F37" s="16"/>
      <c r="G37" s="9" t="s">
        <v>2</v>
      </c>
      <c r="H37" s="13">
        <v>43.7</v>
      </c>
      <c r="I37" s="13">
        <v>0</v>
      </c>
      <c r="J37" s="13">
        <v>43.7</v>
      </c>
      <c r="K37" s="13">
        <v>0</v>
      </c>
      <c r="L37" s="13">
        <v>0</v>
      </c>
      <c r="M37" s="13">
        <v>0</v>
      </c>
      <c r="N37" s="14">
        <v>0</v>
      </c>
    </row>
    <row r="38" spans="1:14" ht="31.5" x14ac:dyDescent="0.25">
      <c r="A38" s="15"/>
      <c r="B38" s="16"/>
      <c r="C38" s="16"/>
      <c r="D38" s="16"/>
      <c r="E38" s="16"/>
      <c r="F38" s="16"/>
      <c r="G38" s="9" t="s">
        <v>20</v>
      </c>
      <c r="H38" s="13">
        <v>426.7</v>
      </c>
      <c r="I38" s="13">
        <v>5</v>
      </c>
      <c r="J38" s="13">
        <v>1.1000000000000001</v>
      </c>
      <c r="K38" s="13">
        <v>0</v>
      </c>
      <c r="L38" s="13">
        <v>0</v>
      </c>
      <c r="M38" s="13">
        <v>412.6</v>
      </c>
      <c r="N38" s="14">
        <v>8</v>
      </c>
    </row>
    <row r="39" spans="1:14" ht="15.75" x14ac:dyDescent="0.25">
      <c r="A39" s="15"/>
      <c r="B39" s="16"/>
      <c r="C39" s="16"/>
      <c r="D39" s="16"/>
      <c r="E39" s="16"/>
      <c r="F39" s="16"/>
      <c r="G39" s="9" t="s">
        <v>0</v>
      </c>
      <c r="H39" s="13">
        <v>99.7</v>
      </c>
      <c r="I39" s="13">
        <v>0</v>
      </c>
      <c r="J39" s="13">
        <v>5.3</v>
      </c>
      <c r="K39" s="13">
        <v>0</v>
      </c>
      <c r="L39" s="13">
        <v>2</v>
      </c>
      <c r="M39" s="13">
        <v>92.4</v>
      </c>
      <c r="N39" s="14">
        <v>0</v>
      </c>
    </row>
    <row r="40" spans="1:14" ht="15.75" x14ac:dyDescent="0.25">
      <c r="A40" s="15"/>
      <c r="B40" s="16"/>
      <c r="C40" s="16"/>
      <c r="D40" s="16"/>
      <c r="E40" s="16"/>
      <c r="F40" s="16"/>
      <c r="G40" s="9" t="s">
        <v>1</v>
      </c>
      <c r="H40" s="13">
        <v>17.899999999999999</v>
      </c>
      <c r="I40" s="13">
        <v>15.2</v>
      </c>
      <c r="J40" s="13">
        <v>0.7</v>
      </c>
      <c r="K40" s="13">
        <v>0.7</v>
      </c>
      <c r="L40" s="13">
        <v>0.7</v>
      </c>
      <c r="M40" s="13">
        <v>0.3</v>
      </c>
      <c r="N40" s="14">
        <v>0.3</v>
      </c>
    </row>
    <row r="41" spans="1:14" ht="31.15" customHeight="1" x14ac:dyDescent="0.25">
      <c r="A41" s="15" t="s">
        <v>9</v>
      </c>
      <c r="B41" s="16"/>
      <c r="C41" s="16"/>
      <c r="D41" s="16"/>
      <c r="E41" s="16"/>
      <c r="F41" s="16"/>
      <c r="G41" s="8" t="s">
        <v>19</v>
      </c>
      <c r="H41" s="13">
        <v>18414.966100000001</v>
      </c>
      <c r="I41" s="13">
        <v>743.17</v>
      </c>
      <c r="J41" s="13">
        <v>129.68</v>
      </c>
      <c r="K41" s="13">
        <v>872.63089999999988</v>
      </c>
      <c r="L41" s="13">
        <v>5627.5999999999995</v>
      </c>
      <c r="M41" s="13">
        <v>6642.1851999999999</v>
      </c>
      <c r="N41" s="14">
        <v>4399.7000000000007</v>
      </c>
    </row>
    <row r="42" spans="1:14" ht="15.75" x14ac:dyDescent="0.25">
      <c r="A42" s="15"/>
      <c r="B42" s="16"/>
      <c r="C42" s="16"/>
      <c r="D42" s="16"/>
      <c r="E42" s="16"/>
      <c r="F42" s="16"/>
      <c r="G42" s="9" t="s">
        <v>2</v>
      </c>
      <c r="H42" s="13">
        <v>12644.851600000002</v>
      </c>
      <c r="I42" s="13">
        <v>245.20000000000002</v>
      </c>
      <c r="J42" s="13">
        <v>31.900000000000002</v>
      </c>
      <c r="K42" s="13">
        <v>600.65719999999999</v>
      </c>
      <c r="L42" s="13">
        <v>3552.2</v>
      </c>
      <c r="M42" s="13">
        <v>4963.8903999999993</v>
      </c>
      <c r="N42" s="14">
        <v>3251.0039999999995</v>
      </c>
    </row>
    <row r="43" spans="1:14" ht="31.5" x14ac:dyDescent="0.25">
      <c r="A43" s="15"/>
      <c r="B43" s="16"/>
      <c r="C43" s="16"/>
      <c r="D43" s="16"/>
      <c r="E43" s="16"/>
      <c r="F43" s="16"/>
      <c r="G43" s="9" t="s">
        <v>20</v>
      </c>
      <c r="H43" s="13">
        <v>5770.1144999999997</v>
      </c>
      <c r="I43" s="13">
        <v>497.97</v>
      </c>
      <c r="J43" s="13">
        <v>97.78</v>
      </c>
      <c r="K43" s="13">
        <v>271.97370000000001</v>
      </c>
      <c r="L43" s="13">
        <v>2075.4</v>
      </c>
      <c r="M43" s="13">
        <v>1678.2947999999999</v>
      </c>
      <c r="N43" s="14">
        <v>1148.6960000000001</v>
      </c>
    </row>
    <row r="44" spans="1:14" ht="15.75" x14ac:dyDescent="0.25">
      <c r="A44" s="15"/>
      <c r="B44" s="16"/>
      <c r="C44" s="16"/>
      <c r="D44" s="16"/>
      <c r="E44" s="16"/>
      <c r="F44" s="16"/>
      <c r="G44" s="9" t="s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0</v>
      </c>
    </row>
    <row r="45" spans="1:14" ht="15.75" x14ac:dyDescent="0.25">
      <c r="A45" s="15"/>
      <c r="B45" s="16"/>
      <c r="C45" s="16"/>
      <c r="D45" s="16"/>
      <c r="E45" s="16"/>
      <c r="F45" s="16"/>
      <c r="G45" s="9" t="s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4">
        <v>0</v>
      </c>
    </row>
    <row r="46" spans="1:14" ht="31.15" customHeight="1" x14ac:dyDescent="0.25">
      <c r="A46" s="15" t="s">
        <v>8</v>
      </c>
      <c r="B46" s="16"/>
      <c r="C46" s="16"/>
      <c r="D46" s="16"/>
      <c r="E46" s="16"/>
      <c r="F46" s="16"/>
      <c r="G46" s="8" t="s">
        <v>19</v>
      </c>
      <c r="H46" s="13">
        <v>12163.3</v>
      </c>
      <c r="I46" s="13">
        <v>1102.3</v>
      </c>
      <c r="J46" s="13">
        <v>2703.7</v>
      </c>
      <c r="K46" s="13">
        <v>2758.8</v>
      </c>
      <c r="L46" s="13">
        <v>956.09999999999991</v>
      </c>
      <c r="M46" s="13">
        <v>1822.3</v>
      </c>
      <c r="N46" s="14">
        <v>2820.1</v>
      </c>
    </row>
    <row r="47" spans="1:14" ht="15.75" x14ac:dyDescent="0.25">
      <c r="A47" s="15"/>
      <c r="B47" s="16"/>
      <c r="C47" s="16"/>
      <c r="D47" s="16"/>
      <c r="E47" s="16"/>
      <c r="F47" s="16"/>
      <c r="G47" s="9" t="s">
        <v>2</v>
      </c>
      <c r="H47" s="13">
        <v>5627.5999999999995</v>
      </c>
      <c r="I47" s="13">
        <v>438.3</v>
      </c>
      <c r="J47" s="13">
        <v>356.3</v>
      </c>
      <c r="K47" s="13">
        <v>1269</v>
      </c>
      <c r="L47" s="13">
        <v>356.4</v>
      </c>
      <c r="M47" s="13">
        <v>1069.2</v>
      </c>
      <c r="N47" s="14">
        <v>2138.4</v>
      </c>
    </row>
    <row r="48" spans="1:14" ht="31.5" x14ac:dyDescent="0.25">
      <c r="A48" s="15"/>
      <c r="B48" s="16"/>
      <c r="C48" s="16"/>
      <c r="D48" s="16"/>
      <c r="E48" s="16"/>
      <c r="F48" s="16"/>
      <c r="G48" s="9" t="s">
        <v>20</v>
      </c>
      <c r="H48" s="13">
        <v>5960.2999999999993</v>
      </c>
      <c r="I48" s="13">
        <v>624.9</v>
      </c>
      <c r="J48" s="13">
        <v>2067.8000000000002</v>
      </c>
      <c r="K48" s="13">
        <v>1374.1999999999998</v>
      </c>
      <c r="L48" s="13">
        <v>558.30000000000007</v>
      </c>
      <c r="M48" s="13">
        <v>706.5</v>
      </c>
      <c r="N48" s="14">
        <v>628.6</v>
      </c>
    </row>
    <row r="49" spans="1:14" ht="15.75" x14ac:dyDescent="0.25">
      <c r="A49" s="15"/>
      <c r="B49" s="16"/>
      <c r="C49" s="16"/>
      <c r="D49" s="16"/>
      <c r="E49" s="16"/>
      <c r="F49" s="16"/>
      <c r="G49" s="9" t="s">
        <v>0</v>
      </c>
      <c r="H49" s="13">
        <v>544.70000000000005</v>
      </c>
      <c r="I49" s="13">
        <v>9.1</v>
      </c>
      <c r="J49" s="13">
        <v>279.59999999999997</v>
      </c>
      <c r="K49" s="13">
        <v>115.6</v>
      </c>
      <c r="L49" s="13">
        <v>41.4</v>
      </c>
      <c r="M49" s="13">
        <v>46.6</v>
      </c>
      <c r="N49" s="14">
        <v>52.4</v>
      </c>
    </row>
    <row r="50" spans="1:14" ht="15.75" x14ac:dyDescent="0.25">
      <c r="A50" s="15"/>
      <c r="B50" s="16"/>
      <c r="C50" s="16"/>
      <c r="D50" s="16"/>
      <c r="E50" s="16"/>
      <c r="F50" s="16"/>
      <c r="G50" s="9" t="s">
        <v>1</v>
      </c>
      <c r="H50" s="13">
        <v>30.7</v>
      </c>
      <c r="I50" s="13">
        <v>30</v>
      </c>
      <c r="J50" s="13">
        <v>0</v>
      </c>
      <c r="K50" s="13">
        <v>0</v>
      </c>
      <c r="L50" s="13">
        <v>0</v>
      </c>
      <c r="M50" s="13">
        <v>0</v>
      </c>
      <c r="N50" s="14">
        <v>0.7</v>
      </c>
    </row>
    <row r="51" spans="1:14" ht="33" customHeight="1" x14ac:dyDescent="0.25">
      <c r="A51" s="15" t="s">
        <v>18</v>
      </c>
      <c r="B51" s="16"/>
      <c r="C51" s="16"/>
      <c r="D51" s="16"/>
      <c r="E51" s="16"/>
      <c r="F51" s="16"/>
      <c r="G51" s="8" t="s">
        <v>19</v>
      </c>
      <c r="H51" s="13">
        <v>42633.742374150002</v>
      </c>
      <c r="I51" s="13">
        <v>4706.4339300000001</v>
      </c>
      <c r="J51" s="13">
        <v>7861.0424303499976</v>
      </c>
      <c r="K51" s="13">
        <v>4975.5760138000014</v>
      </c>
      <c r="L51" s="13">
        <v>13380.499999999998</v>
      </c>
      <c r="M51" s="13">
        <v>8203.69</v>
      </c>
      <c r="N51" s="14">
        <v>3506.2999999999997</v>
      </c>
    </row>
    <row r="52" spans="1:14" ht="15.75" x14ac:dyDescent="0.25">
      <c r="A52" s="15"/>
      <c r="B52" s="16"/>
      <c r="C52" s="16"/>
      <c r="D52" s="16"/>
      <c r="E52" s="16"/>
      <c r="F52" s="16"/>
      <c r="G52" s="9" t="s">
        <v>2</v>
      </c>
      <c r="H52" s="13">
        <v>23236.52710000001</v>
      </c>
      <c r="I52" s="13">
        <v>1585.8</v>
      </c>
      <c r="J52" s="13">
        <v>4242.9389999999994</v>
      </c>
      <c r="K52" s="13">
        <v>3791.5880999999995</v>
      </c>
      <c r="L52" s="13">
        <v>8241.2000000000007</v>
      </c>
      <c r="M52" s="13">
        <v>4069.9</v>
      </c>
      <c r="N52" s="14">
        <v>1305.0999999999999</v>
      </c>
    </row>
    <row r="53" spans="1:14" ht="31.5" x14ac:dyDescent="0.25">
      <c r="A53" s="15"/>
      <c r="B53" s="16"/>
      <c r="C53" s="16"/>
      <c r="D53" s="16"/>
      <c r="E53" s="16"/>
      <c r="F53" s="16"/>
      <c r="G53" s="9" t="s">
        <v>20</v>
      </c>
      <c r="H53" s="13">
        <v>17194.454964900004</v>
      </c>
      <c r="I53" s="13">
        <v>2915.2343449</v>
      </c>
      <c r="J53" s="13">
        <v>3579.103119999997</v>
      </c>
      <c r="K53" s="13">
        <v>947.28750000000036</v>
      </c>
      <c r="L53" s="13">
        <v>4594.3</v>
      </c>
      <c r="M53" s="13">
        <v>3410.0299999999997</v>
      </c>
      <c r="N53" s="14">
        <v>1748.5</v>
      </c>
    </row>
    <row r="54" spans="1:14" ht="15.75" x14ac:dyDescent="0.25">
      <c r="A54" s="15"/>
      <c r="B54" s="16"/>
      <c r="C54" s="16"/>
      <c r="D54" s="16"/>
      <c r="E54" s="16"/>
      <c r="F54" s="16"/>
      <c r="G54" s="9" t="s">
        <v>0</v>
      </c>
      <c r="H54" s="13">
        <v>2166.2603092499999</v>
      </c>
      <c r="I54" s="13">
        <v>203.3995851</v>
      </c>
      <c r="J54" s="13">
        <v>38.500310350000007</v>
      </c>
      <c r="K54" s="13">
        <v>236.70041380000001</v>
      </c>
      <c r="L54" s="13">
        <v>518.19999999999993</v>
      </c>
      <c r="M54" s="13">
        <v>716.76</v>
      </c>
      <c r="N54" s="14">
        <v>452.69999999999993</v>
      </c>
    </row>
    <row r="55" spans="1:14" ht="15.75" x14ac:dyDescent="0.25">
      <c r="A55" s="15"/>
      <c r="B55" s="16"/>
      <c r="C55" s="16"/>
      <c r="D55" s="16"/>
      <c r="E55" s="16"/>
      <c r="F55" s="16"/>
      <c r="G55" s="9" t="s">
        <v>1</v>
      </c>
      <c r="H55" s="13">
        <v>36.5</v>
      </c>
      <c r="I55" s="13">
        <v>2</v>
      </c>
      <c r="J55" s="13">
        <v>0.7</v>
      </c>
      <c r="K55" s="13">
        <v>0</v>
      </c>
      <c r="L55" s="13">
        <v>26.8</v>
      </c>
      <c r="M55" s="13">
        <v>7</v>
      </c>
      <c r="N55" s="14">
        <v>0</v>
      </c>
    </row>
    <row r="56" spans="1:14" ht="33.6" customHeight="1" x14ac:dyDescent="0.25">
      <c r="A56" s="15" t="s">
        <v>6</v>
      </c>
      <c r="B56" s="16"/>
      <c r="C56" s="16"/>
      <c r="D56" s="16"/>
      <c r="E56" s="16"/>
      <c r="F56" s="16"/>
      <c r="G56" s="8" t="s">
        <v>19</v>
      </c>
      <c r="H56" s="13">
        <v>13086.5813</v>
      </c>
      <c r="I56" s="13">
        <v>989.53800000000012</v>
      </c>
      <c r="J56" s="13">
        <v>2397.2233000000001</v>
      </c>
      <c r="K56" s="13">
        <v>2919.22</v>
      </c>
      <c r="L56" s="13">
        <v>1075.5999999999999</v>
      </c>
      <c r="M56" s="13">
        <v>3356.1999999999994</v>
      </c>
      <c r="N56" s="14">
        <v>2348.7999999999997</v>
      </c>
    </row>
    <row r="57" spans="1:14" ht="15.75" x14ac:dyDescent="0.25">
      <c r="A57" s="15"/>
      <c r="B57" s="16"/>
      <c r="C57" s="16"/>
      <c r="D57" s="16"/>
      <c r="E57" s="16"/>
      <c r="F57" s="16"/>
      <c r="G57" s="9" t="s">
        <v>2</v>
      </c>
      <c r="H57" s="13">
        <v>5208.1400000000003</v>
      </c>
      <c r="I57" s="13">
        <v>431.92</v>
      </c>
      <c r="J57" s="13">
        <v>1047.47</v>
      </c>
      <c r="K57" s="13">
        <v>1190.5000000000002</v>
      </c>
      <c r="L57" s="13">
        <v>666.60000000000014</v>
      </c>
      <c r="M57" s="13">
        <v>1338.6999999999998</v>
      </c>
      <c r="N57" s="14">
        <v>532.95000000000005</v>
      </c>
    </row>
    <row r="58" spans="1:14" ht="31.5" x14ac:dyDescent="0.25">
      <c r="A58" s="15"/>
      <c r="B58" s="16"/>
      <c r="C58" s="16"/>
      <c r="D58" s="16"/>
      <c r="E58" s="16"/>
      <c r="F58" s="16"/>
      <c r="G58" s="9" t="s">
        <v>20</v>
      </c>
      <c r="H58" s="13">
        <v>6425.6925999999985</v>
      </c>
      <c r="I58" s="13">
        <v>425.83000000000004</v>
      </c>
      <c r="J58" s="13">
        <v>1106.6326000000001</v>
      </c>
      <c r="K58" s="13">
        <v>1597.19</v>
      </c>
      <c r="L58" s="13">
        <v>364.60000000000008</v>
      </c>
      <c r="M58" s="13">
        <v>1486.8999999999999</v>
      </c>
      <c r="N58" s="14">
        <v>1443.5</v>
      </c>
    </row>
    <row r="59" spans="1:14" ht="15.75" x14ac:dyDescent="0.25">
      <c r="A59" s="15"/>
      <c r="B59" s="16"/>
      <c r="C59" s="16"/>
      <c r="D59" s="16"/>
      <c r="E59" s="16"/>
      <c r="F59" s="16"/>
      <c r="G59" s="9" t="s">
        <v>0</v>
      </c>
      <c r="H59" s="13">
        <v>1416.2487000000003</v>
      </c>
      <c r="I59" s="13">
        <v>122.88799999999998</v>
      </c>
      <c r="J59" s="13">
        <v>234.82070000000002</v>
      </c>
      <c r="K59" s="13">
        <v>123.23</v>
      </c>
      <c r="L59" s="13">
        <v>44.100000000000009</v>
      </c>
      <c r="M59" s="13">
        <v>519.5</v>
      </c>
      <c r="N59" s="14">
        <v>372.35000000000008</v>
      </c>
    </row>
    <row r="60" spans="1:14" ht="15.75" x14ac:dyDescent="0.25">
      <c r="A60" s="15"/>
      <c r="B60" s="16"/>
      <c r="C60" s="16"/>
      <c r="D60" s="16"/>
      <c r="E60" s="16"/>
      <c r="F60" s="16"/>
      <c r="G60" s="9" t="s">
        <v>1</v>
      </c>
      <c r="H60" s="13">
        <v>36.5</v>
      </c>
      <c r="I60" s="13">
        <v>8.9</v>
      </c>
      <c r="J60" s="13">
        <v>8.3000000000000007</v>
      </c>
      <c r="K60" s="13">
        <v>8.3000000000000007</v>
      </c>
      <c r="L60" s="13">
        <v>0.3</v>
      </c>
      <c r="M60" s="13">
        <v>11.1</v>
      </c>
      <c r="N60" s="14">
        <v>0</v>
      </c>
    </row>
    <row r="61" spans="1:14" ht="33" customHeight="1" x14ac:dyDescent="0.25">
      <c r="A61" s="15" t="s">
        <v>12</v>
      </c>
      <c r="B61" s="16"/>
      <c r="C61" s="16"/>
      <c r="D61" s="16"/>
      <c r="E61" s="16"/>
      <c r="F61" s="16"/>
      <c r="G61" s="8" t="s">
        <v>19</v>
      </c>
      <c r="H61" s="13">
        <v>1300.9000000000001</v>
      </c>
      <c r="I61" s="13">
        <v>7.8</v>
      </c>
      <c r="J61" s="13">
        <v>15.3</v>
      </c>
      <c r="K61" s="13">
        <v>308.5</v>
      </c>
      <c r="L61" s="13">
        <v>506.09999999999997</v>
      </c>
      <c r="M61" s="13">
        <v>463.2</v>
      </c>
      <c r="N61" s="14">
        <v>0</v>
      </c>
    </row>
    <row r="62" spans="1:14" ht="15.75" x14ac:dyDescent="0.25">
      <c r="A62" s="15"/>
      <c r="B62" s="16"/>
      <c r="C62" s="16"/>
      <c r="D62" s="16"/>
      <c r="E62" s="16"/>
      <c r="F62" s="16"/>
      <c r="G62" s="9" t="s">
        <v>2</v>
      </c>
      <c r="H62" s="13">
        <v>1068</v>
      </c>
      <c r="I62" s="13">
        <v>0</v>
      </c>
      <c r="J62" s="13">
        <v>0</v>
      </c>
      <c r="K62" s="13">
        <v>300</v>
      </c>
      <c r="L62" s="13">
        <v>384</v>
      </c>
      <c r="M62" s="13">
        <v>384</v>
      </c>
      <c r="N62" s="14">
        <v>0</v>
      </c>
    </row>
    <row r="63" spans="1:14" ht="31.5" x14ac:dyDescent="0.25">
      <c r="A63" s="15"/>
      <c r="B63" s="16"/>
      <c r="C63" s="16"/>
      <c r="D63" s="16"/>
      <c r="E63" s="16"/>
      <c r="F63" s="16"/>
      <c r="G63" s="9" t="s">
        <v>20</v>
      </c>
      <c r="H63" s="13">
        <v>232.9</v>
      </c>
      <c r="I63" s="13">
        <v>7.8</v>
      </c>
      <c r="J63" s="13">
        <v>15.3</v>
      </c>
      <c r="K63" s="13">
        <v>8.5</v>
      </c>
      <c r="L63" s="13">
        <v>122.10000000000001</v>
      </c>
      <c r="M63" s="13">
        <v>79.2</v>
      </c>
      <c r="N63" s="14">
        <v>0</v>
      </c>
    </row>
    <row r="64" spans="1:14" ht="15.75" x14ac:dyDescent="0.25">
      <c r="A64" s="15"/>
      <c r="B64" s="16"/>
      <c r="C64" s="16"/>
      <c r="D64" s="16"/>
      <c r="E64" s="16"/>
      <c r="F64" s="16"/>
      <c r="G64" s="9" t="s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0</v>
      </c>
    </row>
    <row r="65" spans="1:14" ht="15.75" x14ac:dyDescent="0.25">
      <c r="A65" s="15"/>
      <c r="B65" s="16"/>
      <c r="C65" s="16"/>
      <c r="D65" s="16"/>
      <c r="E65" s="16"/>
      <c r="F65" s="16"/>
      <c r="G65" s="9" t="s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4">
        <v>0</v>
      </c>
    </row>
    <row r="66" spans="1:14" ht="34.9" customHeight="1" x14ac:dyDescent="0.25">
      <c r="A66" s="15" t="s">
        <v>10</v>
      </c>
      <c r="B66" s="16"/>
      <c r="C66" s="16"/>
      <c r="D66" s="16"/>
      <c r="E66" s="16"/>
      <c r="F66" s="16"/>
      <c r="G66" s="8" t="s">
        <v>19</v>
      </c>
      <c r="H66" s="13">
        <v>6989.0989999999993</v>
      </c>
      <c r="I66" s="13">
        <v>145.279</v>
      </c>
      <c r="J66" s="13">
        <v>529.92000000000007</v>
      </c>
      <c r="K66" s="13">
        <v>16.5</v>
      </c>
      <c r="L66" s="13">
        <v>1596.3</v>
      </c>
      <c r="M66" s="13">
        <v>3216.4999999999995</v>
      </c>
      <c r="N66" s="14">
        <v>1484.6</v>
      </c>
    </row>
    <row r="67" spans="1:14" ht="15.75" x14ac:dyDescent="0.25">
      <c r="A67" s="15"/>
      <c r="B67" s="16"/>
      <c r="C67" s="16"/>
      <c r="D67" s="16"/>
      <c r="E67" s="16"/>
      <c r="F67" s="16"/>
      <c r="G67" s="9" t="s">
        <v>2</v>
      </c>
      <c r="H67" s="13">
        <v>2607.1999999999998</v>
      </c>
      <c r="I67" s="13">
        <v>0</v>
      </c>
      <c r="J67" s="13">
        <v>0</v>
      </c>
      <c r="K67" s="13">
        <v>6</v>
      </c>
      <c r="L67" s="13">
        <v>682.30000000000007</v>
      </c>
      <c r="M67" s="13">
        <v>1597.5</v>
      </c>
      <c r="N67" s="14">
        <v>321.39999999999998</v>
      </c>
    </row>
    <row r="68" spans="1:14" ht="31.5" x14ac:dyDescent="0.25">
      <c r="A68" s="15"/>
      <c r="B68" s="16"/>
      <c r="C68" s="16"/>
      <c r="D68" s="16"/>
      <c r="E68" s="16"/>
      <c r="F68" s="16"/>
      <c r="G68" s="9" t="s">
        <v>20</v>
      </c>
      <c r="H68" s="13">
        <v>2791.1349999999998</v>
      </c>
      <c r="I68" s="13">
        <v>0</v>
      </c>
      <c r="J68" s="13">
        <v>230.13499999999999</v>
      </c>
      <c r="K68" s="13">
        <v>9.8000000000000007</v>
      </c>
      <c r="L68" s="13">
        <v>316.59999999999991</v>
      </c>
      <c r="M68" s="13">
        <v>1286.5</v>
      </c>
      <c r="N68" s="14">
        <v>948.10000000000014</v>
      </c>
    </row>
    <row r="69" spans="1:14" ht="15.75" x14ac:dyDescent="0.25">
      <c r="A69" s="15"/>
      <c r="B69" s="16"/>
      <c r="C69" s="16"/>
      <c r="D69" s="16"/>
      <c r="E69" s="16"/>
      <c r="F69" s="16"/>
      <c r="G69" s="9" t="s">
        <v>0</v>
      </c>
      <c r="H69" s="13">
        <v>1540.7640000000001</v>
      </c>
      <c r="I69" s="13">
        <v>145.279</v>
      </c>
      <c r="J69" s="13">
        <v>299.78500000000003</v>
      </c>
      <c r="K69" s="13">
        <v>0.7</v>
      </c>
      <c r="L69" s="13">
        <v>532.30000000000007</v>
      </c>
      <c r="M69" s="13">
        <v>347.6</v>
      </c>
      <c r="N69" s="14">
        <v>215.1</v>
      </c>
    </row>
    <row r="70" spans="1:14" ht="15.75" x14ac:dyDescent="0.25">
      <c r="A70" s="15"/>
      <c r="B70" s="16"/>
      <c r="C70" s="16"/>
      <c r="D70" s="16"/>
      <c r="E70" s="16"/>
      <c r="F70" s="16"/>
      <c r="G70" s="9" t="s">
        <v>1</v>
      </c>
      <c r="H70" s="13">
        <v>50</v>
      </c>
      <c r="I70" s="13">
        <v>0</v>
      </c>
      <c r="J70" s="13">
        <v>0</v>
      </c>
      <c r="K70" s="13">
        <v>0</v>
      </c>
      <c r="L70" s="13">
        <v>50</v>
      </c>
      <c r="M70" s="13">
        <v>0</v>
      </c>
      <c r="N70" s="14">
        <v>0</v>
      </c>
    </row>
    <row r="71" spans="1:14" ht="31.9" customHeight="1" x14ac:dyDescent="0.25">
      <c r="A71" s="15" t="s">
        <v>15</v>
      </c>
      <c r="B71" s="16"/>
      <c r="C71" s="16"/>
      <c r="D71" s="16"/>
      <c r="E71" s="16"/>
      <c r="F71" s="16"/>
      <c r="G71" s="8" t="s">
        <v>19</v>
      </c>
      <c r="H71" s="13">
        <v>285.3</v>
      </c>
      <c r="I71" s="13">
        <v>0</v>
      </c>
      <c r="J71" s="13">
        <v>285.3</v>
      </c>
      <c r="K71" s="13">
        <v>0</v>
      </c>
      <c r="L71" s="13">
        <v>0</v>
      </c>
      <c r="M71" s="13">
        <v>0</v>
      </c>
      <c r="N71" s="14">
        <v>0</v>
      </c>
    </row>
    <row r="72" spans="1:14" ht="15.75" x14ac:dyDescent="0.25">
      <c r="A72" s="15"/>
      <c r="B72" s="16"/>
      <c r="C72" s="16"/>
      <c r="D72" s="16"/>
      <c r="E72" s="16"/>
      <c r="F72" s="16"/>
      <c r="G72" s="9" t="s">
        <v>2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0</v>
      </c>
    </row>
    <row r="73" spans="1:14" ht="31.5" x14ac:dyDescent="0.25">
      <c r="A73" s="15"/>
      <c r="B73" s="16"/>
      <c r="C73" s="16"/>
      <c r="D73" s="16"/>
      <c r="E73" s="16"/>
      <c r="F73" s="16"/>
      <c r="G73" s="9" t="s">
        <v>20</v>
      </c>
      <c r="H73" s="13">
        <v>285.3</v>
      </c>
      <c r="I73" s="13">
        <v>0</v>
      </c>
      <c r="J73" s="13">
        <v>285.3</v>
      </c>
      <c r="K73" s="13">
        <v>0</v>
      </c>
      <c r="L73" s="13">
        <v>0</v>
      </c>
      <c r="M73" s="13">
        <v>0</v>
      </c>
      <c r="N73" s="14">
        <v>0</v>
      </c>
    </row>
    <row r="74" spans="1:14" ht="15.75" x14ac:dyDescent="0.25">
      <c r="A74" s="15"/>
      <c r="B74" s="16"/>
      <c r="C74" s="16"/>
      <c r="D74" s="16"/>
      <c r="E74" s="16"/>
      <c r="F74" s="16"/>
      <c r="G74" s="9" t="s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0</v>
      </c>
    </row>
    <row r="75" spans="1:14" ht="15.75" x14ac:dyDescent="0.25">
      <c r="A75" s="15"/>
      <c r="B75" s="16"/>
      <c r="C75" s="16"/>
      <c r="D75" s="16"/>
      <c r="E75" s="16"/>
      <c r="F75" s="16"/>
      <c r="G75" s="9" t="s">
        <v>1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4">
        <v>0</v>
      </c>
    </row>
    <row r="76" spans="1:14" ht="33" customHeight="1" x14ac:dyDescent="0.25">
      <c r="A76" s="15" t="s">
        <v>13</v>
      </c>
      <c r="B76" s="16"/>
      <c r="C76" s="16"/>
      <c r="D76" s="16"/>
      <c r="E76" s="16"/>
      <c r="F76" s="16"/>
      <c r="G76" s="8" t="s">
        <v>19</v>
      </c>
      <c r="H76" s="13">
        <v>782.3</v>
      </c>
      <c r="I76" s="13">
        <v>162.1</v>
      </c>
      <c r="J76" s="13">
        <v>94.6</v>
      </c>
      <c r="K76" s="13">
        <v>118.10000000000001</v>
      </c>
      <c r="L76" s="13">
        <v>122.5</v>
      </c>
      <c r="M76" s="13">
        <v>88.5</v>
      </c>
      <c r="N76" s="14">
        <v>196.5</v>
      </c>
    </row>
    <row r="77" spans="1:14" ht="15.75" x14ac:dyDescent="0.25">
      <c r="A77" s="15"/>
      <c r="B77" s="16"/>
      <c r="C77" s="16"/>
      <c r="D77" s="16"/>
      <c r="E77" s="16"/>
      <c r="F77" s="16"/>
      <c r="G77" s="9" t="s">
        <v>2</v>
      </c>
      <c r="H77" s="13">
        <v>95.9</v>
      </c>
      <c r="I77" s="13">
        <v>3.9</v>
      </c>
      <c r="J77" s="13">
        <v>0</v>
      </c>
      <c r="K77" s="13">
        <v>0</v>
      </c>
      <c r="L77" s="13">
        <v>0</v>
      </c>
      <c r="M77" s="13">
        <v>12</v>
      </c>
      <c r="N77" s="14">
        <v>80</v>
      </c>
    </row>
    <row r="78" spans="1:14" ht="31.5" x14ac:dyDescent="0.25">
      <c r="A78" s="15"/>
      <c r="B78" s="16"/>
      <c r="C78" s="16"/>
      <c r="D78" s="16"/>
      <c r="E78" s="16"/>
      <c r="F78" s="16"/>
      <c r="G78" s="9" t="s">
        <v>20</v>
      </c>
      <c r="H78" s="13">
        <v>355.70000000000005</v>
      </c>
      <c r="I78" s="13">
        <v>84.899999999999991</v>
      </c>
      <c r="J78" s="13">
        <v>36</v>
      </c>
      <c r="K78" s="13">
        <v>62.9</v>
      </c>
      <c r="L78" s="13">
        <v>63.9</v>
      </c>
      <c r="M78" s="13">
        <v>27</v>
      </c>
      <c r="N78" s="14">
        <v>81</v>
      </c>
    </row>
    <row r="79" spans="1:14" ht="15.75" x14ac:dyDescent="0.25">
      <c r="A79" s="15"/>
      <c r="B79" s="16"/>
      <c r="C79" s="16"/>
      <c r="D79" s="16"/>
      <c r="E79" s="16"/>
      <c r="F79" s="16"/>
      <c r="G79" s="9" t="s">
        <v>0</v>
      </c>
      <c r="H79" s="13">
        <v>330.7</v>
      </c>
      <c r="I79" s="13">
        <v>73.3</v>
      </c>
      <c r="J79" s="13">
        <v>58.6</v>
      </c>
      <c r="K79" s="13">
        <v>55.2</v>
      </c>
      <c r="L79" s="13">
        <v>58.599999999999994</v>
      </c>
      <c r="M79" s="13">
        <v>49.5</v>
      </c>
      <c r="N79" s="14">
        <v>35.5</v>
      </c>
    </row>
    <row r="80" spans="1:14" ht="15.75" x14ac:dyDescent="0.25">
      <c r="A80" s="15"/>
      <c r="B80" s="16"/>
      <c r="C80" s="16"/>
      <c r="D80" s="16"/>
      <c r="E80" s="16"/>
      <c r="F80" s="16"/>
      <c r="G80" s="9" t="s">
        <v>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0</v>
      </c>
    </row>
    <row r="81" spans="1:14" ht="26.45" customHeight="1" x14ac:dyDescent="0.25"/>
    <row r="82" spans="1:14" x14ac:dyDescent="0.25">
      <c r="A82" s="23" t="s">
        <v>24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6" spans="1:14" ht="26.45" customHeight="1" x14ac:dyDescent="0.25"/>
    <row r="91" spans="1:14" ht="26.45" customHeight="1" x14ac:dyDescent="0.25"/>
  </sheetData>
  <mergeCells count="21">
    <mergeCell ref="A82:N82"/>
    <mergeCell ref="A21:F25"/>
    <mergeCell ref="A26:F30"/>
    <mergeCell ref="A31:F35"/>
    <mergeCell ref="A36:F40"/>
    <mergeCell ref="A41:F45"/>
    <mergeCell ref="A71:F75"/>
    <mergeCell ref="A76:F80"/>
    <mergeCell ref="A66:F70"/>
    <mergeCell ref="A46:F50"/>
    <mergeCell ref="A51:F55"/>
    <mergeCell ref="A56:F60"/>
    <mergeCell ref="A61:F65"/>
    <mergeCell ref="A11:F15"/>
    <mergeCell ref="A16:F20"/>
    <mergeCell ref="A2:N2"/>
    <mergeCell ref="L1:N1"/>
    <mergeCell ref="A5:F5"/>
    <mergeCell ref="A3:F4"/>
    <mergeCell ref="G3:N3"/>
    <mergeCell ref="A6:F10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&amp;C&amp;P</oddHeader>
  </headerFooter>
  <rowBreaks count="2" manualBreakCount="2">
    <brk id="25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A5BC-0828-4908-AB6D-DA69301EC360}">
  <dimension ref="C4:L32"/>
  <sheetViews>
    <sheetView workbookViewId="0">
      <selection activeCell="L7" sqref="L7:L10"/>
    </sheetView>
  </sheetViews>
  <sheetFormatPr defaultRowHeight="15" x14ac:dyDescent="0.25"/>
  <sheetData>
    <row r="4" spans="3:12" x14ac:dyDescent="0.25">
      <c r="C4">
        <v>2025</v>
      </c>
      <c r="D4">
        <v>2026</v>
      </c>
      <c r="E4">
        <v>2027</v>
      </c>
      <c r="F4">
        <v>2028</v>
      </c>
      <c r="G4">
        <v>2029</v>
      </c>
      <c r="H4">
        <v>2030</v>
      </c>
    </row>
    <row r="5" spans="3:12" x14ac:dyDescent="0.25">
      <c r="C5">
        <v>4</v>
      </c>
      <c r="D5">
        <v>5</v>
      </c>
      <c r="E5">
        <v>6</v>
      </c>
      <c r="F5">
        <v>7</v>
      </c>
      <c r="G5">
        <v>8</v>
      </c>
      <c r="H5">
        <v>9</v>
      </c>
    </row>
    <row r="6" spans="3:12" x14ac:dyDescent="0.25">
      <c r="C6">
        <v>18340.298399999996</v>
      </c>
      <c r="D6">
        <v>30717.094830350001</v>
      </c>
      <c r="E6">
        <v>24291.717203800003</v>
      </c>
      <c r="F6">
        <v>49353.85772</v>
      </c>
      <c r="G6">
        <v>83071.35762000001</v>
      </c>
      <c r="H6">
        <v>49918.007690000013</v>
      </c>
      <c r="J6">
        <v>255709.80877414995</v>
      </c>
    </row>
    <row r="7" spans="3:12" x14ac:dyDescent="0.25">
      <c r="C7">
        <v>5872.16</v>
      </c>
      <c r="D7">
        <v>12215.023999999999</v>
      </c>
      <c r="E7">
        <v>12447.285299999998</v>
      </c>
      <c r="F7">
        <v>26926.87</v>
      </c>
      <c r="G7">
        <v>47614.990399999988</v>
      </c>
      <c r="H7">
        <v>30577.854000000003</v>
      </c>
      <c r="J7">
        <v>135654.21870000003</v>
      </c>
      <c r="K7">
        <v>255709.80877414995</v>
      </c>
      <c r="L7" s="25">
        <f>J7/K7*100</f>
        <v>53.050064583096855</v>
      </c>
    </row>
    <row r="8" spans="3:12" x14ac:dyDescent="0.25">
      <c r="C8">
        <v>10787.4643449</v>
      </c>
      <c r="D8">
        <v>15374.430719999995</v>
      </c>
      <c r="E8">
        <v>9666.8801999999996</v>
      </c>
      <c r="F8">
        <v>18480.872099999997</v>
      </c>
      <c r="G8">
        <v>30091.558700000001</v>
      </c>
      <c r="H8">
        <v>14673.060600000001</v>
      </c>
      <c r="J8">
        <v>99040.117064899969</v>
      </c>
      <c r="K8">
        <v>255709.80877414995</v>
      </c>
      <c r="L8" s="25">
        <f t="shared" ref="L8:L10" si="0">J8/K8*100</f>
        <v>38.731450130790627</v>
      </c>
    </row>
    <row r="9" spans="3:12" x14ac:dyDescent="0.25">
      <c r="C9">
        <v>1224.4665851</v>
      </c>
      <c r="D9">
        <v>1460.5670103499999</v>
      </c>
      <c r="E9">
        <v>809.87141380000003</v>
      </c>
      <c r="F9">
        <v>2060.9809999999998</v>
      </c>
      <c r="G9">
        <v>2997.9500000000003</v>
      </c>
      <c r="H9">
        <v>2719.71</v>
      </c>
      <c r="J9">
        <v>11280.273009249999</v>
      </c>
      <c r="K9">
        <v>255709.80877414995</v>
      </c>
      <c r="L9" s="25">
        <f t="shared" si="0"/>
        <v>4.4113571799715556</v>
      </c>
    </row>
    <row r="10" spans="3:12" x14ac:dyDescent="0.25">
      <c r="C10">
        <v>446.00747000000001</v>
      </c>
      <c r="D10">
        <v>1667.3191000000002</v>
      </c>
      <c r="E10">
        <v>1352.5802900000001</v>
      </c>
      <c r="F10">
        <v>1851.93462</v>
      </c>
      <c r="G10">
        <v>2312.0285200000003</v>
      </c>
      <c r="H10">
        <v>1886.5830900000001</v>
      </c>
      <c r="J10">
        <v>9516.1</v>
      </c>
      <c r="K10">
        <v>255709.80877414995</v>
      </c>
      <c r="L10" s="25">
        <f t="shared" si="0"/>
        <v>3.72144504179145</v>
      </c>
    </row>
    <row r="13" spans="3:12" x14ac:dyDescent="0.25">
      <c r="C13">
        <v>18340.298399999996</v>
      </c>
      <c r="D13">
        <v>255709.80877414995</v>
      </c>
      <c r="E13" s="25">
        <f>C13/D13*100</f>
        <v>7.172309301673546</v>
      </c>
      <c r="G13">
        <v>10787.4643449</v>
      </c>
      <c r="H13">
        <v>99040.117064899969</v>
      </c>
      <c r="I13" s="25">
        <f>G13/H13*100</f>
        <v>10.892014937574322</v>
      </c>
    </row>
    <row r="14" spans="3:12" x14ac:dyDescent="0.25">
      <c r="C14">
        <v>30717.094830350001</v>
      </c>
      <c r="D14">
        <v>255709.80877414995</v>
      </c>
      <c r="E14" s="25">
        <f t="shared" ref="E14:E18" si="1">C14/D14*100</f>
        <v>12.012482030941642</v>
      </c>
      <c r="G14">
        <v>15374.430719999995</v>
      </c>
      <c r="H14">
        <v>99040.117064899969</v>
      </c>
      <c r="I14" s="25">
        <f t="shared" ref="I14:I18" si="2">G14/H14*100</f>
        <v>15.523437547963811</v>
      </c>
    </row>
    <row r="15" spans="3:12" x14ac:dyDescent="0.25">
      <c r="C15">
        <v>24291.717203800003</v>
      </c>
      <c r="D15">
        <v>255709.80877414995</v>
      </c>
      <c r="E15" s="25">
        <f t="shared" si="1"/>
        <v>9.4997205309613779</v>
      </c>
      <c r="G15">
        <v>9666.8801999999996</v>
      </c>
      <c r="H15">
        <v>99040.117064899969</v>
      </c>
      <c r="I15" s="25">
        <f t="shared" si="2"/>
        <v>9.7605702481807377</v>
      </c>
    </row>
    <row r="16" spans="3:12" x14ac:dyDescent="0.25">
      <c r="C16">
        <v>49353.85772</v>
      </c>
      <c r="D16">
        <v>255709.80877414995</v>
      </c>
      <c r="E16" s="25">
        <f t="shared" si="1"/>
        <v>19.300729196348783</v>
      </c>
      <c r="G16">
        <v>18480.872099999997</v>
      </c>
      <c r="H16">
        <v>99040.117064899969</v>
      </c>
      <c r="I16" s="25">
        <f t="shared" si="2"/>
        <v>18.659986122481733</v>
      </c>
    </row>
    <row r="17" spans="3:9" x14ac:dyDescent="0.25">
      <c r="C17">
        <v>83071.35762000001</v>
      </c>
      <c r="D17">
        <v>255709.80877414995</v>
      </c>
      <c r="E17" s="25">
        <f t="shared" si="1"/>
        <v>32.486574534718358</v>
      </c>
      <c r="G17">
        <v>30091.558700000001</v>
      </c>
      <c r="H17">
        <v>99040.117064899969</v>
      </c>
      <c r="I17" s="25">
        <f t="shared" si="2"/>
        <v>30.38320186988603</v>
      </c>
    </row>
    <row r="18" spans="3:9" x14ac:dyDescent="0.25">
      <c r="C18">
        <v>49918.007690000013</v>
      </c>
      <c r="D18">
        <v>255709.80877414995</v>
      </c>
      <c r="E18" s="25">
        <f t="shared" si="1"/>
        <v>19.521350365597041</v>
      </c>
      <c r="G18">
        <v>14673.060600000001</v>
      </c>
      <c r="H18">
        <v>99040.117064899969</v>
      </c>
      <c r="I18" s="25">
        <f t="shared" si="2"/>
        <v>14.815269847050864</v>
      </c>
    </row>
    <row r="20" spans="3:9" x14ac:dyDescent="0.25">
      <c r="C20">
        <v>5872.16</v>
      </c>
      <c r="D20">
        <v>135654.21870000003</v>
      </c>
      <c r="E20" s="25">
        <f>C20/D20*100</f>
        <v>4.3287706466293621</v>
      </c>
      <c r="G20">
        <v>1224.4665851</v>
      </c>
      <c r="H20">
        <v>11280.273009249999</v>
      </c>
      <c r="I20" s="25">
        <f>G20/H20*100</f>
        <v>10.854937501033161</v>
      </c>
    </row>
    <row r="21" spans="3:9" x14ac:dyDescent="0.25">
      <c r="C21">
        <v>12215.023999999999</v>
      </c>
      <c r="D21">
        <v>135654.21870000003</v>
      </c>
      <c r="E21" s="25">
        <f t="shared" ref="E21:E25" si="3">C21/D21*100</f>
        <v>9.0045293961801409</v>
      </c>
      <c r="G21">
        <v>1460.5670103499999</v>
      </c>
      <c r="H21">
        <v>11280.273009249999</v>
      </c>
      <c r="I21" s="25">
        <f t="shared" ref="I21:I25" si="4">G21/H21*100</f>
        <v>12.94797571966842</v>
      </c>
    </row>
    <row r="22" spans="3:9" x14ac:dyDescent="0.25">
      <c r="C22">
        <v>12447.285299999998</v>
      </c>
      <c r="D22">
        <v>135654.21870000003</v>
      </c>
      <c r="E22" s="25">
        <f t="shared" si="3"/>
        <v>9.1757450813433472</v>
      </c>
      <c r="G22">
        <v>809.87141380000003</v>
      </c>
      <c r="H22">
        <v>11280.273009249999</v>
      </c>
      <c r="I22" s="25">
        <f t="shared" si="4"/>
        <v>7.1795373492812882</v>
      </c>
    </row>
    <row r="23" spans="3:9" x14ac:dyDescent="0.25">
      <c r="C23">
        <v>26926.87</v>
      </c>
      <c r="D23">
        <v>135654.21870000003</v>
      </c>
      <c r="E23" s="25">
        <f t="shared" si="3"/>
        <v>19.849637009482844</v>
      </c>
      <c r="G23">
        <v>2060.9809999999998</v>
      </c>
      <c r="H23">
        <v>11280.273009249999</v>
      </c>
      <c r="I23" s="25">
        <f t="shared" si="4"/>
        <v>18.270665952055978</v>
      </c>
    </row>
    <row r="24" spans="3:9" x14ac:dyDescent="0.25">
      <c r="C24">
        <v>47614.990399999988</v>
      </c>
      <c r="D24">
        <v>135654.21870000003</v>
      </c>
      <c r="E24" s="25">
        <f t="shared" si="3"/>
        <v>35.100265112506953</v>
      </c>
      <c r="G24">
        <v>2997.9500000000003</v>
      </c>
      <c r="H24">
        <v>11280.273009249999</v>
      </c>
      <c r="I24" s="25">
        <f t="shared" si="4"/>
        <v>26.576927681995237</v>
      </c>
    </row>
    <row r="25" spans="3:9" x14ac:dyDescent="0.25">
      <c r="C25">
        <v>30577.854000000003</v>
      </c>
      <c r="D25">
        <v>135654.21870000003</v>
      </c>
      <c r="E25" s="25">
        <f t="shared" si="3"/>
        <v>22.541026952964195</v>
      </c>
      <c r="G25">
        <v>2719.71</v>
      </c>
      <c r="H25">
        <v>11280.273009249999</v>
      </c>
      <c r="I25" s="25">
        <f t="shared" si="4"/>
        <v>24.11032071448799</v>
      </c>
    </row>
    <row r="27" spans="3:9" x14ac:dyDescent="0.25">
      <c r="C27">
        <v>446.00747000000001</v>
      </c>
      <c r="D27">
        <v>9516.1</v>
      </c>
      <c r="E27" s="25">
        <f>C27/D27*100</f>
        <v>4.6868724582549568</v>
      </c>
    </row>
    <row r="28" spans="3:9" x14ac:dyDescent="0.25">
      <c r="C28">
        <v>1667.3191000000002</v>
      </c>
      <c r="D28">
        <v>9516.1</v>
      </c>
      <c r="E28" s="25">
        <f t="shared" ref="E28:E32" si="5">C28/D28*100</f>
        <v>17.521033826882864</v>
      </c>
    </row>
    <row r="29" spans="3:9" x14ac:dyDescent="0.25">
      <c r="C29">
        <v>1352.5802900000001</v>
      </c>
      <c r="D29">
        <v>9516.1</v>
      </c>
      <c r="E29" s="25">
        <f t="shared" si="5"/>
        <v>14.21359895335274</v>
      </c>
    </row>
    <row r="30" spans="3:9" x14ac:dyDescent="0.25">
      <c r="C30">
        <v>1851.93462</v>
      </c>
      <c r="D30">
        <v>9516.1</v>
      </c>
      <c r="E30" s="25">
        <f t="shared" si="5"/>
        <v>19.461067243933964</v>
      </c>
    </row>
    <row r="31" spans="3:9" x14ac:dyDescent="0.25">
      <c r="C31">
        <v>2312.0285200000003</v>
      </c>
      <c r="D31">
        <v>9516.1</v>
      </c>
      <c r="E31" s="25">
        <f t="shared" si="5"/>
        <v>24.295967045323192</v>
      </c>
    </row>
    <row r="32" spans="3:9" x14ac:dyDescent="0.25">
      <c r="C32">
        <v>1886.5830900000001</v>
      </c>
      <c r="D32">
        <v>9516.1</v>
      </c>
      <c r="E32" s="25">
        <f t="shared" si="5"/>
        <v>19.825170920860437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АГТ Среда</dc:creator>
  <cp:lastModifiedBy>Nadegda</cp:lastModifiedBy>
  <cp:revision>2</cp:revision>
  <cp:lastPrinted>2025-01-30T12:39:08Z</cp:lastPrinted>
  <dcterms:created xsi:type="dcterms:W3CDTF">2015-06-05T18:19:34Z</dcterms:created>
  <dcterms:modified xsi:type="dcterms:W3CDTF">2026-07-05T16:18:32Z</dcterms:modified>
</cp:coreProperties>
</file>