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ersons/person.xml" ContentType="application/vnd.ms-excel.person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2"/>
  </sheet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tc={AD01BDCD-3349-B85D-D165-B4AB5FF75095}</author>
  </authors>
  <commentList>
    <comment ref="N125" authorId="0" xr:uid="{AD01BDCD-3349-B85D-D165-B4AB5FF75095}">
      <text/>
    </comment>
  </commentList>
</comments>
</file>

<file path=xl/sharedStrings.xml><?xml version="1.0" encoding="utf-8"?>
<sst xmlns="http://schemas.openxmlformats.org/spreadsheetml/2006/main" count="1155" uniqueCount="1155">
  <si>
    <t xml:space="preserve"> №</t>
  </si>
  <si>
    <t xml:space="preserve">Иная категория места высадки</t>
  </si>
  <si>
    <t xml:space="preserve">Дата начала мероприятия на участке</t>
  </si>
  <si>
    <t xml:space="preserve">Время начала мероприятия на участке </t>
  </si>
  <si>
    <t xml:space="preserve">Адрес и время точки сбора</t>
  </si>
  <si>
    <t xml:space="preserve">Контакты организатора/координатора на месте</t>
  </si>
  <si>
    <t xml:space="preserve">Код города/код мобильного оператора организатора/координатора </t>
  </si>
  <si>
    <t xml:space="preserve">Телефон организатора/координатора </t>
  </si>
  <si>
    <t xml:space="preserve">Электронная почта организатора/координатора </t>
  </si>
  <si>
    <t xml:space="preserve">Площадь, га</t>
  </si>
  <si>
    <t xml:space="preserve">Количество высаживаемых деревьев, тыс. Шт</t>
  </si>
  <si>
    <t>Породы</t>
  </si>
  <si>
    <t xml:space="preserve">Координаты для отображения точки места посадки на карте </t>
  </si>
  <si>
    <t xml:space="preserve">Участие V.I.P (ФИО, должность) </t>
  </si>
  <si>
    <r>
      <t xml:space="preserve">Указание полного наименования места </t>
    </r>
    <r>
      <rPr>
        <i/>
        <u val="single"/>
        <sz val="12"/>
        <color theme="1" tint="0"/>
        <rFont val="PT Astra Serif"/>
      </rPr>
      <t xml:space="preserve">в случае высадки в населенным пункте</t>
    </r>
  </si>
  <si>
    <t xml:space="preserve">Дата в формате: день.месяц.полный год </t>
  </si>
  <si>
    <t xml:space="preserve">Время в фомате: часы:минуты 
Время добавлять обязательно </t>
  </si>
  <si>
    <t xml:space="preserve">Информация в произвольной форме как добраться до точки сбора / время в фомате: часы:минуты 
Время добавлять обязательно </t>
  </si>
  <si>
    <t xml:space="preserve">ФИО  в расширенном варианте;
 Указать контакты именно того, кто будет на месте собирать людей, в случае отпуска - заменить на актуальные данные</t>
  </si>
  <si>
    <t xml:space="preserve">площадь высаживаемого участка, га</t>
  </si>
  <si>
    <t xml:space="preserve">Одно число в тыс штук
Разделитель - запятая (нули не писать, пример ниже)</t>
  </si>
  <si>
    <t xml:space="preserve">Породы деревьев через черточку (/) с пробелами до и после</t>
  </si>
  <si>
    <t xml:space="preserve">Заполнять обязательно в представленном в примере формате , при отсутствии возможности "реальных координат" открываем в яндекс картах локацию (ссылка https://yandex.ru/maps/), в нужной точке правой кнопкой мыши в выпадающем меню выбираем "что здесь", точка выделена. Слева в вменю отображаются координаты выбранной точки (пример https://prnt.sc/qombhx) , которые надо скопировать в ячейки, как приведено ниже</t>
  </si>
  <si>
    <t xml:space="preserve">Алатырский МО</t>
  </si>
  <si>
    <t xml:space="preserve">Чувашская Республика Алатырский муниципальный  округ     Алтышевский ТО     с. Алтышево,           ул.  Сульдина, д. 5А </t>
  </si>
  <si>
    <t>10.00</t>
  </si>
  <si>
    <t xml:space="preserve">Обелиск,                                                с. Алтышево, ул. Сульдина,                  д. 5А (10.00)</t>
  </si>
  <si>
    <t xml:space="preserve">Кедяров Валентин Иванович   </t>
  </si>
  <si>
    <t>8(83531)</t>
  </si>
  <si>
    <t>64-609</t>
  </si>
  <si>
    <t>altyshev_alatr@cap.ru</t>
  </si>
  <si>
    <t>0,03/0,03</t>
  </si>
  <si>
    <t xml:space="preserve">рябина / сирень</t>
  </si>
  <si>
    <t>N</t>
  </si>
  <si>
    <t>54.899338</t>
  </si>
  <si>
    <t>Е</t>
  </si>
  <si>
    <t>46.716671</t>
  </si>
  <si>
    <t>Да</t>
  </si>
  <si>
    <t xml:space="preserve">Чувашская Республика Алатырский муниципальный округ    Алтышевский ТО         п. Анютино,             ул. Юбилейная</t>
  </si>
  <si>
    <t>11.00</t>
  </si>
  <si>
    <t xml:space="preserve">Памятник воину-победителю,           п. Анютино, ул. Юбилейная (11.00)</t>
  </si>
  <si>
    <t>0,01/0,01</t>
  </si>
  <si>
    <t xml:space="preserve">  вишня / яблоня </t>
  </si>
  <si>
    <t>54.829002</t>
  </si>
  <si>
    <t>46.706759</t>
  </si>
  <si>
    <t xml:space="preserve">Чувашская Республика Алатырский муниципальный округ           Атратский ТО                 с. Атрать,                ул. Кирова, д. 5,    сквер Победы</t>
  </si>
  <si>
    <t xml:space="preserve">Памятник "Неизвестному Солдату",  с. Атрать, ул. Кирова, д. 5 (10.00)</t>
  </si>
  <si>
    <t xml:space="preserve">Григорьев Иван Дмитриевич</t>
  </si>
  <si>
    <t>65-185</t>
  </si>
  <si>
    <t>atratskoe_alatr@cap.ru</t>
  </si>
  <si>
    <t xml:space="preserve">сосна / рябина</t>
  </si>
  <si>
    <t>55.005971</t>
  </si>
  <si>
    <t>46.674146</t>
  </si>
  <si>
    <t xml:space="preserve">Чувашская Республика Алатырский муниципальный  округ Ахматовский ТО                                с. Ахматово,             ул. Ленина, д. 53</t>
  </si>
  <si>
    <t xml:space="preserve">Памятник "Неизвестному  Солдату",   с. Ахматово, ул. Ленина, д. 53 (10.00)</t>
  </si>
  <si>
    <t xml:space="preserve">Шушарин Юрий Викторович</t>
  </si>
  <si>
    <t>64-901</t>
  </si>
  <si>
    <t> ahmatov_alatr@cap.ru</t>
  </si>
  <si>
    <t>туя</t>
  </si>
  <si>
    <t>54.851253</t>
  </si>
  <si>
    <t>46.420787</t>
  </si>
  <si>
    <t xml:space="preserve">Чувашская Республика Алатырский муниципальный округ Восходский ТО                                п. Восход, ул. Юбилейная, д. 5</t>
  </si>
  <si>
    <t xml:space="preserve">Обелиск - Стелла,                             п. Восход, ул. Юбилейная, д. 5  (10.00)</t>
  </si>
  <si>
    <t xml:space="preserve">Кувялова Ирина Александровна</t>
  </si>
  <si>
    <t>63-619</t>
  </si>
  <si>
    <t>voshodsk_alatr@cap.ru</t>
  </si>
  <si>
    <t>0,010/0,015</t>
  </si>
  <si>
    <t xml:space="preserve">кедр / туя</t>
  </si>
  <si>
    <t>54.804386</t>
  </si>
  <si>
    <t>46.580758</t>
  </si>
  <si>
    <t xml:space="preserve">Чувашская Республика Алатырский муниципальный округ Иваньково-Ленинский ТО                                с. Иваньково-Ленино,                 ул. Октябрьская </t>
  </si>
  <si>
    <t xml:space="preserve">Обелиск - Стелла,                             с. Иваньково-Ленино,                      ул. Октябрьская (10.00)</t>
  </si>
  <si>
    <t xml:space="preserve">Кирьянов Денис Александрович</t>
  </si>
  <si>
    <t>63-706</t>
  </si>
  <si>
    <t>ivankov_alatr@cap.ru</t>
  </si>
  <si>
    <t xml:space="preserve">сосна </t>
  </si>
  <si>
    <t>54.720041</t>
  </si>
  <si>
    <t>46.688860</t>
  </si>
  <si>
    <t xml:space="preserve">Чувашская Республика Алатырский муниципальный  округ             Кирский ТО              п. Киря, ул. Лермонтова, д. 1а</t>
  </si>
  <si>
    <t xml:space="preserve">Обелиск - Стелла,                             п. Киря,                                            ул. Лермонтова, д. 1а (10.00)</t>
  </si>
  <si>
    <t xml:space="preserve">Севостьянова Ирина Валерьевна</t>
  </si>
  <si>
    <t>67-098</t>
  </si>
  <si>
    <t>kirskoe_alatr@cap.ru</t>
  </si>
  <si>
    <t>0,015/0,03</t>
  </si>
  <si>
    <t>55.078785</t>
  </si>
  <si>
    <t>46.853843</t>
  </si>
  <si>
    <t xml:space="preserve">Чувашская Республика Алатырский муниципальный округ      Кувакинский ТО                 с. Кувакино, ул. Красная Площадь</t>
  </si>
  <si>
    <t xml:space="preserve">Обелиск-Стелла,                               с. Кувакино, ул. Красная Площадь (10.00)</t>
  </si>
  <si>
    <t xml:space="preserve">Уряднов Яков Николаевич</t>
  </si>
  <si>
    <t>65-717</t>
  </si>
  <si>
    <t>kuvakins_alatr@cap.ru</t>
  </si>
  <si>
    <t>54.981177</t>
  </si>
  <si>
    <t>46.402679</t>
  </si>
  <si>
    <t xml:space="preserve">Чувашская Республика Алатырский муниципальный округ Междуреченский ТО с. Междуречье,       ул. Ленина, д. 1</t>
  </si>
  <si>
    <t xml:space="preserve">Памятник Воинам, павшим в годы ВОВ, с. Междуречье, ул. Ленина (10.00)</t>
  </si>
  <si>
    <t xml:space="preserve">Емельянов Сергей Петрович</t>
  </si>
  <si>
    <t>65-344</t>
  </si>
  <si>
    <t>mezhdurech_alatr@cap.ru</t>
  </si>
  <si>
    <t xml:space="preserve">54.982075 </t>
  </si>
  <si>
    <t>46.524616</t>
  </si>
  <si>
    <t xml:space="preserve">Чувашская Республика Алатырский муниципальный округ         Миренский ТО                 с. Миренки,               ул. Ленина</t>
  </si>
  <si>
    <t xml:space="preserve">Обелиск - Стелла,                             с. Миренки, ул. Ленина (10.00)</t>
  </si>
  <si>
    <t xml:space="preserve">Сегов Сергей Владимирович</t>
  </si>
  <si>
    <t>65-633</t>
  </si>
  <si>
    <t>mirensko_alatr@cap.ru</t>
  </si>
  <si>
    <t xml:space="preserve">рябина / калина</t>
  </si>
  <si>
    <t>54.900455</t>
  </si>
  <si>
    <t>46.387326</t>
  </si>
  <si>
    <t xml:space="preserve">Чувашская Республика Алатырский муниципальный   округ          Алатырский  ТО</t>
  </si>
  <si>
    <t xml:space="preserve">Памятник "Неизвестному Солдату",    с. Явлеи, ул. Первомайская, д. 9-Б (11.00)</t>
  </si>
  <si>
    <t xml:space="preserve">рябина/ сосна</t>
  </si>
  <si>
    <t>54.911873</t>
  </si>
  <si>
    <t>46.575693</t>
  </si>
  <si>
    <t xml:space="preserve">Чувашская Республика Алатырский муниципальный   округ          Новоайбесинский ТО с. Новые Айбеси,     ул. Акимова</t>
  </si>
  <si>
    <t xml:space="preserve">Памятник Воину-герою,                    с. Новые Айбеси, ул. Акимова (10.00)</t>
  </si>
  <si>
    <t xml:space="preserve">Усманькина Эльвира Федоровна</t>
  </si>
  <si>
    <t>63-483</t>
  </si>
  <si>
    <t>novoajbe_alatr@cap.ru</t>
  </si>
  <si>
    <t>54.808403</t>
  </si>
  <si>
    <t>47.036481</t>
  </si>
  <si>
    <t xml:space="preserve">Чувашская Республика Алатырский муниципальный   округ          Октябрьский  ТО             п. Алтышево,            ул. Заводская, д. 6</t>
  </si>
  <si>
    <t xml:space="preserve">п. Алтышево, ул. Заводская, д. 6 (10.00)</t>
  </si>
  <si>
    <t xml:space="preserve">Григорьев Федор Дмитриевич</t>
  </si>
  <si>
    <t>64-601</t>
  </si>
  <si>
    <t>oktyabrs_alatr@cap.ru</t>
  </si>
  <si>
    <t>сирень</t>
  </si>
  <si>
    <t>54.911517</t>
  </si>
  <si>
    <t>46.696808</t>
  </si>
  <si>
    <t xml:space="preserve">Чувашская Республика Алатырский муниципальный   округ          Первомайский ТО           п. Первомайский,      ул. Ленина, д.4-Б</t>
  </si>
  <si>
    <t xml:space="preserve">Обелиск-Стелла,                                 п. Первомайский, ул. Ленина, д. 4-Б (10.00)</t>
  </si>
  <si>
    <t xml:space="preserve">Шумилова Елена Сергеевна</t>
  </si>
  <si>
    <t>64-005</t>
  </si>
  <si>
    <t>pervomaj_alatr@cap.ru</t>
  </si>
  <si>
    <t>рябина</t>
  </si>
  <si>
    <t>54.912054</t>
  </si>
  <si>
    <t>46.966772</t>
  </si>
  <si>
    <t xml:space="preserve">Чувашская Республика Алатырский муниципальный   округ          Сойгинский  ТО                с. Сойгино,               ул. Николаева</t>
  </si>
  <si>
    <t xml:space="preserve">Обелиск-Стелла,                               с. Сойгино, ул. Николаева (10.00)</t>
  </si>
  <si>
    <t xml:space="preserve"> Чернова Наталья Николаевна </t>
  </si>
  <si>
    <t>63-432</t>
  </si>
  <si>
    <t>sojginsk_alatr@cap.ru</t>
  </si>
  <si>
    <t>0,020/0,005</t>
  </si>
  <si>
    <t xml:space="preserve">елки / рябина</t>
  </si>
  <si>
    <t>54.783373</t>
  </si>
  <si>
    <t>47.079263</t>
  </si>
  <si>
    <t xml:space="preserve">Чувашская Республика Алатырский муниципальный   округ          Староайбесинский  ТО                                      с. Старые Айбеси,   ул. Школьная </t>
  </si>
  <si>
    <t xml:space="preserve">Обелиск - Стелла,                                с. Старые Айбеси, ул. Школьная (10.00)</t>
  </si>
  <si>
    <t xml:space="preserve">Казанцев Василий Петрович</t>
  </si>
  <si>
    <t>65-445</t>
  </si>
  <si>
    <t>staroajb_alatr@cap.ru</t>
  </si>
  <si>
    <t xml:space="preserve">туя / сосна</t>
  </si>
  <si>
    <t>54.951715</t>
  </si>
  <si>
    <t>47.050660</t>
  </si>
  <si>
    <t xml:space="preserve">Чувашская Республика Алатырский муниципальный   округ          Стемасский  ТО                с. Стемасы,                      ул. Ленина, д. 122</t>
  </si>
  <si>
    <t xml:space="preserve">Памятник Солдату,                           с. Стемасы, ул. Ленина, д. 122  (10.00)</t>
  </si>
  <si>
    <t xml:space="preserve">Душев Михаил Сергеевич</t>
  </si>
  <si>
    <t>64-201</t>
  </si>
  <si>
    <t>stemassk_alatr@cap.ru</t>
  </si>
  <si>
    <t>сосна</t>
  </si>
  <si>
    <t>54.789227</t>
  </si>
  <si>
    <t>46.614809</t>
  </si>
  <si>
    <t xml:space="preserve">Чувашская Республика Алатырский муниципальный   округ          Чуварлейский   ТО            с. Чуварлей,                         ул. Ворошилова,        д. 136</t>
  </si>
  <si>
    <t xml:space="preserve">Обелиск, погибшим Воинам,              с. Чуварлей, ул. Ворошилова, д. 136 (10.00)</t>
  </si>
  <si>
    <t xml:space="preserve">Маколова Оксана Анатольевна </t>
  </si>
  <si>
    <t>63-044</t>
  </si>
  <si>
    <t>chuvarlej_alatr@cap.ru</t>
  </si>
  <si>
    <t>54.859593</t>
  </si>
  <si>
    <t>46.494259</t>
  </si>
  <si>
    <t xml:space="preserve">Чувашская Республика Алатырский муниципальный   округ          Алатырский  ТО                    г. Алатырь ул,             Первомайская , д.85</t>
  </si>
  <si>
    <t xml:space="preserve">Парк Ветеранов Аллея , погибшим Воинам, г. Алатырь ул. Первомайская д.85  (10.00)</t>
  </si>
  <si>
    <t xml:space="preserve">Колов Кирилл Игорьевич </t>
  </si>
  <si>
    <t>рябина/сирень</t>
  </si>
  <si>
    <t xml:space="preserve">Чувашская Республика Алатырский муниципальный   округ          Алатырский  ТО                   г. Алатырь ул,             Площадь Октябряской Революции , д.6</t>
  </si>
  <si>
    <t xml:space="preserve">Обелиск - Стелла , г. Алатырь  ул. Площадь Октябряской Революции , д.6  (10.00)</t>
  </si>
  <si>
    <t xml:space="preserve">сирень/ сосна </t>
  </si>
  <si>
    <t xml:space="preserve">Аликовский МО</t>
  </si>
  <si>
    <t xml:space="preserve">Аликовский муниципальный округ Чувашской республики с.Русская Сорма ул.Калинина</t>
  </si>
  <si>
    <t xml:space="preserve">памятник участникам ВОВ, боевых действий</t>
  </si>
  <si>
    <t xml:space="preserve">Мукин Леонид Петрович</t>
  </si>
  <si>
    <t>l.mukin@cfp.ru</t>
  </si>
  <si>
    <t xml:space="preserve">сосна / рябина </t>
  </si>
  <si>
    <t>55.764135</t>
  </si>
  <si>
    <t>46.904282</t>
  </si>
  <si>
    <t xml:space="preserve">Батыревский МО</t>
  </si>
  <si>
    <t xml:space="preserve">Батыревский МО с.Алманчиково, ул.Центральная д.3</t>
  </si>
  <si>
    <t>14:00</t>
  </si>
  <si>
    <t xml:space="preserve"> Обелиск,с.Алманчиково, ул.Центральная д.3</t>
  </si>
  <si>
    <t xml:space="preserve">Киргизов Владимир Петрович</t>
  </si>
  <si>
    <t>8(83532)</t>
  </si>
  <si>
    <t>67-0-39</t>
  </si>
  <si>
    <t>alman-batyr@cap.ru</t>
  </si>
  <si>
    <t>ель.пихта</t>
  </si>
  <si>
    <t>54.96536</t>
  </si>
  <si>
    <t>47.77276</t>
  </si>
  <si>
    <t>-</t>
  </si>
  <si>
    <t xml:space="preserve">Батыревский МО,с.Балабаш-Баишево</t>
  </si>
  <si>
    <t>10:00</t>
  </si>
  <si>
    <t xml:space="preserve">парк отдыха и культуры с.Балабаш-Баишево / 09:50</t>
  </si>
  <si>
    <t xml:space="preserve">Никитин Владимир Клементьевич</t>
  </si>
  <si>
    <t>6-49-23</t>
  </si>
  <si>
    <t>bbai-batyr@cap.ru</t>
  </si>
  <si>
    <t xml:space="preserve">ель (дополнение )</t>
  </si>
  <si>
    <t>55.066621</t>
  </si>
  <si>
    <t>47.279191</t>
  </si>
  <si>
    <t xml:space="preserve">Батыревский МО, д. Бахтигильдино, ул Креапкова, 28</t>
  </si>
  <si>
    <t xml:space="preserve"> Бахтигильдинский СДК. д. Бахтигильдино. 13.30</t>
  </si>
  <si>
    <t xml:space="preserve">Кабаева Марина Николаевна</t>
  </si>
  <si>
    <t>65-0-32</t>
  </si>
  <si>
    <t>bach-batur@cap.ru</t>
  </si>
  <si>
    <t>55.093063</t>
  </si>
  <si>
    <t>47.186241</t>
  </si>
  <si>
    <t xml:space="preserve">Батыревский МО, с. Большое Чеменево, ул. Молодежная</t>
  </si>
  <si>
    <t xml:space="preserve">с. Большое Чеменево, магазин "Елена"</t>
  </si>
  <si>
    <t xml:space="preserve">Фролова Екатерина Васильевна</t>
  </si>
  <si>
    <t>69-6-43</t>
  </si>
  <si>
    <t>bchem-batyr@cap.ru</t>
  </si>
  <si>
    <t xml:space="preserve">липа / рябина </t>
  </si>
  <si>
    <t>55.020416</t>
  </si>
  <si>
    <t>47.243533</t>
  </si>
  <si>
    <t xml:space="preserve">Депутат Собрания депутатов Батыревского МО Фролов В.Г.</t>
  </si>
  <si>
    <t xml:space="preserve">Батыревский МО, д. Бакашево, ул. Благодатная</t>
  </si>
  <si>
    <t xml:space="preserve">с. Большое Чеменево, поляна "Айдуш"</t>
  </si>
  <si>
    <t xml:space="preserve">Гордеева Галина Васильевна</t>
  </si>
  <si>
    <t>55.022783</t>
  </si>
  <si>
    <t>47.227216</t>
  </si>
  <si>
    <t xml:space="preserve">Батыревский МО, с. Большое Чеменево, поляна "Айдуш"</t>
  </si>
  <si>
    <t xml:space="preserve">липа / сосна</t>
  </si>
  <si>
    <t>55.025164</t>
  </si>
  <si>
    <t>47.234895</t>
  </si>
  <si>
    <t xml:space="preserve">Батыревский МО, с. Большое Чеменево, Булинское лестничество</t>
  </si>
  <si>
    <t xml:space="preserve">д. Бакашево, ул. Центральная, д. 9</t>
  </si>
  <si>
    <t xml:space="preserve">Волков Юрий Петрович</t>
  </si>
  <si>
    <t>8(937)</t>
  </si>
  <si>
    <t>391-60-66</t>
  </si>
  <si>
    <t>55.025924</t>
  </si>
  <si>
    <t>47.168136</t>
  </si>
  <si>
    <t xml:space="preserve">Начальник участка Борисова Л.С.</t>
  </si>
  <si>
    <t xml:space="preserve">Батыревский МО, с. Новое Ахпердино</t>
  </si>
  <si>
    <t xml:space="preserve">с. Новое Ахпердино, в 13:00ч (при вьезде)</t>
  </si>
  <si>
    <t xml:space="preserve"> Никитин Станислав Фердинантович</t>
  </si>
  <si>
    <t>6-66-39</t>
  </si>
  <si>
    <t>nahp-batyr@cap.ru</t>
  </si>
  <si>
    <t>0.3</t>
  </si>
  <si>
    <t>хвоя</t>
  </si>
  <si>
    <t>55.085801</t>
  </si>
  <si>
    <t>47.691902</t>
  </si>
  <si>
    <t xml:space="preserve">Мартышкин Е.М.</t>
  </si>
  <si>
    <t xml:space="preserve">Чувашская Республика, Батыревский МО,с. Норваш-Шигали, ул. Главной дороги, 19 </t>
  </si>
  <si>
    <t xml:space="preserve">с. Норваш-Шигали, ул. Главной дороги, д. 8</t>
  </si>
  <si>
    <t xml:space="preserve">Кошкина Мария Юрьевна</t>
  </si>
  <si>
    <t>6-80-40</t>
  </si>
  <si>
    <t>nshig-batyr@cap.ru</t>
  </si>
  <si>
    <t>липа</t>
  </si>
  <si>
    <t>55.031466</t>
  </si>
  <si>
    <t>47.446433</t>
  </si>
  <si>
    <t xml:space="preserve">Чувашская Республика,
Батыревский МО, с. Первомайское </t>
  </si>
  <si>
    <t xml:space="preserve">с. Первомайское, ул. Ворошилова, д.14
 10.00 ч.</t>
  </si>
  <si>
    <t xml:space="preserve">Пыркин Леонид Титович</t>
  </si>
  <si>
    <t>65-3-51</t>
  </si>
  <si>
    <t>permay-batyr@cap.ru</t>
  </si>
  <si>
    <t>55.080902</t>
  </si>
  <si>
    <t>47.367407</t>
  </si>
  <si>
    <t xml:space="preserve">Иванов
 Александр Ильич- депутат Собрания депутатов Батыревского МО</t>
  </si>
  <si>
    <t xml:space="preserve">парк, д.Татарские Сугуты</t>
  </si>
  <si>
    <t xml:space="preserve">сквер победы / 09:45</t>
  </si>
  <si>
    <t xml:space="preserve">Козлов Динар Мнетуллович</t>
  </si>
  <si>
    <t xml:space="preserve">69 3 46</t>
  </si>
  <si>
    <t>tsugut-batyr@cap.ru</t>
  </si>
  <si>
    <t>туя/ель</t>
  </si>
  <si>
    <t xml:space="preserve"> N</t>
  </si>
  <si>
    <t>54.991854</t>
  </si>
  <si>
    <t>E</t>
  </si>
  <si>
    <t>47.703458</t>
  </si>
  <si>
    <t xml:space="preserve">Батыревский МО, с.Сугуты, ул.  Советская, д. 1 </t>
  </si>
  <si>
    <t xml:space="preserve">Сугутский СДК, с.Сугуты, ул.Советская, д. 1  /13:50</t>
  </si>
  <si>
    <t xml:space="preserve">Кузнецова Вероника Григорьевна</t>
  </si>
  <si>
    <t>65-6-30</t>
  </si>
  <si>
    <t>sugut-batyr@cap.ru</t>
  </si>
  <si>
    <t>55.001363</t>
  </si>
  <si>
    <t>47.633716</t>
  </si>
  <si>
    <t xml:space="preserve">Батыревский МО, д.Новое Котяково</t>
  </si>
  <si>
    <t xml:space="preserve">Остановка д.Новое Котяково</t>
  </si>
  <si>
    <t xml:space="preserve">Рубцов Николай Михайлович</t>
  </si>
  <si>
    <t>6-27-44</t>
  </si>
  <si>
    <t>turun-batyur@cap.ru</t>
  </si>
  <si>
    <t xml:space="preserve">сосна / ель / дуб </t>
  </si>
  <si>
    <t>55.104199</t>
  </si>
  <si>
    <t>47.562205</t>
  </si>
  <si>
    <t xml:space="preserve">Батыревский МО, д.Шаймурзино, ул.Октябрьская</t>
  </si>
  <si>
    <t xml:space="preserve">д. Шаймурзино, ул. Николаева, д.2</t>
  </si>
  <si>
    <t xml:space="preserve">Мадюкова Мария Ильинична</t>
  </si>
  <si>
    <t>6-89-00</t>
  </si>
  <si>
    <t>shaim-batyr@cap.ru</t>
  </si>
  <si>
    <t>54.897825</t>
  </si>
  <si>
    <t>46.713387</t>
  </si>
  <si>
    <t xml:space="preserve">Батыревский МО с.Шыгырдан,  Молодежный парк «Дружба народов»</t>
  </si>
  <si>
    <t xml:space="preserve">Молодежный парк «Дружба народов»</t>
  </si>
  <si>
    <t xml:space="preserve">Абейдуллин Ильнар Илгизерович</t>
  </si>
  <si>
    <t>63-2-37</t>
  </si>
  <si>
    <t>shugur-batyr@cap.ru</t>
  </si>
  <si>
    <t>№</t>
  </si>
  <si>
    <t>54.056222</t>
  </si>
  <si>
    <t>47.546786</t>
  </si>
  <si>
    <t xml:space="preserve">Вурнарский МО</t>
  </si>
  <si>
    <t xml:space="preserve">Вурнарский МО,              пгт. Вурнары, ул.  Пионерская, д. 9 </t>
  </si>
  <si>
    <t xml:space="preserve">Парк культуры и отдыха пгт. Вурнары, ул.  Пионерская, д. 9  /09:50</t>
  </si>
  <si>
    <t xml:space="preserve">Константинов Денис Николаевич </t>
  </si>
  <si>
    <t>8(83537)</t>
  </si>
  <si>
    <t>2-56-97</t>
  </si>
  <si>
    <t>vur_ecology@cap.ru</t>
  </si>
  <si>
    <t>ель</t>
  </si>
  <si>
    <t>55.487414</t>
  </si>
  <si>
    <t>46.969777</t>
  </si>
  <si>
    <t xml:space="preserve">г. Новочебоксарск</t>
  </si>
  <si>
    <t xml:space="preserve">Автономное учреждение "Ельниковская роща" города Новочебоксарска Чувашской Республики</t>
  </si>
  <si>
    <t xml:space="preserve">г. Новочебоксарск, парк культуры и отдыха "Ельниковская роща", зоопарк /07:00</t>
  </si>
  <si>
    <t xml:space="preserve">Гревцов Владимир Николаевич</t>
  </si>
  <si>
    <t>8(8352)</t>
  </si>
  <si>
    <t>73-73-64</t>
  </si>
  <si>
    <t>roshcha2011@mail.ru</t>
  </si>
  <si>
    <t xml:space="preserve">дуб черешчатый </t>
  </si>
  <si>
    <t>56.131846</t>
  </si>
  <si>
    <t>47.467731</t>
  </si>
  <si>
    <t xml:space="preserve">Ибресинский МО</t>
  </si>
  <si>
    <t xml:space="preserve">Чувашская 
Республика, Ибресинский район,
п. Березовка, ул. Солнечная, д.39</t>
  </si>
  <si>
    <t xml:space="preserve">Ибресинский район,            п. Березовка,
ул. Солнечная, д. 39 /10:50</t>
  </si>
  <si>
    <t xml:space="preserve">Никифоров 
Сергей Васильевич,
Степанов Иван Николаевич</t>
  </si>
  <si>
    <t>8(83538)</t>
  </si>
  <si>
    <t>02-76-10</t>
  </si>
  <si>
    <t>ibr-berezoosh@rchuv.ru</t>
  </si>
  <si>
    <t>55.211274</t>
  </si>
  <si>
    <t>46.800823</t>
  </si>
  <si>
    <t xml:space="preserve">Ибресинский МО, п. Ибреси, ул. Мира , д.23</t>
  </si>
  <si>
    <t>13.50</t>
  </si>
  <si>
    <t xml:space="preserve">МБОУ "Ибресинская СОШ №2", 13.40</t>
  </si>
  <si>
    <t xml:space="preserve">Тихонова Екатерина Александровна</t>
  </si>
  <si>
    <t>ek.tixonowa@yandex.ru</t>
  </si>
  <si>
    <t xml:space="preserve">сирень, рябина</t>
  </si>
  <si>
    <t>55.309515</t>
  </si>
  <si>
    <t>47.032204</t>
  </si>
  <si>
    <t xml:space="preserve">Брусянина Елена Юрьевна, председатель женского совета Ибресинского муниципального округа</t>
  </si>
  <si>
    <t xml:space="preserve">Ибресинский МО, п.Липовка, ул. Школьная, д.1</t>
  </si>
  <si>
    <t xml:space="preserve">п. Липовка, ул.Школьная, д.1./ 12:50</t>
  </si>
  <si>
    <t xml:space="preserve">Иванова Ираида Николаевна</t>
  </si>
  <si>
    <t>2-75-04</t>
  </si>
  <si>
    <t>ibr-lipovoosh@rchuv.ru</t>
  </si>
  <si>
    <t xml:space="preserve">сосна / липа</t>
  </si>
  <si>
    <t>55.107828</t>
  </si>
  <si>
    <t>47.113589</t>
  </si>
  <si>
    <t xml:space="preserve">Чувашская Республика, Ибресинский МО, с.Хормалы, ул. Школьная, д.1</t>
  </si>
  <si>
    <t xml:space="preserve">МБОУ "Хормалинская СОШ", с.Хормалы, ул. Школьная, 1 </t>
  </si>
  <si>
    <t xml:space="preserve">Никифорова Галина Михайловна</t>
  </si>
  <si>
    <t>8(83835)</t>
  </si>
  <si>
    <t>2-70-94</t>
  </si>
  <si>
    <t>galmix2013@yandex.ru</t>
  </si>
  <si>
    <t xml:space="preserve"> сосна/рябина </t>
  </si>
  <si>
    <t>55.302096</t>
  </si>
  <si>
    <t>47.256303</t>
  </si>
  <si>
    <t xml:space="preserve">Ибресинский МО, п. Ибреси, ул. Школьная, д.4</t>
  </si>
  <si>
    <t xml:space="preserve">Площадь Ленина, п. Ибреси/ 10.50</t>
  </si>
  <si>
    <t xml:space="preserve">Русскова Олеся Олеговна</t>
  </si>
  <si>
    <t xml:space="preserve">8 (83538)</t>
  </si>
  <si>
    <t>2-17-28</t>
  </si>
  <si>
    <t>ibr-school1@rchuv.ru</t>
  </si>
  <si>
    <t>55.296956</t>
  </si>
  <si>
    <t>47.037091</t>
  </si>
  <si>
    <t xml:space="preserve">Ибресинский район д.Айбечи ул.Центральная дом 35</t>
  </si>
  <si>
    <t xml:space="preserve">МБОУ "Айбечская СОШ", д.Айбечи ул.Центральная дом 35, 09:50</t>
  </si>
  <si>
    <t xml:space="preserve">Максимов Петр Николаевич</t>
  </si>
  <si>
    <t>2-46-10</t>
  </si>
  <si>
    <t>ibr-aibechsosh@rchuv.ru</t>
  </si>
  <si>
    <t>55.3443</t>
  </si>
  <si>
    <t>47.345051</t>
  </si>
  <si>
    <t xml:space="preserve">Ибресинский МО д. Сирикли.Обелиск.Улица Ленина д.42</t>
  </si>
  <si>
    <t xml:space="preserve">Максимова Алина Михайловна</t>
  </si>
  <si>
    <t>alina1970maks@mail.ru</t>
  </si>
  <si>
    <t>яблоня</t>
  </si>
  <si>
    <t>55.352240</t>
  </si>
  <si>
    <t>47.253919</t>
  </si>
  <si>
    <t xml:space="preserve">Начальник Новочурашевского ТО Иванов В.Г.</t>
  </si>
  <si>
    <t xml:space="preserve">Памятник неизвестному солдатуЧувашская Республика Ибресинский МО д.Большие Абакасы, ул.Мира</t>
  </si>
  <si>
    <t xml:space="preserve">Памятник неизвестному солдатуЧувашская Республика Ибресинский МО д.Большие Абакасы, ул.Мира 05:00</t>
  </si>
  <si>
    <t xml:space="preserve">Наумова Оксана Ильинична</t>
  </si>
  <si>
    <t>8(937)390-60-24</t>
  </si>
  <si>
    <t>oksana_120176@mail.ru</t>
  </si>
  <si>
    <t>смородина</t>
  </si>
  <si>
    <t>55.380299</t>
  </si>
  <si>
    <t>47.033444</t>
  </si>
  <si>
    <t xml:space="preserve">Канашский МО</t>
  </si>
  <si>
    <t xml:space="preserve">Чувашская Республика, Канашский МО, с.Ухманы, ул. 40 лет Победы</t>
  </si>
  <si>
    <t xml:space="preserve">Памятник, уроженцу села Ухманы Алексею Валериевичу Петрову, награжденному орденом Мужества и 9 землякам-канашцам /10:30</t>
  </si>
  <si>
    <t xml:space="preserve">Григорьев Евгений Валентинович </t>
  </si>
  <si>
    <t xml:space="preserve">+7 (83533)</t>
  </si>
  <si>
    <t>gov.cap.ru.</t>
  </si>
  <si>
    <t xml:space="preserve">сосна / ель</t>
  </si>
  <si>
    <t>55.565278</t>
  </si>
  <si>
    <t>47.496871</t>
  </si>
  <si>
    <t xml:space="preserve">Чернов Валерий Анатольевич-глава муниципального округа</t>
  </si>
  <si>
    <t xml:space="preserve">Козловский МО</t>
  </si>
  <si>
    <t xml:space="preserve">Козловский  МО,           д.Андреево-Базары, ул. Егорова, д. 7</t>
  </si>
  <si>
    <t xml:space="preserve">Детская площадка,    Андреево-Базары, ул. Егорова / 9:50                                  </t>
  </si>
  <si>
    <t xml:space="preserve">Турганова Альбина Алексеевна</t>
  </si>
  <si>
    <t>8(996)</t>
  </si>
  <si>
    <t>853-07-63</t>
  </si>
  <si>
    <t>kozlov_sao_ab@cap.ru</t>
  </si>
  <si>
    <t xml:space="preserve">55.790302, </t>
  </si>
  <si>
    <t>47.811564</t>
  </si>
  <si>
    <t xml:space="preserve">на сегодняшний день не планируется</t>
  </si>
  <si>
    <t xml:space="preserve">Козовский МО,с. Аттиково, ул. Горчакова 17а</t>
  </si>
  <si>
    <t xml:space="preserve">Обелиск,                                                с.Аттиково, ул.  Горчакова, д. 17а  / 09:45</t>
  </si>
  <si>
    <t xml:space="preserve">Тиканова  Валентина Витальевна</t>
  </si>
  <si>
    <t>8(908)</t>
  </si>
  <si>
    <t>307-85-66</t>
  </si>
  <si>
    <t xml:space="preserve">attikovskoyesp2@ mail.ru</t>
  </si>
  <si>
    <t xml:space="preserve">сосна / калина</t>
  </si>
  <si>
    <t>55.777459</t>
  </si>
  <si>
    <t>48.123435</t>
  </si>
  <si>
    <t xml:space="preserve">Козловский МО,              с.Байгулово, ул.  М.Трубиной, д. 2</t>
  </si>
  <si>
    <t xml:space="preserve">благоустройство за территорий школы ,                                                с.Байгулово, ул.  М.Трубиной, д. 2  /10:50</t>
  </si>
  <si>
    <t xml:space="preserve">Тушникова Елена Гербертовна</t>
  </si>
  <si>
    <t>8(83534)</t>
  </si>
  <si>
    <t>36-2-34</t>
  </si>
  <si>
    <t>baisosh@kozlov.cap.ru</t>
  </si>
  <si>
    <t>0.01</t>
  </si>
  <si>
    <t xml:space="preserve">ель / сосна</t>
  </si>
  <si>
    <t>55.840658</t>
  </si>
  <si>
    <t>47.9530038</t>
  </si>
  <si>
    <t xml:space="preserve">Козловский МО, д.Еметкино, ул.Братьев Шулаевых д.2</t>
  </si>
  <si>
    <t xml:space="preserve">Козловский МО, д.Осиново, ул.Школьная около родника / 8:50</t>
  </si>
  <si>
    <t xml:space="preserve">Максимов Александр Иванович (староста деревни)</t>
  </si>
  <si>
    <t>34-2-25</t>
  </si>
  <si>
    <t>kozlov_sao_emet@cap,ru</t>
  </si>
  <si>
    <t xml:space="preserve">ель / рябина/липа/береза </t>
  </si>
  <si>
    <t>55.791628</t>
  </si>
  <si>
    <t>48.038676</t>
  </si>
  <si>
    <t xml:space="preserve">Козловский  МО,           с. Карамышево, ул. Молодежная, д. 27</t>
  </si>
  <si>
    <t xml:space="preserve">Детская площадка,    с. Карамышево, ул. Молодежная, д. 27 / 9:50                                         </t>
  </si>
  <si>
    <t xml:space="preserve">Ермолаев Борис Иванович</t>
  </si>
  <si>
    <t>8(915)</t>
  </si>
  <si>
    <t>415-28-11</t>
  </si>
  <si>
    <t>sao-karam@mail.ru</t>
  </si>
  <si>
    <t>55.885390</t>
  </si>
  <si>
    <t>48.049489</t>
  </si>
  <si>
    <t xml:space="preserve">Козловский МО, КарачевскийТО, около с. Карачево</t>
  </si>
  <si>
    <t>25.04.2025</t>
  </si>
  <si>
    <t xml:space="preserve">д. Илебары, ул. Почтовая, д. 5а / 9:50</t>
  </si>
  <si>
    <t xml:space="preserve">Плотникова Елена Геннадьевна</t>
  </si>
  <si>
    <t>8(960)</t>
  </si>
  <si>
    <t>300-35-21</t>
  </si>
  <si>
    <t>kozlov_sao_karach@cap.ru</t>
  </si>
  <si>
    <t>береза</t>
  </si>
  <si>
    <t>55.841954</t>
  </si>
  <si>
    <t>48.038083</t>
  </si>
  <si>
    <t xml:space="preserve">Козловский МО, ст.Тюрлема, юго-восточная сторона (внешняя) парка имени Героя Советского Союза В.Д.Харитонова</t>
  </si>
  <si>
    <t>18.04.2025</t>
  </si>
  <si>
    <t xml:space="preserve">Козловский МО, ст.Тюрлема, парк им. В.Д.Харитонова / 9:50</t>
  </si>
  <si>
    <t xml:space="preserve">Белов Евгений Германович</t>
  </si>
  <si>
    <t>24-02-36</t>
  </si>
  <si>
    <t>kozlov_sao_turl@cap.ru</t>
  </si>
  <si>
    <t>ель/сосна</t>
  </si>
  <si>
    <t>55.760257</t>
  </si>
  <si>
    <t>48.221442</t>
  </si>
  <si>
    <t xml:space="preserve">Козловский МО, ст.Тюрлема, ул. 2-я Южная, д. 21 А</t>
  </si>
  <si>
    <t xml:space="preserve">Козловский МО, ст.Тюрлема, ул. 2-я Южная, д.21 А / 12:50</t>
  </si>
  <si>
    <t xml:space="preserve">Абрамова Надежда Геннадьевна</t>
  </si>
  <si>
    <t>55.768127</t>
  </si>
  <si>
    <t>48.226577</t>
  </si>
  <si>
    <t xml:space="preserve">г. Козловка, ул. Лобачевского, д. 41 (АУ ДО "Спортивная школа "Атал")</t>
  </si>
  <si>
    <t xml:space="preserve">Козловский МО, г. Козловка, ул. Ленина, д. 55 / 14:50</t>
  </si>
  <si>
    <t xml:space="preserve">Зюляева Анастасия Александровна</t>
  </si>
  <si>
    <t>8(961)</t>
  </si>
  <si>
    <t>339-24-03</t>
  </si>
  <si>
    <t>kozlov_ekol@cap.ru</t>
  </si>
  <si>
    <t>55.837212</t>
  </si>
  <si>
    <t>48.234590</t>
  </si>
  <si>
    <t xml:space="preserve">Козловский МО, с. Янгильдино,  парк "Байраш"</t>
  </si>
  <si>
    <t xml:space="preserve">Козловский МО, с. Янгильдино,  парк "Байраш" / 9:50</t>
  </si>
  <si>
    <t xml:space="preserve">Хакимов Каримзян Хаерзянович</t>
  </si>
  <si>
    <t>8(929)</t>
  </si>
  <si>
    <t>727-52-84</t>
  </si>
  <si>
    <t>kozlov_sao_jang@cap.ru</t>
  </si>
  <si>
    <t>береза/сосна</t>
  </si>
  <si>
    <t>55.727029</t>
  </si>
  <si>
    <t>48.180140</t>
  </si>
  <si>
    <t xml:space="preserve">Комсомольский МО</t>
  </si>
  <si>
    <t xml:space="preserve">Чувашская Республика Комсомольский муниципальный округ</t>
  </si>
  <si>
    <t xml:space="preserve">Монумент,                                                с.Комсомольское, ул.Заводская д.50 /10:50</t>
  </si>
  <si>
    <t xml:space="preserve">Зайкова Елена Николаевна  </t>
  </si>
  <si>
    <t>8(835)39</t>
  </si>
  <si>
    <t>koms_smev_kom@cap.ru</t>
  </si>
  <si>
    <t xml:space="preserve">береза / рябина </t>
  </si>
  <si>
    <t>55.261827</t>
  </si>
  <si>
    <t xml:space="preserve">с.Урмаево, памятник около СДК </t>
  </si>
  <si>
    <t xml:space="preserve">Ямалетдинов Айрат Гаязетдинович</t>
  </si>
  <si>
    <t>34-1-60</t>
  </si>
  <si>
    <t>koms_urm@cap.ru</t>
  </si>
  <si>
    <t xml:space="preserve">сосна ,ель,туя, рябина </t>
  </si>
  <si>
    <t xml:space="preserve">с.Урмаево, на площади майдан "Сабан туй"</t>
  </si>
  <si>
    <t xml:space="preserve">с.Токаево, памятник ТСОШ </t>
  </si>
  <si>
    <t xml:space="preserve">с.Токаево, пруд </t>
  </si>
  <si>
    <t xml:space="preserve">Красноармейский МО</t>
  </si>
  <si>
    <t xml:space="preserve">Красноармейский МО, Красноармейский ТО,д.Вотланы</t>
  </si>
  <si>
    <t xml:space="preserve">Красноармейский МО,Красноармейский ТО, д.Вотланы, возле 
09:45</t>
  </si>
  <si>
    <t xml:space="preserve">Фомин Николай Петрович - староста д.Вотланы</t>
  </si>
  <si>
    <t>8(83530)</t>
  </si>
  <si>
    <t>отсутствует</t>
  </si>
  <si>
    <t>55.778350,</t>
  </si>
  <si>
    <t xml:space="preserve"> 47.201941</t>
  </si>
  <si>
    <t xml:space="preserve">Красноармейским  МО, Красноармейский ТО,с.Красноармейское</t>
  </si>
  <si>
    <t xml:space="preserve">Красноармейский МО, Красноармейский ТО,с.Красноармейское ул.Ленина д.26/1 
12:30</t>
  </si>
  <si>
    <t xml:space="preserve">Данилова Ф.П.-ведущий специалист-эксперт Красноармейского ТО</t>
  </si>
  <si>
    <t>2-15-49</t>
  </si>
  <si>
    <t xml:space="preserve">сосна, кедр</t>
  </si>
  <si>
    <t>55.768532,</t>
  </si>
  <si>
    <t xml:space="preserve"> 47.169368</t>
  </si>
  <si>
    <t xml:space="preserve">Красноармейский  МО, Красноармейский ТО,д.Задние Карыки</t>
  </si>
  <si>
    <t xml:space="preserve">Красноармейский МО,д.Задние Карыки, при въезде в деревню
09:30</t>
  </si>
  <si>
    <t xml:space="preserve">Егоров Валерий Петрович, староста д.Задние Карыки</t>
  </si>
  <si>
    <t xml:space="preserve">кедр, сосна</t>
  </si>
  <si>
    <t xml:space="preserve">55.787437, </t>
  </si>
  <si>
    <t>47.157878</t>
  </si>
  <si>
    <t xml:space="preserve">Красноармейский  МО, КрасноармейскийТО,д.Хозакасы</t>
  </si>
  <si>
    <t xml:space="preserve">Красноармейский МО,д.Хозакасы, около бывшего круба</t>
  </si>
  <si>
    <t xml:space="preserve">Артемьев Леонид Спиридонович, житель д.Хозакасы</t>
  </si>
  <si>
    <t xml:space="preserve">ель, сосна</t>
  </si>
  <si>
    <t>55.771611,</t>
  </si>
  <si>
    <t xml:space="preserve"> 47.232861</t>
  </si>
  <si>
    <t xml:space="preserve">Красноармейский МО,     Исаковский ТО,         с.Исаково, ул.  Садовая, д. 4</t>
  </si>
  <si>
    <t xml:space="preserve">Красноармейский р-н,                                                с.Исаково, ул.  Садовая, д. 4  /10:45</t>
  </si>
  <si>
    <t xml:space="preserve">Петрова Валентина Ильинична</t>
  </si>
  <si>
    <t>30-2-72</t>
  </si>
  <si>
    <t>el.afanasiva@cap.ru</t>
  </si>
  <si>
    <t xml:space="preserve"> дуб</t>
  </si>
  <si>
    <t>55.813363</t>
  </si>
  <si>
    <t>47.158427</t>
  </si>
  <si>
    <t xml:space="preserve">Красноармейский МО, с. Большая Шатьма, пл. Центральная</t>
  </si>
  <si>
    <t xml:space="preserve">Красноармейский МО, с. Болшая Шатьма, пл. Центральная, около памятника Васильеву В. В., 09.00</t>
  </si>
  <si>
    <t xml:space="preserve">Иванова Галина Ивановна</t>
  </si>
  <si>
    <t>ga.ivanova@cap.ru</t>
  </si>
  <si>
    <t xml:space="preserve">голубая ель, кедр</t>
  </si>
  <si>
    <t>55.819823</t>
  </si>
  <si>
    <t xml:space="preserve"> 47.006916</t>
  </si>
  <si>
    <t xml:space="preserve">Красноармейский мо, Пикшикский ТО, д. Пикшики, ул. Восточная </t>
  </si>
  <si>
    <t xml:space="preserve">Красноармейский МО, Пикшикский ТО, д. Пикшики, у школы
13:00</t>
  </si>
  <si>
    <t xml:space="preserve">Келушева Кристина Владимировна</t>
  </si>
  <si>
    <t>38-2-83</t>
  </si>
  <si>
    <t>kr.kelusheva@cap.ru</t>
  </si>
  <si>
    <t xml:space="preserve">рябина, береза, калина</t>
  </si>
  <si>
    <t>55.852361</t>
  </si>
  <si>
    <t xml:space="preserve"> 47.038858</t>
  </si>
  <si>
    <t xml:space="preserve">Красноармейсий МО,Пикшикский ТО,д. Кюль-Сирма, ул. Первая</t>
  </si>
  <si>
    <t xml:space="preserve">Красноармейский МО,Пикшикский ТО, начало деревни Кюль-Сирма
09:50</t>
  </si>
  <si>
    <t xml:space="preserve">0, 146</t>
  </si>
  <si>
    <t xml:space="preserve">55.825746 </t>
  </si>
  <si>
    <t>47.053506</t>
  </si>
  <si>
    <t xml:space="preserve">Красноармейский МО, Убеевский ТО,д. Нижние Кожары</t>
  </si>
  <si>
    <t>09:30</t>
  </si>
  <si>
    <t xml:space="preserve">Красноармейский МО, Убеевский ТО,д. Нижние Кожары, около водобашни
9:00</t>
  </si>
  <si>
    <t xml:space="preserve">Димитриева Надежда Ивановна</t>
  </si>
  <si>
    <t>na.dimitrieva@cap.ru</t>
  </si>
  <si>
    <t xml:space="preserve">сосна  </t>
  </si>
  <si>
    <t>55.723194</t>
  </si>
  <si>
    <t xml:space="preserve"> 47.1413718</t>
  </si>
  <si>
    <t xml:space="preserve">Красноармейский МО, Караевский ТО,
д. Сирмапоси</t>
  </si>
  <si>
    <t>10.05.02025</t>
  </si>
  <si>
    <t xml:space="preserve">Красноармейский МО, д.Сирмапоси, начало деревни, 10:00</t>
  </si>
  <si>
    <t xml:space="preserve">Сверчков Геннадий Адольфович</t>
  </si>
  <si>
    <t xml:space="preserve">ge.sverchkov@cap.ru  </t>
  </si>
  <si>
    <t xml:space="preserve">кедр/ ель сосна</t>
  </si>
  <si>
    <t>55.750347</t>
  </si>
  <si>
    <t>47.057168</t>
  </si>
  <si>
    <t xml:space="preserve"> Красноармейский МО, д. Чадукасы , ул.40 лет Победы(парк Победы)</t>
  </si>
  <si>
    <t xml:space="preserve">Чадукасинский центр досуга, Чувашская Республика, Красноармейский МО, д. Чадукасы, ул. 40 лет Победы д.4, 
10:30</t>
  </si>
  <si>
    <t xml:space="preserve">Александрова Анастасия Леонидовна</t>
  </si>
  <si>
    <t>39-2-16</t>
  </si>
  <si>
    <t>an.aleksandrova@cap.ru</t>
  </si>
  <si>
    <t xml:space="preserve">0, 01</t>
  </si>
  <si>
    <t xml:space="preserve">55.86334 </t>
  </si>
  <si>
    <t xml:space="preserve">47.17688 </t>
  </si>
  <si>
    <t xml:space="preserve">Красноармейский МО, д.Яншихово-Челлы, ул. Учительская, д. 1  </t>
  </si>
  <si>
    <t xml:space="preserve">Памятник павшим воинам,                                                д.Яншихово-Челлы, ул.  Учительская, д. 1,
 10:45</t>
  </si>
  <si>
    <t xml:space="preserve">Семенова Елена Витальевна</t>
  </si>
  <si>
    <t>34-2-19</t>
  </si>
  <si>
    <t>el.semenova@cap.ru</t>
  </si>
  <si>
    <t xml:space="preserve">кедр </t>
  </si>
  <si>
    <t xml:space="preserve">Красночетайский МО</t>
  </si>
  <si>
    <t xml:space="preserve">Красночетайский МО д.Баймашкино </t>
  </si>
  <si>
    <t xml:space="preserve">сельский стадион                                               д.Баймашкино   /09:00</t>
  </si>
  <si>
    <t xml:space="preserve">Ямброськин Александр Николаевич</t>
  </si>
  <si>
    <t>krchet-smolod@cap.ru</t>
  </si>
  <si>
    <t xml:space="preserve"> елка </t>
  </si>
  <si>
    <t xml:space="preserve">55.721090, </t>
  </si>
  <si>
    <t>46.163972</t>
  </si>
  <si>
    <t xml:space="preserve">начльник ТО</t>
  </si>
  <si>
    <t xml:space="preserve">Мариинско-Посадский МО</t>
  </si>
  <si>
    <t xml:space="preserve">Мариинско-Посадский МО,Бичуринский ТО,д. Сюндюково.Сзади обелиска "Павшим воинам-односельчанам" в ВОВ в д. Сюндюково</t>
  </si>
  <si>
    <t xml:space="preserve">Сзади обелиска "Павшим воинам-односельчанам" в ВОВ в д. Сюндюково</t>
  </si>
  <si>
    <t xml:space="preserve">Ямщиков Николай Васильевич</t>
  </si>
  <si>
    <t>8(8542)</t>
  </si>
  <si>
    <t>nv.yamshilov@cap.ru</t>
  </si>
  <si>
    <t>сосна/ель/береза/дуб</t>
  </si>
  <si>
    <t>широта-55,893496</t>
  </si>
  <si>
    <t>долгота-47,7508996</t>
  </si>
  <si>
    <t xml:space="preserve">Мариинско-Посадский МО,Бичуринский ТО,с. Бичурино, В ландшафтном парке им. Н.Я.Бичурина в с. Бичурино</t>
  </si>
  <si>
    <t xml:space="preserve">В ландшафтном парке им. Н.Я.Бичурина в с. Бичурино</t>
  </si>
  <si>
    <t>сосна/ель/береза/дуб/лиственница</t>
  </si>
  <si>
    <t>широта-55,8658</t>
  </si>
  <si>
    <t>долгота-47,7906</t>
  </si>
  <si>
    <t xml:space="preserve">Мариинско-Посадский МО, с.Октябрьское, Рыночная площадь</t>
  </si>
  <si>
    <t xml:space="preserve">Парк культуры, с.Октябрьское Рыночная площадь/10:50</t>
  </si>
  <si>
    <t xml:space="preserve">Далызина Лариса Геннадьевна</t>
  </si>
  <si>
    <t>8(83542)</t>
  </si>
  <si>
    <t>marpos_okt@cap.ru</t>
  </si>
  <si>
    <t xml:space="preserve">55.905141 </t>
  </si>
  <si>
    <t>47.815214</t>
  </si>
  <si>
    <t xml:space="preserve">Мариинско-Посадский  МО,   д.Карабаши, ул.  Центральная, д. 4а </t>
  </si>
  <si>
    <t xml:space="preserve">Карабашский Дом культуры,  д.Карабаши, ул.  Центральная, д. 4а </t>
  </si>
  <si>
    <t xml:space="preserve">Павлова Татьяна Васильевна</t>
  </si>
  <si>
    <t>marpos_kar@cap.ru</t>
  </si>
  <si>
    <t>55.5746</t>
  </si>
  <si>
    <t>47.5410</t>
  </si>
  <si>
    <t xml:space="preserve">Моргаушский МО</t>
  </si>
  <si>
    <t xml:space="preserve">Моргаушский МО, деревня Молгачкасы, около сельского клуба</t>
  </si>
  <si>
    <t xml:space="preserve">Молгачкасинский сельский клуб, к 08:30</t>
  </si>
  <si>
    <t xml:space="preserve">Иванов Виталий Гурьевич</t>
  </si>
  <si>
    <t>orininsk@cap.ru</t>
  </si>
  <si>
    <t xml:space="preserve">ель и сосна</t>
  </si>
  <si>
    <t>56.0172685</t>
  </si>
  <si>
    <t>46.8380735</t>
  </si>
  <si>
    <t xml:space="preserve">Моргаушский район, с.Тойгильдино, ул.Западная, д.56</t>
  </si>
  <si>
    <t xml:space="preserve">Чувашская Республика, Моргаушский район, с.Тойгильдино, ул.Западная, д.56  /08:50</t>
  </si>
  <si>
    <t xml:space="preserve">Колесникова Манефа Валериановна</t>
  </si>
  <si>
    <t>8(83541)</t>
  </si>
  <si>
    <t>62-1-44</t>
  </si>
  <si>
    <t>hornojsk@cap.ru</t>
  </si>
  <si>
    <t xml:space="preserve">сосна / ель /туя / тополь пирамидальный / ель голубая </t>
  </si>
  <si>
    <t>55.94813739170405</t>
  </si>
  <si>
    <t>46.648465162618514</t>
  </si>
  <si>
    <t xml:space="preserve">Моргаушского МО,                                 д. Ярославка </t>
  </si>
  <si>
    <t xml:space="preserve">Моргаушское МО,                                               д. Ярославка, д. 5  /10:50</t>
  </si>
  <si>
    <t xml:space="preserve">Сютейкина Ольга Валериевна</t>
  </si>
  <si>
    <t>64-7-33</t>
  </si>
  <si>
    <t>yaroslavs@cap.ru</t>
  </si>
  <si>
    <t xml:space="preserve">ели, туи</t>
  </si>
  <si>
    <t>55.99395687095832</t>
  </si>
  <si>
    <t>46.59211170082558</t>
  </si>
  <si>
    <t xml:space="preserve">Моргаушский район с. Юнга</t>
  </si>
  <si>
    <t xml:space="preserve">Парк с. Юнга ул. Центральная</t>
  </si>
  <si>
    <t xml:space="preserve">Самуков Сергей Юрьевич</t>
  </si>
  <si>
    <t>8(835441)</t>
  </si>
  <si>
    <t>69-7-33</t>
  </si>
  <si>
    <t>yunginsko@cap.ru</t>
  </si>
  <si>
    <t xml:space="preserve">каштан/ кедр/манчжурский орех </t>
  </si>
  <si>
    <t>56.04872914549344</t>
  </si>
  <si>
    <t>46.63569665454973</t>
  </si>
  <si>
    <t xml:space="preserve">Моргаушский МО,        д. Васькино, ул.  Ленина, д. 1в </t>
  </si>
  <si>
    <t xml:space="preserve">Памятник "Вечная Слава воинам победителям в Великой отечественной войне 1941-1945гг." д. Васькино, ул Ленина, д.1в  /10:50</t>
  </si>
  <si>
    <t xml:space="preserve">Михайлова Людмила Анатольевна </t>
  </si>
  <si>
    <t>61-5-46</t>
  </si>
  <si>
    <t>moaleksand@cap.ru</t>
  </si>
  <si>
    <t xml:space="preserve">ель /береза </t>
  </si>
  <si>
    <t>55.863455</t>
  </si>
  <si>
    <t xml:space="preserve">Димитриева И. Н.</t>
  </si>
  <si>
    <t xml:space="preserve">Порецкий МО</t>
  </si>
  <si>
    <t xml:space="preserve">Порецкий МО с.Никулино, ул.Николаева 35</t>
  </si>
  <si>
    <t xml:space="preserve">Порецкий МО с.Никулино,               ул.Николаева 35</t>
  </si>
  <si>
    <t xml:space="preserve">Васильев Григорий Леонидович</t>
  </si>
  <si>
    <t>8(83543)</t>
  </si>
  <si>
    <t>42-2-23</t>
  </si>
  <si>
    <t>nikulino2018@mail.ru</t>
  </si>
  <si>
    <t>Ель</t>
  </si>
  <si>
    <t>55.162510</t>
  </si>
  <si>
    <t>46.064620</t>
  </si>
  <si>
    <t xml:space="preserve">Порецкий МО с. Антипинка</t>
  </si>
  <si>
    <t xml:space="preserve">Территория с. Антипинка, ул. Тракторная, д.5</t>
  </si>
  <si>
    <t xml:space="preserve">Куртыгин Владимир Александрович</t>
  </si>
  <si>
    <t>38-3-37</t>
  </si>
  <si>
    <t xml:space="preserve"> porezk_sao-okt@cap.ru</t>
  </si>
  <si>
    <t>ель/рябина</t>
  </si>
  <si>
    <t>55.140714</t>
  </si>
  <si>
    <t>46.248527</t>
  </si>
  <si>
    <t xml:space="preserve">Чувашская Республика, Порецкий МО, с.Анастасово</t>
  </si>
  <si>
    <t xml:space="preserve">территория памятника, с.Анастасово ул.Анастасово-2 д.98 а</t>
  </si>
  <si>
    <t xml:space="preserve">Кормилицын Александр Николаевич</t>
  </si>
  <si>
    <t>41-2-18</t>
  </si>
  <si>
    <t>porezk_sao-anas@cap[.ru</t>
  </si>
  <si>
    <t>55.182053</t>
  </si>
  <si>
    <t>46.243663</t>
  </si>
  <si>
    <t xml:space="preserve">Порецкий МО,             с. Напольное, ул. Ленина</t>
  </si>
  <si>
    <t xml:space="preserve">Парк Победы,                                            с. Напольное, ул.  Ленина</t>
  </si>
  <si>
    <t xml:space="preserve">Владимиров Николай Васильевич</t>
  </si>
  <si>
    <t>33-2-30</t>
  </si>
  <si>
    <t>porezk_sao-napo@cap.ru</t>
  </si>
  <si>
    <t xml:space="preserve"> ель</t>
  </si>
  <si>
    <t>55.125736</t>
  </si>
  <si>
    <t xml:space="preserve"> 46.351604</t>
  </si>
  <si>
    <t xml:space="preserve">Кулясов Владимир Михайлович. Заслуженный учитель</t>
  </si>
  <si>
    <t xml:space="preserve">Кудеихинский ТО, с.Кудеиха, ул.Красная Площадь, д.1а</t>
  </si>
  <si>
    <t xml:space="preserve"> Обелиск, д.Шадриха, ул.Центральная, 9:50</t>
  </si>
  <si>
    <t xml:space="preserve">Кержаев Олег Владимирович</t>
  </si>
  <si>
    <t>porezk_sao-kud@cap.ru</t>
  </si>
  <si>
    <t xml:space="preserve">туя/ель </t>
  </si>
  <si>
    <t>55.255405</t>
  </si>
  <si>
    <t>46.425859</t>
  </si>
  <si>
    <t xml:space="preserve"> Памятник  с.Кудеиха, ул.Ленина, 8:55</t>
  </si>
  <si>
    <t>55.1322</t>
  </si>
  <si>
    <t xml:space="preserve"> Памятник, с.Кожевенное, ул.Чапаева, 10:50</t>
  </si>
  <si>
    <t>55.1313</t>
  </si>
  <si>
    <t>46.305</t>
  </si>
  <si>
    <t xml:space="preserve">Порецкий МО с. Мишуково</t>
  </si>
  <si>
    <t xml:space="preserve">Территория памятника, с. Мишуково, ул. Северная</t>
  </si>
  <si>
    <t xml:space="preserve">Конов Алексей Иванович</t>
  </si>
  <si>
    <t>35-2-19</t>
  </si>
  <si>
    <t>porezk_sao-mish@cap.ru</t>
  </si>
  <si>
    <t>55.035400</t>
  </si>
  <si>
    <t>46.148837</t>
  </si>
  <si>
    <t xml:space="preserve">Урмарский МО</t>
  </si>
  <si>
    <t xml:space="preserve">Чувашская Республика,      Урмарский район,    д. Кудеснеры      </t>
  </si>
  <si>
    <t xml:space="preserve">д. Кудеснеры Урмарского района</t>
  </si>
  <si>
    <t xml:space="preserve">Емельянов Юрий Петрович/89677966963</t>
  </si>
  <si>
    <t>8(83533)</t>
  </si>
  <si>
    <t>kanashles@yandex.ru</t>
  </si>
  <si>
    <t xml:space="preserve">Чувашская Республика,      Урмарский район,    д. Шихабылово      </t>
  </si>
  <si>
    <t xml:space="preserve">д. Шихабылово Урмарского района</t>
  </si>
  <si>
    <t xml:space="preserve">Макарова Татьяна Валерьевна</t>
  </si>
  <si>
    <t>8(83544)</t>
  </si>
  <si>
    <t>tmakarova2014@yandex.ru</t>
  </si>
  <si>
    <t xml:space="preserve">Урмарский МО село Мусирмы</t>
  </si>
  <si>
    <t xml:space="preserve">Мусирминский СДК 11.00 час</t>
  </si>
  <si>
    <t xml:space="preserve">Николаев Николай Михайлович</t>
  </si>
  <si>
    <t>urmary_musirmy@cap.ru</t>
  </si>
  <si>
    <t xml:space="preserve">сосна / ель </t>
  </si>
  <si>
    <t>55.621414</t>
  </si>
  <si>
    <t>47.969660</t>
  </si>
  <si>
    <t xml:space="preserve">Урарский МО, Кульгешское с.п., д Кульгеши</t>
  </si>
  <si>
    <t xml:space="preserve">Мемориалный комплекс д.Кульгеши</t>
  </si>
  <si>
    <t xml:space="preserve">Кузьмин Олег Степанович</t>
  </si>
  <si>
    <t xml:space="preserve">8(83544) 46 2 21</t>
  </si>
  <si>
    <t xml:space="preserve">46  2 31</t>
  </si>
  <si>
    <t>urmary_kulgeshi@cap.ru</t>
  </si>
  <si>
    <t xml:space="preserve">Депутат собрания депутатов Урмарского МО Ямуков Г.Н.</t>
  </si>
  <si>
    <t xml:space="preserve">Бишевский ТО,  вдоль дороги Аниш-Бишево</t>
  </si>
  <si>
    <t xml:space="preserve">  д. Бишево, ул.Новая, д.1                                             /10:50</t>
  </si>
  <si>
    <t xml:space="preserve">Яковлев Игорь Александрович</t>
  </si>
  <si>
    <t>8(83544))</t>
  </si>
  <si>
    <t>37-2-31</t>
  </si>
  <si>
    <t>urmary_bishevo@cap.ru</t>
  </si>
  <si>
    <t>сосна/ель</t>
  </si>
  <si>
    <t xml:space="preserve">вдоль дороги Аниш-Бишево</t>
  </si>
  <si>
    <t xml:space="preserve">Чувашская Республика Урмарский муниципальный округ село Шоркистры</t>
  </si>
  <si>
    <t xml:space="preserve">Чувашская Республика Урмарский район село Шоркистры, Центральная ,38 11:00:00</t>
  </si>
  <si>
    <t xml:space="preserve">Михайлова Лидия Юрьевна</t>
  </si>
  <si>
    <t>44-2-31</t>
  </si>
  <si>
    <t>urmary_shorkistr@cap.ru</t>
  </si>
  <si>
    <t xml:space="preserve">яблоня / слива</t>
  </si>
  <si>
    <t xml:space="preserve">55.644467 </t>
  </si>
  <si>
    <t>47.743277</t>
  </si>
  <si>
    <t xml:space="preserve">55.645101 </t>
  </si>
  <si>
    <t>47.741484</t>
  </si>
  <si>
    <t xml:space="preserve">Цивильский МО</t>
  </si>
  <si>
    <t xml:space="preserve">Медикасинский МО, д.Медикасы ул. Просвещенгия, д. 3 </t>
  </si>
  <si>
    <t xml:space="preserve">Медикасинский СДК,                                                д.Медикасы ул. Просвещенгия, д. 3 </t>
  </si>
  <si>
    <t xml:space="preserve">Чугунов Эдуард Петрович</t>
  </si>
  <si>
    <t>8(83545)</t>
  </si>
  <si>
    <t>66-5-25</t>
  </si>
  <si>
    <t>zivil_med@cap.ru</t>
  </si>
  <si>
    <t xml:space="preserve">сосна /ель </t>
  </si>
  <si>
    <t>55.702824</t>
  </si>
  <si>
    <t>47.339244</t>
  </si>
  <si>
    <t xml:space="preserve">Игорварский МО, д. Мунсют, пересечение ул. Пугачева и Ухсая (вокруг стелы)</t>
  </si>
  <si>
    <t xml:space="preserve">д. Мунсют, пересечение ул. Пугачева и Ухсая (вокруг стелы)</t>
  </si>
  <si>
    <t xml:space="preserve">Федоров Владимир Алексеевич</t>
  </si>
  <si>
    <t>65-7-37</t>
  </si>
  <si>
    <t>zivil_igor@cap.ru</t>
  </si>
  <si>
    <t>55.765536</t>
  </si>
  <si>
    <t>47.617604</t>
  </si>
  <si>
    <t xml:space="preserve">Чувашская Республика,Цивильский муниципальный округ,село Чурачики, ул.Южная,47</t>
  </si>
  <si>
    <t xml:space="preserve">Стажион "Урожай"</t>
  </si>
  <si>
    <t xml:space="preserve">Петров Александр Гурьевич</t>
  </si>
  <si>
    <t>8(3545)</t>
  </si>
  <si>
    <t>zivil_chur@cap.ru</t>
  </si>
  <si>
    <t xml:space="preserve">сосна /кедр/ель</t>
  </si>
  <si>
    <t xml:space="preserve">55.721523, 47.440717</t>
  </si>
  <si>
    <t xml:space="preserve">55.720897, 47.440106</t>
  </si>
  <si>
    <t>А.Н.Федоров</t>
  </si>
  <si>
    <t xml:space="preserve">Булдеевский т.о. д.Булдеево, ул. Николаева</t>
  </si>
  <si>
    <t xml:space="preserve">Админ.здание                                                д.Булеево, ул.Садовя, дом 1 а</t>
  </si>
  <si>
    <t xml:space="preserve">Кириллов Алексей Леонидович</t>
  </si>
  <si>
    <t>64-0-58</t>
  </si>
  <si>
    <t>zivil_buld@cap.ru</t>
  </si>
  <si>
    <t xml:space="preserve">ель, сосна, рябина</t>
  </si>
  <si>
    <t xml:space="preserve">Первостепановский ТО, с. Первое Степаново, ул. Николаева</t>
  </si>
  <si>
    <t xml:space="preserve">Памятник павшим ВОВ, с. Первое Степаново, ул. Николаева/09:50</t>
  </si>
  <si>
    <t xml:space="preserve">Николаев Кронид Владимирович</t>
  </si>
  <si>
    <t>62-0-44</t>
  </si>
  <si>
    <t>zivil_pervo@cap.ru</t>
  </si>
  <si>
    <t>55.747771</t>
  </si>
  <si>
    <t>47.538729</t>
  </si>
  <si>
    <t xml:space="preserve">Чувашская Республика, Цивильский район, д. Старое Акташево, ул. Центральная, д.30</t>
  </si>
  <si>
    <t xml:space="preserve">Чувашская Республика, Цивильский район, д. Старое Акташево, ул. Центральная, д.30/ 09.30</t>
  </si>
  <si>
    <t xml:space="preserve">Васильев Геннадий Григорьевич/ Терентьева Алина Валериевна</t>
  </si>
  <si>
    <t xml:space="preserve">89674757777/ 89196773142</t>
  </si>
  <si>
    <t>zivil_kon@cap.ru</t>
  </si>
  <si>
    <t xml:space="preserve">20 шт.</t>
  </si>
  <si>
    <t xml:space="preserve">липа, сирень, спирея, жасмин, вейгела</t>
  </si>
  <si>
    <t>55.892447</t>
  </si>
  <si>
    <t xml:space="preserve"> 47.700569</t>
  </si>
  <si>
    <t xml:space="preserve">Чувашская Республика, Цивильский район, д. Килейкасы, ул. Братьев Морозовых, д.54</t>
  </si>
  <si>
    <t xml:space="preserve">Чувашская Республика, Цивильский район, д. Килейкасы, ул. Братьев Морозовых, д.54/ 09.30</t>
  </si>
  <si>
    <t xml:space="preserve">Васильев Геннадий Григорьевич/ Герасимова Людмила Ивановна</t>
  </si>
  <si>
    <t xml:space="preserve">89674757777/ 89061301485</t>
  </si>
  <si>
    <t xml:space="preserve">55.806786, </t>
  </si>
  <si>
    <t>47.734109</t>
  </si>
  <si>
    <t xml:space="preserve">Второвурманкасинский ТО Цивильского МО,           </t>
  </si>
  <si>
    <t xml:space="preserve">д. Вторые Вурманкасы, ул. фермерская                                            </t>
  </si>
  <si>
    <t xml:space="preserve">Петрова Татьяна Александровна</t>
  </si>
  <si>
    <t>zivil_vtor@cap.ru</t>
  </si>
  <si>
    <t xml:space="preserve">300 шт</t>
  </si>
  <si>
    <t xml:space="preserve">сосна /  ель</t>
  </si>
  <si>
    <t>55.931764</t>
  </si>
  <si>
    <t>47.397953</t>
  </si>
  <si>
    <t xml:space="preserve">Петрова Т.А.-начальник ТО </t>
  </si>
  <si>
    <t xml:space="preserve">Тувсинский ТО,              д. Тувси ул.  Новая, д. 36 </t>
  </si>
  <si>
    <t xml:space="preserve">Территория парка,                                                д. Тувси, ул.  Новая, д. 36 </t>
  </si>
  <si>
    <t xml:space="preserve">Петрова Регина Ивановна   </t>
  </si>
  <si>
    <t>62-3-25</t>
  </si>
  <si>
    <t>petrova-060468@yandex.ru</t>
  </si>
  <si>
    <t>55.913979</t>
  </si>
  <si>
    <t>47.481595</t>
  </si>
  <si>
    <t xml:space="preserve">Цивильский МО, д.Верхняя Шорсирма</t>
  </si>
  <si>
    <t xml:space="preserve">Аллея памяти  участникам   ВОВ и боевых действийвдоль дороги  д.Верхняя Шорсирма</t>
  </si>
  <si>
    <t xml:space="preserve">Мартынов Николай Павлович</t>
  </si>
  <si>
    <t xml:space="preserve"> zivil_bogat@cap.ru</t>
  </si>
  <si>
    <t xml:space="preserve">ель голубая, ель</t>
  </si>
  <si>
    <t xml:space="preserve">Цивильский муниципальный округ, д. Тюнзыры</t>
  </si>
  <si>
    <t xml:space="preserve">Цивильский м.о., д. Таушкасы, ул.Школьная д.6</t>
  </si>
  <si>
    <t xml:space="preserve">Соловьев Андрей Геннадьевич </t>
  </si>
  <si>
    <t>64-9-25</t>
  </si>
  <si>
    <t>zivil_taush@cap.ru</t>
  </si>
  <si>
    <t>55.87331</t>
  </si>
  <si>
    <t>47.549096</t>
  </si>
  <si>
    <t xml:space="preserve">Чебоксарский МО</t>
  </si>
  <si>
    <t xml:space="preserve">Чувашская Республика, Чебоксарский муниципальный округ, 300 метров восточнее д.Клычево</t>
  </si>
  <si>
    <t xml:space="preserve">памятник погибшим воинам д.Клычево, ул.Молодежная, 9:00</t>
  </si>
  <si>
    <t xml:space="preserve">Павлов Вячеслав Георгиевич   </t>
  </si>
  <si>
    <t>cha_abash@cap,ru</t>
  </si>
  <si>
    <t xml:space="preserve">55° 57' 58.74" </t>
  </si>
  <si>
    <t xml:space="preserve">47° 21' 37.62</t>
  </si>
  <si>
    <t xml:space="preserve">Чувашская Республика, Чебоксарский муниципальный округ, д. Шорчекасы</t>
  </si>
  <si>
    <t xml:space="preserve">д. Шорчекасы, ул. Шоссейная, д.13</t>
  </si>
  <si>
    <t xml:space="preserve">Константинов Сергей Викторович</t>
  </si>
  <si>
    <t>8(83540)</t>
  </si>
  <si>
    <t>cha_akul@cap.ru</t>
  </si>
  <si>
    <t>55.99059</t>
  </si>
  <si>
    <t>47.51677</t>
  </si>
  <si>
    <t xml:space="preserve">Чебоксарский м.о д. Яуши ул. Садовая д. 1/1</t>
  </si>
  <si>
    <t xml:space="preserve">Сельский клуб д. Яуши</t>
  </si>
  <si>
    <t xml:space="preserve">Феофанов Сергей Аркадьевич</t>
  </si>
  <si>
    <t>2-96-10</t>
  </si>
  <si>
    <t>cha_kat@cap.ru</t>
  </si>
  <si>
    <t xml:space="preserve">сосна /ель</t>
  </si>
  <si>
    <t>56.088893</t>
  </si>
  <si>
    <t>47.102031</t>
  </si>
  <si>
    <t xml:space="preserve">Чебоксарский МО,              д.Сятракасы, ул.  Школьная, д. 9 "а" </t>
  </si>
  <si>
    <t xml:space="preserve">Памятник ВОВ,                                                д.Сятракасы, ул.  Школьная, д. 9 "а"</t>
  </si>
  <si>
    <t xml:space="preserve">Михеев Денис Георгиевич</t>
  </si>
  <si>
    <t>2-44-56</t>
  </si>
  <si>
    <t>denismiheev851@gmail.com</t>
  </si>
  <si>
    <t>56.060604</t>
  </si>
  <si>
    <t xml:space="preserve"> 47.240811</t>
  </si>
  <si>
    <t xml:space="preserve">Чувашская  Республика, Чебоксарский  МО, д. Пархикасы, ул. Садовая, возле д. 1</t>
  </si>
  <si>
    <t>12.00</t>
  </si>
  <si>
    <t xml:space="preserve">Памятник участникам ВОВ, д. Пархикасы, ул. Садовая, д. 1\11:50</t>
  </si>
  <si>
    <t xml:space="preserve">Васильев Рудольф Валерианович</t>
  </si>
  <si>
    <t>29-5-06</t>
  </si>
  <si>
    <t>cha_spa@cap.ru</t>
  </si>
  <si>
    <t>56.046686</t>
  </si>
  <si>
    <t>47.074712</t>
  </si>
  <si>
    <t xml:space="preserve">д. Новые Тренькасы</t>
  </si>
  <si>
    <t xml:space="preserve">д. Хыркасы, ул. Малое Акулево</t>
  </si>
  <si>
    <t xml:space="preserve">Скворцов Руслан Вячеславович</t>
  </si>
  <si>
    <t xml:space="preserve">сha_schin@cap.ru </t>
  </si>
  <si>
    <t xml:space="preserve">ель </t>
  </si>
  <si>
    <t>55.991782</t>
  </si>
  <si>
    <t>47.450879</t>
  </si>
  <si>
    <t xml:space="preserve">Чувашская  Республика-Чувашия Чебоксарский МО дер.Кивсерт-Марги</t>
  </si>
  <si>
    <t xml:space="preserve">д.Кивсерт-Марги, ул.Лесная, 8:50</t>
  </si>
  <si>
    <t xml:space="preserve">Григорьев Борис Германович</t>
  </si>
  <si>
    <t>8(927)856-71-54</t>
  </si>
  <si>
    <t>cha_isk@cap.ru</t>
  </si>
  <si>
    <t xml:space="preserve">Аллея Славы,500 метров</t>
  </si>
  <si>
    <t xml:space="preserve">сосна /ель обыкновенная/ ель голубая</t>
  </si>
  <si>
    <t xml:space="preserve">55°55'33.62     55°55'18.36</t>
  </si>
  <si>
    <t xml:space="preserve">47°09'49.07   47°09'39.76</t>
  </si>
  <si>
    <t xml:space="preserve">Чебоксарский МО,              возле с. Икково</t>
  </si>
  <si>
    <t xml:space="preserve"> Чебоксарский МО, с. Икково, возле Икковского ДТ / 9:50</t>
  </si>
  <si>
    <t xml:space="preserve">Семенов Андрей Александрович</t>
  </si>
  <si>
    <t>8-927-850-92-95</t>
  </si>
  <si>
    <t>cha_sirma@cap.ru</t>
  </si>
  <si>
    <t xml:space="preserve">56.008591, 47.262650</t>
  </si>
  <si>
    <t xml:space="preserve">56.006262, 47.267309</t>
  </si>
  <si>
    <t xml:space="preserve">Шемуршинский МО</t>
  </si>
  <si>
    <t xml:space="preserve">Шемуршинский МО                                  д. Старые Чукалы</t>
  </si>
  <si>
    <t xml:space="preserve">возле Памятника ВОВ/09:10</t>
  </si>
  <si>
    <t xml:space="preserve">Чамеев Александр Васильевич
</t>
  </si>
  <si>
    <t>8(83546)</t>
  </si>
  <si>
    <t>8(83546)2-75-53</t>
  </si>
  <si>
    <t>sao-stchukaly@cap.ru</t>
  </si>
  <si>
    <t xml:space="preserve">54.711942 </t>
  </si>
  <si>
    <t>47.199020</t>
  </si>
  <si>
    <t xml:space="preserve">Чамеев А.В. начальник ТО</t>
  </si>
  <si>
    <t xml:space="preserve">Шемуршинский МО                                     д. Новые Чукалы, ул. Ленина, 2</t>
  </si>
  <si>
    <t xml:space="preserve">д. Новые Чукалы / 9:00</t>
  </si>
  <si>
    <t xml:space="preserve">Храмова Наталья Николаевна</t>
  </si>
  <si>
    <t> 2-70-12</t>
  </si>
  <si>
    <t>sao-chukaly@cap.ru</t>
  </si>
  <si>
    <t>54.696234</t>
  </si>
  <si>
    <t>47.167628</t>
  </si>
  <si>
    <t xml:space="preserve">Храмова Н.Н. и.о. начальника ТО </t>
  </si>
  <si>
    <t xml:space="preserve">Шемуршинский МО                          д.Яблоновка</t>
  </si>
  <si>
    <t xml:space="preserve">д. Яблоновка / 10:00</t>
  </si>
  <si>
    <t> 2-70-13</t>
  </si>
  <si>
    <t>54.675702</t>
  </si>
  <si>
    <t>47.326773</t>
  </si>
  <si>
    <t xml:space="preserve">Шемуршинский МО                                   д. Карабай-Шемурша</t>
  </si>
  <si>
    <t xml:space="preserve">возле Памятника ВОВ/09:00</t>
  </si>
  <si>
    <t xml:space="preserve">Яковлев Вячеслав Александрович</t>
  </si>
  <si>
    <t>2-63-38</t>
  </si>
  <si>
    <t>sao-karabaj@cap.ru</t>
  </si>
  <si>
    <t>0,015/0,015/0,015</t>
  </si>
  <si>
    <t>вишня/рябина/туя</t>
  </si>
  <si>
    <t>54.965221</t>
  </si>
  <si>
    <t>47.522390</t>
  </si>
  <si>
    <t xml:space="preserve">Яковлев В.А. начальник ТО</t>
  </si>
  <si>
    <t xml:space="preserve">Шемуршинский МО                                   с. Бичурга -Баишево</t>
  </si>
  <si>
    <t xml:space="preserve">Антонова Татьяна Геннадьевна</t>
  </si>
  <si>
    <t>2-54-46</t>
  </si>
  <si>
    <t>sao-baishevo@cap.ru</t>
  </si>
  <si>
    <t xml:space="preserve">черноплодная рябина</t>
  </si>
  <si>
    <t>54.748915</t>
  </si>
  <si>
    <t>47.310022</t>
  </si>
  <si>
    <t xml:space="preserve">Антонова Т.Г. и.о. начальника ТО</t>
  </si>
  <si>
    <t xml:space="preserve">Шемуршинский МО                                                        с. Трехбалтаево</t>
  </si>
  <si>
    <t xml:space="preserve">возле Памятника ВОВ/10:00</t>
  </si>
  <si>
    <t xml:space="preserve">Рахматуллов Феннур Фазуллович</t>
  </si>
  <si>
    <t>2-66-16</t>
  </si>
  <si>
    <t>sao-baltaevo@cap.ru</t>
  </si>
  <si>
    <t>0,010/0,10</t>
  </si>
  <si>
    <t xml:space="preserve">ель /сосна</t>
  </si>
  <si>
    <t>54.926126</t>
  </si>
  <si>
    <t>47.675361</t>
  </si>
  <si>
    <t xml:space="preserve">Рахматуллов Ф.Ф. начальник ТО</t>
  </si>
  <si>
    <t xml:space="preserve">Шемуршинский МО                                   д. Большое Буяново</t>
  </si>
  <si>
    <t xml:space="preserve">д. Большое Буяново / 9:00</t>
  </si>
  <si>
    <t xml:space="preserve">Залалтдинов Ленар Фаритович</t>
  </si>
  <si>
    <t> 2-60-34</t>
  </si>
  <si>
    <t>sao-bolbujanovo@cap.ru</t>
  </si>
  <si>
    <t>0,005/0,005</t>
  </si>
  <si>
    <t>рябина/туя</t>
  </si>
  <si>
    <t>54.897542</t>
  </si>
  <si>
    <t>47.606829</t>
  </si>
  <si>
    <t xml:space="preserve">Залатдинов Л.Ф. начальник ТО</t>
  </si>
  <si>
    <t xml:space="preserve">Шемуршинский МО                                               д. Малое Буяново</t>
  </si>
  <si>
    <t xml:space="preserve">Петров Сергей Алексеевич</t>
  </si>
  <si>
    <t>2-57-21</t>
  </si>
  <si>
    <t>sao-malbujanovo@cap.ru</t>
  </si>
  <si>
    <t>0,015/0,010</t>
  </si>
  <si>
    <t xml:space="preserve">туя/голубая ель</t>
  </si>
  <si>
    <t>54.872604</t>
  </si>
  <si>
    <t>47.638431</t>
  </si>
  <si>
    <t xml:space="preserve">Петров С.А. начальник ТО</t>
  </si>
  <si>
    <t xml:space="preserve">Шемуршинский МО                                   с. Чепкас-Никольское</t>
  </si>
  <si>
    <t xml:space="preserve">с. Чепкас-Никольское, ул. Чапаева, д.27 а / 9:00</t>
  </si>
  <si>
    <t xml:space="preserve">Петрова Лариса Николаевна</t>
  </si>
  <si>
    <t>2-72-48</t>
  </si>
  <si>
    <t>sao-chepkasy@cap.ru</t>
  </si>
  <si>
    <t>0,010/0,010</t>
  </si>
  <si>
    <t>яблоня/вишня</t>
  </si>
  <si>
    <t>54.896865</t>
  </si>
  <si>
    <t>47.754907</t>
  </si>
  <si>
    <t xml:space="preserve">Петрова Л.Н. начальник ТО</t>
  </si>
  <si>
    <t xml:space="preserve">Шумерлинский МО</t>
  </si>
  <si>
    <t xml:space="preserve">с. Нижняя Кумашка, ул. Луговая, Парк Победы</t>
  </si>
  <si>
    <t xml:space="preserve">с. Нижняя Кумашка, ул. Луговая, д.31, 10:00</t>
  </si>
  <si>
    <t xml:space="preserve">Губанова Валентина Витальевна</t>
  </si>
  <si>
    <t>8(83536)</t>
  </si>
  <si>
    <t>607-31</t>
  </si>
  <si>
    <t>shumsao-nizn@cap.ru</t>
  </si>
  <si>
    <t xml:space="preserve">смородина / рябина /калина</t>
  </si>
  <si>
    <t>55.572555</t>
  </si>
  <si>
    <t>46.330449</t>
  </si>
  <si>
    <t xml:space="preserve">Глава Шумерлинского муниципального округа Э.М. Васильев, Депутат Собрания депутатов Шумерлинского муниципального округа Д.В. Андреев, Депутат Собрания депутатов Шумерлинского муниципального округа А.С Фондеркина , Чувашское региональное отделение Всероссийского общественного движения "Волонтёры Победы"  И.В. Денисов,
заместитель главы администрации по социальным вопросам А.А. Лобачкова, начальник Нижнекумашкинской ТО УБРТ Шумерлинского МО ЧР</t>
  </si>
  <si>
    <t xml:space="preserve">Шумерлинский МО, Торханский ТО, д. Бреняши, ул.  В. Ярды, зем участок з/у 21:23:110802:242</t>
  </si>
  <si>
    <t xml:space="preserve">Шумерлинский МО, Торханский ТО, д. Бреняши, ул.  В. Ярды, дом 3</t>
  </si>
  <si>
    <t xml:space="preserve">Сергеева Алина Владимировна</t>
  </si>
  <si>
    <t>shumsao-tor@cap,ru</t>
  </si>
  <si>
    <t>ель/береза</t>
  </si>
  <si>
    <t>55.564273</t>
  </si>
  <si>
    <t>46.658687</t>
  </si>
  <si>
    <t xml:space="preserve">Глава Шумерлинского муниципального округа Э.М. Васильев, Депутат Собрания депутатов Шумерлинского муниципального округа Д.В. Андреев, Депутат Собрания депутатов Шумерлинского муниципального округа А.С Васильева , Чувашское региональное отделение Всероссийского общественного движения "Волонтёры Победы"  И.В. Денисов,
заместитель главы администрации по социальным вопросам А.А. Лобачкова, начальник Торханского ТО УБРТ Шумерлинского МО ЧР А.В.  Сергеева </t>
  </si>
  <si>
    <t xml:space="preserve">Чувашская Республика,Шумерлинский МО, д. Егоркино</t>
  </si>
  <si>
    <t>03.05.2025г.</t>
  </si>
  <si>
    <t xml:space="preserve">Аллеи начиная с д. Егоркино до д. Савадеркино</t>
  </si>
  <si>
    <t xml:space="preserve">Васянова Фаина Ивановна</t>
  </si>
  <si>
    <t>fainavasyanova@yandex.ru</t>
  </si>
  <si>
    <t xml:space="preserve">Глава Шумерлинского муниципального округа Э.М. Васильев, Депутат Собрания депутатов Шумерлинского муниципального округа Д.В. Андреев, Депутат Собрания депутатов Шумерлинского муниципального округа А.С Васильева , Чувашское региональное отделение Всероссийского общественного движения "Волонтёры Победы"  И.В. Денисов,
заместитель главы администрации по социальным вопросам А.А. Лобачкова,  и.о. начальника Егоркинского ТО УБРТ Шумерлинского МО ЧР Ф.И. Васянова</t>
  </si>
  <si>
    <t xml:space="preserve">Шумерлинский МО,с.Туваны,ул.Карла Маркса</t>
  </si>
  <si>
    <t xml:space="preserve">Обелиск ВОВ/10.50                                     </t>
  </si>
  <si>
    <t xml:space="preserve">Васильев В.И.</t>
  </si>
  <si>
    <t>6-24-25</t>
  </si>
  <si>
    <t>shumsao-tuv@cap.ru</t>
  </si>
  <si>
    <t>55.590752</t>
  </si>
  <si>
    <t>46.539487</t>
  </si>
  <si>
    <t xml:space="preserve">Глава Шумерлинского муниципального округа Э.М. Васильев, Депутат Собрания депутатов Шумерлинского муниципального округа Д.В. Андреев, Депутат Собрания депутатов Шумерлинского муниципального округа Г.Н. Ильин , Чувашское региональное отделение Всероссийского общественного движения "Волонтёры Победы"  И.В. Денисов
заместитель главы администрации по социальным вопросам А.А. Лобачкова,начальник Туванского ТО УБРТ Шумерлинского МО ЧР В.И. Васильев</t>
  </si>
  <si>
    <t xml:space="preserve">Ядринский МО</t>
  </si>
  <si>
    <t xml:space="preserve">Памятник в д. Верхние Ачаки</t>
  </si>
  <si>
    <t xml:space="preserve">Краснов Юрий Яковлевич</t>
  </si>
  <si>
    <t>8(83547)</t>
  </si>
  <si>
    <t>60-2-43</t>
  </si>
  <si>
    <t>achakisoch@mail.ru</t>
  </si>
  <si>
    <t xml:space="preserve">55.812873, </t>
  </si>
  <si>
    <t>46.346646</t>
  </si>
  <si>
    <t xml:space="preserve">Ядринский МО,              г. Ядрин, ул.  Октябрьская, д. 1 </t>
  </si>
  <si>
    <t xml:space="preserve">гимназия №1,                                                г. Ядрин, ул.  Октябрьская, д. 1 / 13:30</t>
  </si>
  <si>
    <t xml:space="preserve">Семенова Вероника Владимировна, Краснова Елена Рудольфовна  </t>
  </si>
  <si>
    <t>8(835-47)</t>
  </si>
  <si>
    <t xml:space="preserve">22-697                   </t>
  </si>
  <si>
    <t>vera_nika66-37@mail.ru</t>
  </si>
  <si>
    <t xml:space="preserve">сирень </t>
  </si>
  <si>
    <t>55.930853</t>
  </si>
  <si>
    <t xml:space="preserve"> 46.202469</t>
  </si>
  <si>
    <t xml:space="preserve">Аввакумова Алевтина Ивановна,  ветеран педагогического труда,            категория "дети войны"</t>
  </si>
  <si>
    <t xml:space="preserve">Ядринский МО, г. Ядрин, ул. Советская, д.33</t>
  </si>
  <si>
    <t xml:space="preserve">территория ДОУ, Ядринский МО, г. Ядрин, ул. Советская, д.33 / 10:00</t>
  </si>
  <si>
    <t xml:space="preserve">Коваль Галина Николаевна, Ловыгина Наталия Викторовна</t>
  </si>
  <si>
    <t>yadrin_detsad-pukane@rchuv.ru</t>
  </si>
  <si>
    <t>55.935657</t>
  </si>
  <si>
    <t>46.202628</t>
  </si>
  <si>
    <t xml:space="preserve">Ядринский МО, д. Изамбаево</t>
  </si>
  <si>
    <t xml:space="preserve">Парк 80 летию Победы, д. Изамбаево, ул.  Советская, д.4  /11:00</t>
  </si>
  <si>
    <t xml:space="preserve">Краснова Елена Михайловна</t>
  </si>
  <si>
    <t>606-36</t>
  </si>
  <si>
    <t>yadrino_sp@cap.ru</t>
  </si>
  <si>
    <t>56021.714</t>
  </si>
  <si>
    <t xml:space="preserve">Ядринский МО, с. Ядрино</t>
  </si>
  <si>
    <t xml:space="preserve">территория  через дорогу администрации Ядринского ТО</t>
  </si>
  <si>
    <t>56048.424</t>
  </si>
  <si>
    <t>462614.425</t>
  </si>
  <si>
    <t xml:space="preserve">Ядринский МО, с. Юваново, ул. Сюльдикасы, д. 65а</t>
  </si>
  <si>
    <t xml:space="preserve">Чувашская Республика, Ядринский муниципальный округ, с. Юваново, ул. Сюльдикасы, возле дома 65А</t>
  </si>
  <si>
    <t xml:space="preserve">Запольская Христина Олеговна</t>
  </si>
  <si>
    <t>yad_uvanovo@cap.ru</t>
  </si>
  <si>
    <t xml:space="preserve">сосна / сирень</t>
  </si>
  <si>
    <t>56.059946</t>
  </si>
  <si>
    <t>46.553770</t>
  </si>
  <si>
    <t xml:space="preserve">Чувашская Республика, Ядринский МО, д. Верхние Мочары</t>
  </si>
  <si>
    <t xml:space="preserve">памятник участнику СВО д. Верхие Мочары</t>
  </si>
  <si>
    <t xml:space="preserve">Калинина Елена Александровна</t>
  </si>
  <si>
    <t>63-2-87</t>
  </si>
  <si>
    <t>yad_mochary@cap.ru</t>
  </si>
  <si>
    <t>55.964950</t>
  </si>
  <si>
    <t>46.435103</t>
  </si>
  <si>
    <t xml:space="preserve">Малов Сергей Владимирович, депутат от Мочарского ТО</t>
  </si>
  <si>
    <t xml:space="preserve">Ядринский МО,             пос.Совхозный, ул.Заводская, д.5 </t>
  </si>
  <si>
    <t xml:space="preserve">памятник,                                                пос.Совхозный, ул.Заводская, д.5 /10:50</t>
  </si>
  <si>
    <t xml:space="preserve">Иванов Константин Станиславович   </t>
  </si>
  <si>
    <t>62-2-93</t>
  </si>
  <si>
    <t>yad_ivankovo@cap.ru</t>
  </si>
  <si>
    <t>54.040061</t>
  </si>
  <si>
    <t>46.276345</t>
  </si>
  <si>
    <t xml:space="preserve">г.Ядрин, парк "Старый город" </t>
  </si>
  <si>
    <t>10-00</t>
  </si>
  <si>
    <t xml:space="preserve">г.Ядрин, парк "Старый город" (МАОУ СОШ №3 г.Ядрина)</t>
  </si>
  <si>
    <t xml:space="preserve">Егоров ВладимирЮрьевич </t>
  </si>
  <si>
    <t>22-878</t>
  </si>
  <si>
    <t>sh_ryadrin1@rchuv.ru</t>
  </si>
  <si>
    <t>55.946965</t>
  </si>
  <si>
    <t>46.207856</t>
  </si>
  <si>
    <t xml:space="preserve">г.Ядрин, ул.Комсомольская </t>
  </si>
  <si>
    <t xml:space="preserve"> Агаков Андрей Владимирович </t>
  </si>
  <si>
    <t>22-223</t>
  </si>
  <si>
    <t>yadrin@cap.ru</t>
  </si>
  <si>
    <t xml:space="preserve">Яльчикский МО</t>
  </si>
  <si>
    <t xml:space="preserve">Яльчикский МО, с. Яльчики </t>
  </si>
  <si>
    <t xml:space="preserve">МБОУ "Яльчикская СОШ им.Героя России Н.А.Петрова"</t>
  </si>
  <si>
    <t xml:space="preserve">Морозова Елена Зиноновна</t>
  </si>
  <si>
    <t>elenamorozova64@mail.ru</t>
  </si>
  <si>
    <t>липа/рябина/туя</t>
  </si>
  <si>
    <t>55.163312</t>
  </si>
  <si>
    <t>47.982616</t>
  </si>
  <si>
    <t xml:space="preserve">Васильева Лариса Николаевна, директор МБОУ "Яльчикская СОШ им.Героя России Н.А.Петрова", председатель женсовета Яльчикского муниципального округа</t>
  </si>
  <si>
    <t xml:space="preserve">Яльчикский МО с.Лащ-Таяба, ул.Луговая 8</t>
  </si>
  <si>
    <t>9.00</t>
  </si>
  <si>
    <t xml:space="preserve">Князев Леонид Васильевич</t>
  </si>
  <si>
    <t>8(83549)</t>
  </si>
  <si>
    <t>62-2-63</t>
  </si>
  <si>
    <t>ltayaba@yandex.ru</t>
  </si>
  <si>
    <t>Ель/береза</t>
  </si>
  <si>
    <t>54.0806539</t>
  </si>
  <si>
    <t>21.4942846</t>
  </si>
  <si>
    <t xml:space="preserve">Петухов Юрий Валерьевич, артист чувашской эстрады</t>
  </si>
  <si>
    <t xml:space="preserve">Яльчикский МО,             д.Кошки-Куликеево, ул. Кирова, д. 14 "а"</t>
  </si>
  <si>
    <t xml:space="preserve">Обелиск,                                             д.Кошки-Куликеево, ул.  Кирова, д.14 "а"  /10:50</t>
  </si>
  <si>
    <t xml:space="preserve">Шавкина Мария Ильинична</t>
  </si>
  <si>
    <t>63-7-60</t>
  </si>
  <si>
    <t>msch1979m@yandex.ru</t>
  </si>
  <si>
    <t>55.072654</t>
  </si>
  <si>
    <t>47.855977</t>
  </si>
  <si>
    <t xml:space="preserve">Яльчикский МО, с.Новое Тинчурино, лесной массив "Сартас"</t>
  </si>
  <si>
    <t xml:space="preserve">Яльчикский МО, д.Кильдюшево, ул.40 лет Победы, д.18</t>
  </si>
  <si>
    <t xml:space="preserve">Осипова Ольга Петровна</t>
  </si>
  <si>
    <t>64-4-24</t>
  </si>
  <si>
    <t>kilduso2@yandex.ru</t>
  </si>
  <si>
    <t xml:space="preserve">Яльчикский МО, с. Новое Байбатырево,  </t>
  </si>
  <si>
    <t>май</t>
  </si>
  <si>
    <t xml:space="preserve">Школа по адресу с. Новое Байбатырево, ул. Центральная,75 в 9.50</t>
  </si>
  <si>
    <t xml:space="preserve">Архипова С.В.       Иванова А.Ю.</t>
  </si>
  <si>
    <t>60-0-21</t>
  </si>
  <si>
    <t>nbaibshool@yandex.ru</t>
  </si>
  <si>
    <t xml:space="preserve">сосна/ ель/ груша/ рябина</t>
  </si>
  <si>
    <t xml:space="preserve">55.159734          </t>
  </si>
  <si>
    <t>47.818091</t>
  </si>
  <si>
    <t xml:space="preserve">Яльчикский МО, с.Новые Шимкусы, ул.Центральная, 125</t>
  </si>
  <si>
    <t xml:space="preserve">Школа, с.Новые Шимкусы, Центральная, 125   9.30</t>
  </si>
  <si>
    <t xml:space="preserve">Кудряшова Венера Ардальоновна,  Гладкова Лариса Петровна</t>
  </si>
  <si>
    <t>sh_ryaltch3@rchuv.ru</t>
  </si>
  <si>
    <t>55.154541</t>
  </si>
  <si>
    <t>47.756072</t>
  </si>
  <si>
    <t xml:space="preserve">Яльчикский МО, с. Байдеряково, ул. Ленина, д.79 в</t>
  </si>
  <si>
    <t xml:space="preserve">Здание школы, Чувашская Республика, Яльчикский район, с. Байдеряково, ул. Ленина, д.79 в, 11:50</t>
  </si>
  <si>
    <t xml:space="preserve">Доброхотова Светлана Владимировна</t>
  </si>
  <si>
    <t>2-52-29</t>
  </si>
  <si>
    <t>baiderakovo@yandex.ru</t>
  </si>
  <si>
    <t xml:space="preserve">сосна / лиственница </t>
  </si>
  <si>
    <t>55.145774</t>
  </si>
  <si>
    <t>48.041599</t>
  </si>
  <si>
    <t xml:space="preserve">Яльчикский МО, с.Большие Яльчики, ул.Дзержинского</t>
  </si>
  <si>
    <t xml:space="preserve">Школа, с.Большие Яльчики, ул.Дзержинского,45/9:00</t>
  </si>
  <si>
    <t xml:space="preserve">Волков Николай Анатольевич</t>
  </si>
  <si>
    <t>61-2-98</t>
  </si>
  <si>
    <t>sh_ryaltch1@rchuv.ru</t>
  </si>
  <si>
    <t xml:space="preserve">сосна / рябина/ель </t>
  </si>
  <si>
    <t>55.185291</t>
  </si>
  <si>
    <t>48.050385</t>
  </si>
  <si>
    <t xml:space="preserve">Янтиковский МО</t>
  </si>
  <si>
    <t xml:space="preserve">Янтиковский МО, Новобуяновский ТО, д.Старое Буяново, территория стадиона </t>
  </si>
  <si>
    <t xml:space="preserve">Стелла,                                                д.Старое Буяново, территория стадиона</t>
  </si>
  <si>
    <t xml:space="preserve">Кузьмин Владимир Николаевич  </t>
  </si>
  <si>
    <t>8(83548)</t>
  </si>
  <si>
    <t>2-58-39</t>
  </si>
  <si>
    <t>sao-buyanovo@cap.ru</t>
  </si>
  <si>
    <t xml:space="preserve">береза / дуб </t>
  </si>
  <si>
    <t>55.551724</t>
  </si>
  <si>
    <t>47.780267</t>
  </si>
  <si>
    <t xml:space="preserve">Алексеев Борис Левкеевич, депутат Собрания депутатов Янтиковского МО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</si>
</sst>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4">
    <numFmt numFmtId="160" formatCode="dd/mm/yyyy"/>
    <numFmt numFmtId="161" formatCode="GENERAL"/>
    <numFmt numFmtId="162" formatCode="DD/MM/YYYY"/>
    <numFmt numFmtId="163" formatCode="DD/MM/YY"/>
    <numFmt numFmtId="164" formatCode="H:MM"/>
    <numFmt numFmtId="165" formatCode="DD\.MM\.YYYY"/>
    <numFmt numFmtId="166" formatCode="#\ ##0"/>
    <numFmt numFmtId="167" formatCode="[$-419]General"/>
    <numFmt numFmtId="168" formatCode="dd&quot;.&quot;mm&quot;.&quot;yyyy"/>
    <numFmt numFmtId="169" formatCode="[$-419]h&quot;:&quot;mm"/>
    <numFmt numFmtId="170" formatCode="[$-F400]h:mm:ss\ AM/PM"/>
    <numFmt numFmtId="171" formatCode="dd/mm/yy"/>
    <numFmt numFmtId="172" formatCode="hh:mm:ss"/>
    <numFmt numFmtId="173" formatCode="dd\.mm\.yyyy"/>
  </numFmts>
  <fonts count="12">
    <font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rgb="FF9C0006"/>
      <name val="Calibri"/>
      <scheme val="minor"/>
    </font>
    <font>
      <sz val="12.000000"/>
      <color theme="1" tint="0"/>
      <name val="PT Astra Serif"/>
    </font>
    <font>
      <i/>
      <sz val="12.000000"/>
      <color theme="1" tint="0"/>
      <name val="PT Astra Serif"/>
    </font>
    <font>
      <sz val="12.000000"/>
      <color theme="1"/>
      <name val="PT Astra Serif"/>
    </font>
    <font>
      <sz val="12.000000"/>
      <name val="PT Astra Serif"/>
    </font>
    <font>
      <u/>
      <sz val="12.000000"/>
      <color theme="1" tint="0"/>
      <name val="PT Astra Serif"/>
    </font>
    <font>
      <sz val="12.000000"/>
      <color rgb="FF006100"/>
      <name val="PT Astra Serif"/>
    </font>
    <font>
      <sz val="12.000000"/>
      <color rgb="FF9C6500"/>
      <name val="PT Astra Serif"/>
    </font>
  </fonts>
  <fills count="22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EB9C"/>
        <bgColor rgb="FFFFEB9C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indexed="26"/>
        <bgColor indexed="26"/>
      </patternFill>
    </fill>
    <fill>
      <patternFill patternType="solid">
        <fgColor theme="9"/>
        <bgColor theme="9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FFC7CE"/>
        <bgColor rgb="FFFFC7CE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FFFDDB"/>
        <bgColor rgb="FFFFFDDB"/>
      </patternFill>
    </fill>
    <fill>
      <patternFill patternType="solid">
        <fgColor rgb="FFCEF5F5"/>
        <bgColor rgb="FFCEF5F5"/>
      </patternFill>
    </fill>
    <fill>
      <patternFill patternType="solid">
        <fgColor rgb="FFE1D9F2"/>
        <bgColor rgb="FFE1D9F2"/>
      </patternFill>
    </fill>
    <fill>
      <patternFill patternType="solid">
        <fgColor rgb="FF92D050"/>
        <bgColor rgb="FF92D050"/>
      </patternFill>
    </fill>
    <fill>
      <patternFill patternType="solid">
        <fgColor theme="0" tint="0"/>
        <bgColor theme="0" tint="0"/>
      </patternFill>
    </fill>
    <fill>
      <patternFill patternType="solid">
        <fgColor theme="8" tint="0.59999389629810485"/>
        <bgColor theme="8" tint="0.5999938962981048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</borders>
  <cellStyleXfs count="15">
    <xf fontId="0" fillId="0" borderId="0" numFmtId="0" applyNumberFormat="1" applyFont="1" applyFill="1" applyBorder="1"/>
    <xf fontId="1" fillId="2" borderId="0" numFmtId="0" applyNumberFormat="0" applyFont="1" applyFill="1" applyBorder="0"/>
    <xf fontId="0" fillId="3" borderId="0" numFmtId="0" applyNumberFormat="0" applyFont="1" applyFill="1" applyBorder="0"/>
    <xf fontId="2" fillId="4" borderId="0" numFmtId="0" applyNumberFormat="0" applyFont="1" applyFill="1" applyBorder="0"/>
    <xf fontId="0" fillId="5" borderId="0" numFmtId="0" applyNumberFormat="0" applyFont="1" applyFill="1" applyBorder="0"/>
    <xf fontId="0" fillId="6" borderId="0" numFmtId="0" applyNumberFormat="0" applyFont="1" applyFill="1" applyBorder="0"/>
    <xf fontId="3" fillId="7" borderId="0" numFmtId="0" applyNumberFormat="0" applyFont="1" applyFill="1" applyBorder="0"/>
    <xf fontId="0" fillId="8" borderId="1" numFmtId="0" applyNumberFormat="0" applyFont="0" applyFill="1" applyBorder="1"/>
    <xf fontId="3" fillId="9" borderId="0" numFmtId="0" applyNumberFormat="0" applyFont="1" applyFill="1" applyBorder="0"/>
    <xf fontId="3" fillId="10" borderId="0" numFmtId="0" applyNumberFormat="0" applyFont="1" applyFill="1" applyBorder="0"/>
    <xf fontId="0" fillId="11" borderId="0" numFmtId="0" applyNumberFormat="0" applyFont="1" applyFill="1" applyBorder="0"/>
    <xf fontId="0" fillId="12" borderId="0" numFmtId="0" applyNumberFormat="0" applyFont="1" applyFill="1" applyBorder="0"/>
    <xf fontId="4" fillId="13" borderId="0" numFmtId="0" applyNumberFormat="0" applyFont="1" applyFill="1" applyBorder="0"/>
    <xf fontId="3" fillId="14" borderId="0" numFmtId="0" applyNumberFormat="0" applyFont="1" applyFill="1" applyBorder="0"/>
    <xf fontId="3" fillId="15" borderId="0" numFmtId="0" applyNumberFormat="0" applyFont="1" applyFill="1" applyBorder="0"/>
  </cellStyleXfs>
  <cellXfs count="179">
    <xf fontId="0" fillId="0" borderId="0" numFmtId="0" xfId="0"/>
    <xf fontId="5" fillId="0" borderId="2" numFmtId="0" xfId="0" applyFont="1" applyBorder="1" applyAlignment="1">
      <alignment horizontal="center"/>
    </xf>
    <xf fontId="5" fillId="0" borderId="2" numFmtId="0" xfId="0" applyFont="1" applyBorder="1" applyAlignment="1">
      <alignment horizontal="center" wrapText="1"/>
    </xf>
    <xf fontId="5" fillId="0" borderId="2" numFmtId="49" xfId="0" applyNumberFormat="1" applyFont="1" applyBorder="1" applyAlignment="1">
      <alignment horizontal="center"/>
    </xf>
    <xf fontId="6" fillId="0" borderId="2" numFmtId="0" xfId="0" applyFont="1" applyBorder="1" applyAlignment="1">
      <alignment horizontal="center" wrapText="1"/>
    </xf>
    <xf fontId="7" fillId="5" borderId="2" numFmtId="49" xfId="4" applyNumberFormat="1" applyFont="1" applyFill="1" applyBorder="1" applyAlignment="1">
      <alignment horizontal="center"/>
    </xf>
    <xf fontId="7" fillId="5" borderId="2" numFmtId="0" xfId="4" applyFont="1" applyFill="1" applyBorder="1" applyAlignment="1">
      <alignment horizontal="center" wrapText="1"/>
    </xf>
    <xf fontId="7" fillId="5" borderId="2" numFmtId="160" xfId="4" applyNumberFormat="1" applyFont="1" applyFill="1" applyBorder="1" applyAlignment="1">
      <alignment horizontal="center" wrapText="1"/>
    </xf>
    <xf fontId="7" fillId="5" borderId="2" numFmtId="20" xfId="4" applyNumberFormat="1" applyFont="1" applyFill="1" applyBorder="1" applyAlignment="1">
      <alignment horizontal="center" wrapText="1"/>
    </xf>
    <xf fontId="7" fillId="5" borderId="2" numFmtId="0" xfId="4" applyFont="1" applyFill="1" applyBorder="1" applyAlignment="1">
      <alignment horizontal="center"/>
    </xf>
    <xf fontId="8" fillId="7" borderId="2" numFmtId="49" xfId="6" applyNumberFormat="1" applyFont="1" applyFill="1" applyBorder="1" applyAlignment="1">
      <alignment horizontal="center"/>
    </xf>
    <xf fontId="8" fillId="7" borderId="2" numFmtId="0" xfId="6" applyFont="1" applyFill="1" applyBorder="1" applyAlignment="1">
      <alignment horizontal="center" wrapText="1"/>
    </xf>
    <xf fontId="8" fillId="7" borderId="2" numFmtId="160" xfId="6" applyNumberFormat="1" applyFont="1" applyFill="1" applyBorder="1" applyAlignment="1">
      <alignment horizontal="center" wrapText="1"/>
    </xf>
    <xf fontId="8" fillId="7" borderId="2" numFmtId="20" xfId="6" applyNumberFormat="1" applyFont="1" applyFill="1" applyBorder="1" applyAlignment="1">
      <alignment horizontal="center" wrapText="1"/>
    </xf>
    <xf fontId="8" fillId="7" borderId="2" numFmtId="0" xfId="6" applyFont="1" applyFill="1" applyBorder="1" applyAlignment="1">
      <alignment horizontal="center"/>
    </xf>
    <xf fontId="7" fillId="6" borderId="2" numFmtId="49" xfId="5" applyNumberFormat="1" applyFont="1" applyFill="1" applyBorder="1" applyAlignment="1">
      <alignment horizontal="center"/>
    </xf>
    <xf fontId="7" fillId="6" borderId="2" numFmtId="161" xfId="5" applyNumberFormat="1" applyFont="1" applyFill="1" applyBorder="1" applyAlignment="1">
      <alignment horizontal="center" wrapText="1"/>
    </xf>
    <xf fontId="7" fillId="6" borderId="2" numFmtId="162" xfId="5" applyNumberFormat="1" applyFont="1" applyFill="1" applyBorder="1" applyAlignment="1">
      <alignment horizontal="center" wrapText="1"/>
    </xf>
    <xf fontId="7" fillId="6" borderId="2" numFmtId="49" xfId="5" applyNumberFormat="1" applyFont="1" applyFill="1" applyBorder="1" applyAlignment="1">
      <alignment horizontal="center" wrapText="1"/>
    </xf>
    <xf fontId="7" fillId="6" borderId="2" numFmtId="163" xfId="5" applyNumberFormat="1" applyFont="1" applyFill="1" applyBorder="1" applyAlignment="1">
      <alignment horizontal="center" wrapText="1"/>
    </xf>
    <xf fontId="7" fillId="6" borderId="2" numFmtId="49" xfId="5" applyNumberFormat="1" applyFont="1" applyFill="1" applyBorder="1" applyAlignment="1">
      <alignment horizontal="center"/>
    </xf>
    <xf fontId="7" fillId="6" borderId="2" numFmtId="164" xfId="5" applyNumberFormat="1" applyFont="1" applyFill="1" applyBorder="1" applyAlignment="1">
      <alignment horizontal="center" wrapText="1"/>
    </xf>
    <xf fontId="7" fillId="6" borderId="2" numFmtId="165" xfId="5" applyNumberFormat="1" applyFont="1" applyFill="1" applyBorder="1" applyAlignment="1">
      <alignment horizontal="center" wrapText="1"/>
    </xf>
    <xf fontId="7" fillId="6" borderId="2" numFmtId="166" xfId="5" applyNumberFormat="1" applyFont="1" applyFill="1" applyBorder="1" applyAlignment="1">
      <alignment horizontal="center" wrapText="1"/>
    </xf>
    <xf fontId="5" fillId="16" borderId="2" numFmtId="49" xfId="0" applyNumberFormat="1" applyFont="1" applyFill="1" applyBorder="1" applyAlignment="1">
      <alignment horizontal="center"/>
    </xf>
    <xf fontId="5" fillId="16" borderId="2" numFmtId="0" xfId="0" applyFont="1" applyFill="1" applyBorder="1" applyAlignment="1">
      <alignment horizontal="center" wrapText="1"/>
    </xf>
    <xf fontId="5" fillId="16" borderId="2" numFmtId="160" xfId="0" applyNumberFormat="1" applyFont="1" applyFill="1" applyBorder="1" applyAlignment="1">
      <alignment horizontal="center" wrapText="1"/>
    </xf>
    <xf fontId="5" fillId="16" borderId="2" numFmtId="20" xfId="0" applyNumberFormat="1" applyFont="1" applyFill="1" applyBorder="1" applyAlignment="1">
      <alignment horizontal="center" wrapText="1"/>
    </xf>
    <xf fontId="9" fillId="16" borderId="2" numFmtId="0" xfId="0" applyFont="1" applyFill="1" applyBorder="1" applyAlignment="1">
      <alignment horizontal="center" wrapText="1"/>
    </xf>
    <xf fontId="5" fillId="16" borderId="2" numFmtId="0" xfId="0" applyFont="1" applyFill="1" applyBorder="1" applyAlignment="1">
      <alignment horizontal="center"/>
    </xf>
    <xf fontId="5" fillId="17" borderId="2" numFmtId="49" xfId="0" applyNumberFormat="1" applyFont="1" applyFill="1" applyBorder="1" applyAlignment="1">
      <alignment horizontal="center"/>
    </xf>
    <xf fontId="5" fillId="17" borderId="2" numFmtId="0" xfId="0" applyFont="1" applyFill="1" applyBorder="1" applyAlignment="1">
      <alignment horizontal="center" wrapText="1"/>
    </xf>
    <xf fontId="5" fillId="17" borderId="2" numFmtId="160" xfId="0" applyNumberFormat="1" applyFont="1" applyFill="1" applyBorder="1" applyAlignment="1">
      <alignment horizontal="center"/>
    </xf>
    <xf fontId="5" fillId="17" borderId="2" numFmtId="20" xfId="0" applyNumberFormat="1" applyFont="1" applyFill="1" applyBorder="1" applyAlignment="1">
      <alignment horizontal="center"/>
    </xf>
    <xf fontId="5" fillId="17" borderId="2" numFmtId="0" xfId="0" applyFont="1" applyFill="1" applyBorder="1" applyAlignment="1">
      <alignment horizontal="center"/>
    </xf>
    <xf fontId="9" fillId="17" borderId="2" numFmtId="0" xfId="0" applyFont="1" applyFill="1" applyBorder="1" applyAlignment="1">
      <alignment horizontal="center"/>
    </xf>
    <xf fontId="5" fillId="17" borderId="2" numFmtId="160" xfId="0" applyNumberFormat="1" applyFont="1" applyFill="1" applyBorder="1" applyAlignment="1">
      <alignment horizontal="center" wrapText="1"/>
    </xf>
    <xf fontId="9" fillId="17" borderId="2" numFmtId="0" xfId="0" applyFont="1" applyFill="1" applyBorder="1" applyAlignment="1">
      <alignment horizontal="center" wrapText="1"/>
    </xf>
    <xf fontId="5" fillId="17" borderId="2" numFmtId="20" xfId="0" applyNumberFormat="1" applyFont="1" applyFill="1" applyBorder="1" applyAlignment="1">
      <alignment horizontal="center" wrapText="1"/>
    </xf>
    <xf fontId="7" fillId="11" borderId="2" numFmtId="49" xfId="10" applyNumberFormat="1" applyFont="1" applyFill="1" applyBorder="1" applyAlignment="1">
      <alignment horizontal="center"/>
    </xf>
    <xf fontId="7" fillId="11" borderId="2" numFmtId="0" xfId="10" applyFont="1" applyFill="1" applyBorder="1" applyAlignment="1">
      <alignment horizontal="center" wrapText="1"/>
    </xf>
    <xf fontId="7" fillId="11" borderId="2" numFmtId="160" xfId="10" applyNumberFormat="1" applyFont="1" applyFill="1" applyBorder="1" applyAlignment="1">
      <alignment horizontal="center" wrapText="1"/>
    </xf>
    <xf fontId="7" fillId="11" borderId="2" numFmtId="20" xfId="10" applyNumberFormat="1" applyFont="1" applyFill="1" applyBorder="1" applyAlignment="1">
      <alignment horizontal="center" wrapText="1"/>
    </xf>
    <xf fontId="7" fillId="11" borderId="2" numFmtId="49" xfId="10" applyNumberFormat="1" applyFont="1" applyFill="1" applyBorder="1" applyAlignment="1">
      <alignment horizontal="center" wrapText="1"/>
    </xf>
    <xf fontId="8" fillId="9" borderId="2" numFmtId="49" xfId="8" applyNumberFormat="1" applyFont="1" applyFill="1" applyBorder="1" applyAlignment="1">
      <alignment horizontal="center"/>
    </xf>
    <xf fontId="8" fillId="9" borderId="2" numFmtId="0" xfId="8" applyFont="1" applyFill="1" applyBorder="1" applyAlignment="1">
      <alignment horizontal="center" vertical="center" wrapText="1"/>
    </xf>
    <xf fontId="8" fillId="9" borderId="2" numFmtId="160" xfId="8" applyNumberFormat="1" applyFont="1" applyFill="1" applyBorder="1" applyAlignment="1">
      <alignment horizontal="center" vertical="center" wrapText="1"/>
    </xf>
    <xf fontId="8" fillId="9" borderId="2" numFmtId="20" xfId="8" applyNumberFormat="1" applyFont="1" applyFill="1" applyBorder="1" applyAlignment="1">
      <alignment horizontal="center" vertical="center" wrapText="1"/>
    </xf>
    <xf fontId="8" fillId="9" borderId="2" numFmtId="0" xfId="8" applyFont="1" applyFill="1" applyBorder="1" applyAlignment="1">
      <alignment horizontal="center" vertical="top" wrapText="1"/>
    </xf>
    <xf fontId="8" fillId="9" borderId="2" numFmtId="49" xfId="8" applyNumberFormat="1" applyFont="1" applyFill="1" applyBorder="1" applyAlignment="1">
      <alignment horizontal="center" vertical="center" wrapText="1"/>
    </xf>
    <xf fontId="8" fillId="9" borderId="2" numFmtId="160" xfId="8" applyNumberFormat="1" applyFont="1" applyFill="1" applyBorder="1" applyAlignment="1">
      <alignment horizontal="center" vertical="center"/>
    </xf>
    <xf fontId="8" fillId="9" borderId="2" numFmtId="0" xfId="8" applyFont="1" applyFill="1" applyBorder="1" applyAlignment="1">
      <alignment horizontal="center" wrapText="1"/>
    </xf>
    <xf fontId="8" fillId="9" borderId="2" numFmtId="160" xfId="8" applyNumberFormat="1" applyFont="1" applyFill="1" applyBorder="1" applyAlignment="1">
      <alignment horizontal="center" wrapText="1"/>
    </xf>
    <xf fontId="8" fillId="9" borderId="2" numFmtId="20" xfId="8" applyNumberFormat="1" applyFont="1" applyFill="1" applyBorder="1" applyAlignment="1">
      <alignment horizontal="center" wrapText="1"/>
    </xf>
    <xf fontId="8" fillId="9" borderId="2" numFmtId="0" xfId="8" applyFont="1" applyFill="1" applyBorder="1" applyAlignment="1">
      <alignment horizontal="center"/>
    </xf>
    <xf fontId="5" fillId="18" borderId="2" numFmtId="49" xfId="0" applyNumberFormat="1" applyFont="1" applyFill="1" applyBorder="1" applyAlignment="1">
      <alignment horizontal="center"/>
    </xf>
    <xf fontId="5" fillId="18" borderId="2" numFmtId="0" xfId="0" applyFont="1" applyFill="1" applyBorder="1" applyAlignment="1">
      <alignment horizontal="center" wrapText="1"/>
    </xf>
    <xf fontId="5" fillId="18" borderId="2" numFmtId="160" xfId="0" applyNumberFormat="1" applyFont="1" applyFill="1" applyBorder="1" applyAlignment="1">
      <alignment horizontal="center" wrapText="1"/>
    </xf>
    <xf fontId="5" fillId="18" borderId="2" numFmtId="20" xfId="0" applyNumberFormat="1" applyFont="1" applyFill="1" applyBorder="1" applyAlignment="1">
      <alignment horizontal="center" wrapText="1"/>
    </xf>
    <xf fontId="5" fillId="18" borderId="2" numFmtId="0" xfId="0" applyFont="1" applyFill="1" applyBorder="1" applyAlignment="1">
      <alignment horizontal="center"/>
    </xf>
    <xf fontId="5" fillId="18" borderId="2" numFmtId="160" xfId="0" applyNumberFormat="1" applyFont="1" applyFill="1" applyBorder="1" applyAlignment="1">
      <alignment horizontal="center"/>
    </xf>
    <xf fontId="5" fillId="18" borderId="2" numFmtId="20" xfId="0" applyNumberFormat="1" applyFont="1" applyFill="1" applyBorder="1" applyAlignment="1">
      <alignment horizontal="center"/>
    </xf>
    <xf fontId="9" fillId="18" borderId="2" numFmtId="0" xfId="0" applyFont="1" applyFill="1" applyBorder="1" applyAlignment="1">
      <alignment horizontal="center" wrapText="1"/>
    </xf>
    <xf fontId="5" fillId="18" borderId="2" numFmtId="49" xfId="0" applyNumberFormat="1" applyFont="1" applyFill="1" applyBorder="1" applyAlignment="1">
      <alignment horizontal="center" wrapText="1"/>
    </xf>
    <xf fontId="8" fillId="13" borderId="2" numFmtId="49" xfId="12" applyNumberFormat="1" applyFont="1" applyFill="1" applyBorder="1" applyAlignment="1">
      <alignment horizontal="center"/>
    </xf>
    <xf fontId="8" fillId="13" borderId="2" numFmtId="0" xfId="12" applyFont="1" applyFill="1" applyBorder="1" applyAlignment="1">
      <alignment horizontal="center" wrapText="1"/>
    </xf>
    <xf fontId="8" fillId="13" borderId="2" numFmtId="160" xfId="12" applyNumberFormat="1" applyFont="1" applyFill="1" applyBorder="1" applyAlignment="1">
      <alignment horizontal="center" wrapText="1"/>
    </xf>
    <xf fontId="8" fillId="13" borderId="2" numFmtId="20" xfId="12" applyNumberFormat="1" applyFont="1" applyFill="1" applyBorder="1" applyAlignment="1">
      <alignment horizontal="center" wrapText="1"/>
    </xf>
    <xf fontId="8" fillId="13" borderId="2" numFmtId="0" xfId="12" applyFont="1" applyFill="1" applyBorder="1" applyAlignment="1">
      <alignment horizontal="center"/>
    </xf>
    <xf fontId="5" fillId="19" borderId="2" numFmtId="49" xfId="0" applyNumberFormat="1" applyFont="1" applyFill="1" applyBorder="1" applyAlignment="1">
      <alignment horizontal="center"/>
    </xf>
    <xf fontId="5" fillId="19" borderId="2" numFmtId="0" xfId="0" applyFont="1" applyFill="1" applyBorder="1" applyAlignment="1">
      <alignment horizontal="center" wrapText="1"/>
    </xf>
    <xf fontId="5" fillId="19" borderId="2" numFmtId="160" xfId="0" applyNumberFormat="1" applyFont="1" applyFill="1" applyBorder="1" applyAlignment="1">
      <alignment horizontal="center" wrapText="1"/>
    </xf>
    <xf fontId="5" fillId="19" borderId="2" numFmtId="20" xfId="0" applyNumberFormat="1" applyFont="1" applyFill="1" applyBorder="1" applyAlignment="1">
      <alignment horizontal="center" wrapText="1"/>
    </xf>
    <xf fontId="9" fillId="19" borderId="2" numFmtId="0" xfId="0" applyFont="1" applyFill="1" applyBorder="1" applyAlignment="1">
      <alignment horizontal="center" wrapText="1"/>
    </xf>
    <xf fontId="5" fillId="19" borderId="2" numFmtId="0" xfId="0" applyFont="1" applyFill="1" applyBorder="1" applyAlignment="1">
      <alignment horizontal="center"/>
    </xf>
    <xf fontId="5" fillId="19" borderId="2" numFmtId="49" xfId="0" applyNumberFormat="1" applyFont="1" applyFill="1" applyBorder="1" applyAlignment="1">
      <alignment horizontal="center" wrapText="1"/>
    </xf>
    <xf fontId="10" fillId="2" borderId="2" numFmtId="49" xfId="1" applyNumberFormat="1" applyFont="1" applyFill="1" applyBorder="1" applyAlignment="1">
      <alignment horizontal="center"/>
    </xf>
    <xf fontId="10" fillId="2" borderId="2" numFmtId="0" xfId="1" applyFont="1" applyFill="1" applyBorder="1" applyAlignment="1">
      <alignment horizontal="center" wrapText="1"/>
    </xf>
    <xf fontId="10" fillId="2" borderId="2" numFmtId="160" xfId="1" applyNumberFormat="1" applyFont="1" applyFill="1" applyBorder="1" applyAlignment="1">
      <alignment horizontal="center" wrapText="1"/>
    </xf>
    <xf fontId="10" fillId="2" borderId="2" numFmtId="20" xfId="1" applyNumberFormat="1" applyFont="1" applyFill="1" applyBorder="1" applyAlignment="1">
      <alignment horizontal="center" wrapText="1"/>
    </xf>
    <xf fontId="10" fillId="2" borderId="2" numFmtId="0" xfId="1" applyFont="1" applyFill="1" applyBorder="1" applyAlignment="1">
      <alignment horizontal="center"/>
    </xf>
    <xf fontId="7" fillId="3" borderId="2" numFmtId="49" xfId="2" applyNumberFormat="1" applyFont="1" applyFill="1" applyBorder="1" applyAlignment="1">
      <alignment horizontal="center"/>
    </xf>
    <xf fontId="7" fillId="3" borderId="2" numFmtId="0" xfId="2" applyFont="1" applyFill="1" applyBorder="1" applyAlignment="1">
      <alignment horizontal="center" wrapText="1"/>
    </xf>
    <xf fontId="7" fillId="3" borderId="2" numFmtId="160" xfId="2" applyNumberFormat="1" applyFont="1" applyFill="1" applyBorder="1" applyAlignment="1">
      <alignment horizontal="center" wrapText="1"/>
    </xf>
    <xf fontId="7" fillId="3" borderId="2" numFmtId="20" xfId="2" applyNumberFormat="1" applyFont="1" applyFill="1" applyBorder="1" applyAlignment="1">
      <alignment horizontal="center" wrapText="1"/>
    </xf>
    <xf fontId="5" fillId="20" borderId="2" numFmtId="0" xfId="0" applyFont="1" applyFill="1" applyBorder="1" applyAlignment="1">
      <alignment horizontal="center"/>
    </xf>
    <xf fontId="5" fillId="21" borderId="2" numFmtId="49" xfId="0" applyNumberFormat="1" applyFont="1" applyFill="1" applyBorder="1" applyAlignment="1">
      <alignment horizontal="center"/>
    </xf>
    <xf fontId="5" fillId="21" borderId="2" numFmtId="0" xfId="0" applyFont="1" applyFill="1" applyBorder="1" applyAlignment="1">
      <alignment horizontal="center" wrapText="1"/>
    </xf>
    <xf fontId="5" fillId="21" borderId="2" numFmtId="160" xfId="0" applyNumberFormat="1" applyFont="1" applyFill="1" applyBorder="1" applyAlignment="1">
      <alignment horizontal="center" wrapText="1"/>
    </xf>
    <xf fontId="5" fillId="21" borderId="2" numFmtId="20" xfId="0" applyNumberFormat="1" applyFont="1" applyFill="1" applyBorder="1" applyAlignment="1">
      <alignment horizontal="center" wrapText="1"/>
    </xf>
    <xf fontId="5" fillId="21" borderId="2" numFmtId="0" xfId="0" applyFont="1" applyFill="1" applyBorder="1" applyAlignment="1">
      <alignment horizontal="center"/>
    </xf>
    <xf fontId="9" fillId="21" borderId="2" numFmtId="0" xfId="0" applyFont="1" applyFill="1" applyBorder="1" applyAlignment="1">
      <alignment horizontal="center" wrapText="1"/>
    </xf>
    <xf fontId="5" fillId="21" borderId="2" numFmtId="167" xfId="0" applyNumberFormat="1" applyFont="1" applyFill="1" applyBorder="1" applyAlignment="1">
      <alignment horizontal="center" wrapText="1"/>
    </xf>
    <xf fontId="5" fillId="21" borderId="2" numFmtId="168" xfId="0" applyNumberFormat="1" applyFont="1" applyFill="1" applyBorder="1" applyAlignment="1">
      <alignment horizontal="center" wrapText="1"/>
    </xf>
    <xf fontId="5" fillId="21" borderId="2" numFmtId="169" xfId="0" applyNumberFormat="1" applyFont="1" applyFill="1" applyBorder="1" applyAlignment="1">
      <alignment horizontal="center" wrapText="1"/>
    </xf>
    <xf fontId="9" fillId="21" borderId="2" numFmtId="167" xfId="0" applyNumberFormat="1" applyFont="1" applyFill="1" applyBorder="1" applyAlignment="1">
      <alignment horizontal="center" wrapText="1"/>
    </xf>
    <xf fontId="5" fillId="8" borderId="2" numFmtId="49" xfId="7" applyNumberFormat="1" applyFont="1" applyFill="1" applyBorder="1" applyAlignment="1">
      <alignment horizontal="center"/>
    </xf>
    <xf fontId="5" fillId="8" borderId="2" numFmtId="0" xfId="7" applyFont="1" applyFill="1" applyBorder="1" applyAlignment="1">
      <alignment horizontal="center" wrapText="1"/>
    </xf>
    <xf fontId="5" fillId="8" borderId="2" numFmtId="160" xfId="7" applyNumberFormat="1" applyFont="1" applyFill="1" applyBorder="1" applyAlignment="1">
      <alignment horizontal="center" wrapText="1"/>
    </xf>
    <xf fontId="5" fillId="8" borderId="2" numFmtId="20" xfId="7" applyNumberFormat="1" applyFont="1" applyFill="1" applyBorder="1" applyAlignment="1">
      <alignment horizontal="center" wrapText="1"/>
    </xf>
    <xf fontId="9" fillId="8" borderId="2" numFmtId="0" xfId="7" applyFont="1" applyFill="1" applyBorder="1" applyAlignment="1">
      <alignment horizontal="center" wrapText="1"/>
    </xf>
    <xf fontId="5" fillId="8" borderId="2" numFmtId="0" xfId="7" applyFont="1" applyFill="1" applyBorder="1" applyAlignment="1">
      <alignment horizontal="center"/>
    </xf>
    <xf fontId="5" fillId="8" borderId="2" numFmtId="160" xfId="7" applyNumberFormat="1" applyFont="1" applyFill="1" applyBorder="1" applyAlignment="1">
      <alignment horizontal="center"/>
    </xf>
    <xf fontId="5" fillId="8" borderId="2" numFmtId="20" xfId="7" applyNumberFormat="1" applyFont="1" applyFill="1" applyBorder="1" applyAlignment="1">
      <alignment horizontal="center"/>
    </xf>
    <xf fontId="9" fillId="8" borderId="2" numFmtId="0" xfId="7" applyFont="1" applyFill="1" applyBorder="1" applyAlignment="1">
      <alignment horizontal="center"/>
    </xf>
    <xf fontId="5" fillId="8" borderId="1" numFmtId="49" xfId="7" applyNumberFormat="1" applyFont="1" applyFill="1" applyBorder="1" applyAlignment="1">
      <alignment horizontal="center"/>
    </xf>
    <xf fontId="5" fillId="8" borderId="1" numFmtId="0" xfId="7" applyFont="1" applyFill="1" applyBorder="1" applyAlignment="1">
      <alignment horizontal="center" wrapText="1"/>
    </xf>
    <xf fontId="5" fillId="8" borderId="1" numFmtId="160" xfId="7" applyNumberFormat="1" applyFont="1" applyFill="1" applyBorder="1" applyAlignment="1">
      <alignment horizontal="center" wrapText="1"/>
    </xf>
    <xf fontId="5" fillId="8" borderId="1" numFmtId="20" xfId="7" applyNumberFormat="1" applyFont="1" applyFill="1" applyBorder="1" applyAlignment="1">
      <alignment horizontal="center" wrapText="1"/>
    </xf>
    <xf fontId="9" fillId="8" borderId="1" numFmtId="0" xfId="7" applyFont="1" applyFill="1" applyBorder="1" applyAlignment="1">
      <alignment horizontal="center" wrapText="1"/>
    </xf>
    <xf fontId="11" fillId="4" borderId="1" numFmtId="49" xfId="3" applyNumberFormat="1" applyFont="1" applyFill="1" applyBorder="1" applyAlignment="1">
      <alignment horizontal="center"/>
    </xf>
    <xf fontId="11" fillId="4" borderId="1" numFmtId="0" xfId="3" applyFont="1" applyFill="1" applyBorder="1" applyAlignment="1">
      <alignment horizontal="center" wrapText="1"/>
    </xf>
    <xf fontId="11" fillId="4" borderId="1" numFmtId="160" xfId="3" applyNumberFormat="1" applyFont="1" applyFill="1" applyBorder="1" applyAlignment="1">
      <alignment horizontal="center" wrapText="1"/>
    </xf>
    <xf fontId="11" fillId="4" borderId="1" numFmtId="20" xfId="3" applyNumberFormat="1" applyFont="1" applyFill="1" applyBorder="1" applyAlignment="1">
      <alignment horizontal="center" wrapText="1"/>
    </xf>
    <xf fontId="11" fillId="4" borderId="1" numFmtId="0" xfId="3" applyFont="1" applyFill="1" applyBorder="1" applyAlignment="1">
      <alignment horizontal="center"/>
    </xf>
    <xf fontId="11" fillId="4" borderId="1" numFmtId="3" xfId="3" applyNumberFormat="1" applyFont="1" applyFill="1" applyBorder="1" applyAlignment="1">
      <alignment horizontal="center" wrapText="1"/>
    </xf>
    <xf fontId="11" fillId="4" borderId="1" numFmtId="160" xfId="3" applyNumberFormat="1" applyFont="1" applyFill="1" applyBorder="1" applyAlignment="1">
      <alignment horizontal="center"/>
    </xf>
    <xf fontId="11" fillId="4" borderId="1" numFmtId="49" xfId="3" applyNumberFormat="1" applyFont="1" applyFill="1" applyBorder="1" applyAlignment="1">
      <alignment horizontal="center"/>
    </xf>
    <xf fontId="11" fillId="4" borderId="2" numFmtId="49" xfId="3" applyNumberFormat="1" applyFont="1" applyFill="1" applyBorder="1" applyAlignment="1">
      <alignment horizontal="center"/>
    </xf>
    <xf fontId="11" fillId="4" borderId="2" numFmtId="0" xfId="3" applyFont="1" applyFill="1" applyBorder="1" applyAlignment="1">
      <alignment horizontal="center" wrapText="1"/>
    </xf>
    <xf fontId="11" fillId="4" borderId="2" numFmtId="160" xfId="3" applyNumberFormat="1" applyFont="1" applyFill="1" applyBorder="1" applyAlignment="1">
      <alignment horizontal="center" wrapText="1"/>
    </xf>
    <xf fontId="11" fillId="4" borderId="2" numFmtId="20" xfId="3" applyNumberFormat="1" applyFont="1" applyFill="1" applyBorder="1" applyAlignment="1">
      <alignment horizontal="center" wrapText="1"/>
    </xf>
    <xf fontId="11" fillId="4" borderId="2" numFmtId="0" xfId="3" applyFont="1" applyFill="1" applyBorder="1" applyAlignment="1">
      <alignment horizontal="center"/>
    </xf>
    <xf fontId="3" fillId="15" borderId="2" numFmtId="49" xfId="14" applyNumberFormat="1" applyFont="1" applyFill="1" applyBorder="1" applyAlignment="1">
      <alignment horizontal="center"/>
    </xf>
    <xf fontId="3" fillId="15" borderId="2" numFmtId="0" xfId="14" applyFont="1" applyFill="1" applyBorder="1" applyAlignment="1">
      <alignment horizontal="center" wrapText="1"/>
    </xf>
    <xf fontId="3" fillId="15" borderId="2" numFmtId="160" xfId="14" applyNumberFormat="1" applyFont="1" applyFill="1" applyBorder="1" applyAlignment="1">
      <alignment horizontal="center" wrapText="1"/>
    </xf>
    <xf fontId="3" fillId="15" borderId="2" numFmtId="20" xfId="14" applyNumberFormat="1" applyFont="1" applyFill="1" applyBorder="1" applyAlignment="1">
      <alignment horizontal="center" wrapText="1"/>
    </xf>
    <xf fontId="3" fillId="15" borderId="2" numFmtId="0" xfId="14" applyFont="1" applyFill="1" applyBorder="1" applyAlignment="1">
      <alignment horizontal="center"/>
    </xf>
    <xf fontId="3" fillId="15" borderId="2" numFmtId="20" xfId="14" applyNumberFormat="1" applyFont="1" applyFill="1" applyBorder="1" applyAlignment="1">
      <alignment horizontal="center"/>
    </xf>
    <xf fontId="3" fillId="15" borderId="2" numFmtId="160" xfId="14" applyNumberFormat="1" applyFont="1" applyFill="1" applyBorder="1" applyAlignment="1">
      <alignment horizontal="center"/>
    </xf>
    <xf fontId="3" fillId="15" borderId="2" numFmtId="49" xfId="14" applyNumberFormat="1" applyFont="1" applyFill="1" applyBorder="1" applyAlignment="1">
      <alignment horizontal="center" wrapText="1"/>
    </xf>
    <xf fontId="7" fillId="12" borderId="2" numFmtId="49" xfId="11" applyNumberFormat="1" applyFont="1" applyFill="1" applyBorder="1" applyAlignment="1">
      <alignment horizontal="center"/>
    </xf>
    <xf fontId="7" fillId="12" borderId="2" numFmtId="0" xfId="11" applyFont="1" applyFill="1" applyBorder="1" applyAlignment="1">
      <alignment horizontal="center" wrapText="1"/>
    </xf>
    <xf fontId="7" fillId="12" borderId="2" numFmtId="160" xfId="11" applyNumberFormat="1" applyFont="1" applyFill="1" applyBorder="1" applyAlignment="1">
      <alignment horizontal="center" wrapText="1"/>
    </xf>
    <xf fontId="7" fillId="12" borderId="2" numFmtId="20" xfId="11" applyNumberFormat="1" applyFont="1" applyFill="1" applyBorder="1" applyAlignment="1">
      <alignment horizontal="center" wrapText="1"/>
    </xf>
    <xf fontId="7" fillId="12" borderId="2" numFmtId="170" xfId="11" applyNumberFormat="1" applyFont="1" applyFill="1" applyBorder="1" applyAlignment="1">
      <alignment horizontal="center" wrapText="1"/>
    </xf>
    <xf fontId="8" fillId="10" borderId="2" numFmtId="49" xfId="9" applyNumberFormat="1" applyFont="1" applyFill="1" applyBorder="1" applyAlignment="1">
      <alignment horizontal="center"/>
    </xf>
    <xf fontId="8" fillId="10" borderId="2" numFmtId="0" xfId="9" applyFont="1" applyFill="1" applyBorder="1" applyAlignment="1">
      <alignment horizontal="center" wrapText="1"/>
    </xf>
    <xf fontId="8" fillId="10" borderId="2" numFmtId="160" xfId="9" applyNumberFormat="1" applyFont="1" applyFill="1" applyBorder="1" applyAlignment="1">
      <alignment horizontal="center" wrapText="1"/>
    </xf>
    <xf fontId="8" fillId="10" borderId="2" numFmtId="20" xfId="9" applyNumberFormat="1" applyFont="1" applyFill="1" applyBorder="1" applyAlignment="1">
      <alignment horizontal="center" wrapText="1"/>
    </xf>
    <xf fontId="8" fillId="10" borderId="2" numFmtId="0" xfId="9" applyFont="1" applyFill="1" applyBorder="1" applyAlignment="1">
      <alignment horizontal="center"/>
    </xf>
    <xf fontId="8" fillId="10" borderId="2" numFmtId="160" xfId="9" applyNumberFormat="1" applyFont="1" applyFill="1" applyBorder="1" applyAlignment="1">
      <alignment horizontal="center"/>
    </xf>
    <xf fontId="8" fillId="10" borderId="2" numFmtId="20" xfId="9" applyNumberFormat="1" applyFont="1" applyFill="1" applyBorder="1" applyAlignment="1">
      <alignment horizontal="center"/>
    </xf>
    <xf fontId="8" fillId="10" borderId="3" numFmtId="0" xfId="9" applyFont="1" applyFill="1" applyBorder="1" applyAlignment="1">
      <alignment horizontal="center" wrapText="1"/>
    </xf>
    <xf fontId="8" fillId="10" borderId="3" numFmtId="171" xfId="9" applyNumberFormat="1" applyFont="1" applyFill="1" applyBorder="1" applyAlignment="1">
      <alignment horizontal="center"/>
    </xf>
    <xf fontId="8" fillId="10" borderId="3" numFmtId="172" xfId="9" applyNumberFormat="1" applyFont="1" applyFill="1" applyBorder="1" applyAlignment="1">
      <alignment horizontal="center"/>
    </xf>
    <xf fontId="8" fillId="10" borderId="3" numFmtId="0" xfId="9" applyFont="1" applyFill="1" applyBorder="1" applyAlignment="1">
      <alignment horizontal="center"/>
    </xf>
    <xf fontId="8" fillId="20" borderId="2" numFmtId="0" xfId="0" applyFont="1" applyFill="1" applyBorder="1" applyAlignment="1">
      <alignment horizontal="center"/>
    </xf>
    <xf fontId="8" fillId="10" borderId="4" numFmtId="0" xfId="9" applyFont="1" applyFill="1" applyBorder="1" applyAlignment="1">
      <alignment horizontal="center" wrapText="1"/>
    </xf>
    <xf fontId="8" fillId="10" borderId="5" numFmtId="160" xfId="9" applyNumberFormat="1" applyFont="1" applyFill="1" applyBorder="1" applyAlignment="1">
      <alignment horizontal="center" wrapText="1"/>
    </xf>
    <xf fontId="8" fillId="10" borderId="5" numFmtId="20" xfId="9" applyNumberFormat="1" applyFont="1" applyFill="1" applyBorder="1" applyAlignment="1">
      <alignment horizontal="center" wrapText="1"/>
    </xf>
    <xf fontId="8" fillId="10" borderId="5" numFmtId="0" xfId="9" applyFont="1" applyFill="1" applyBorder="1" applyAlignment="1">
      <alignment horizontal="center" wrapText="1"/>
    </xf>
    <xf fontId="8" fillId="10" borderId="5" numFmtId="0" xfId="9" applyFont="1" applyFill="1" applyBorder="1" applyAlignment="1">
      <alignment horizontal="center"/>
    </xf>
    <xf fontId="8" fillId="0" borderId="2" numFmtId="0" xfId="0" applyFont="1" applyBorder="1" applyAlignment="1">
      <alignment horizontal="center" vertical="center"/>
    </xf>
    <xf fontId="8" fillId="10" borderId="6" numFmtId="0" xfId="9" applyFont="1" applyFill="1" applyBorder="1" applyAlignment="1">
      <alignment horizontal="center"/>
    </xf>
    <xf fontId="8" fillId="10" borderId="7" numFmtId="0" xfId="9" applyFont="1" applyFill="1" applyBorder="1" applyAlignment="1">
      <alignment horizontal="center" wrapText="1"/>
    </xf>
    <xf fontId="8" fillId="10" borderId="6" numFmtId="160" xfId="9" applyNumberFormat="1" applyFont="1" applyFill="1" applyBorder="1" applyAlignment="1">
      <alignment horizontal="center" wrapText="1"/>
    </xf>
    <xf fontId="8" fillId="10" borderId="6" numFmtId="0" xfId="9" applyFont="1" applyFill="1" applyBorder="1" applyAlignment="1">
      <alignment horizontal="center" wrapText="1"/>
    </xf>
    <xf fontId="8" fillId="10" borderId="8" numFmtId="0" xfId="9" applyFont="1" applyFill="1" applyBorder="1" applyAlignment="1">
      <alignment horizontal="center"/>
    </xf>
    <xf fontId="5" fillId="16" borderId="7" numFmtId="49" xfId="0" applyNumberFormat="1" applyFont="1" applyFill="1" applyBorder="1" applyAlignment="1">
      <alignment horizontal="center" wrapText="1"/>
    </xf>
    <xf fontId="5" fillId="16" borderId="6" numFmtId="160" xfId="0" applyNumberFormat="1" applyFont="1" applyFill="1" applyBorder="1" applyAlignment="1">
      <alignment horizontal="center" wrapText="1"/>
    </xf>
    <xf fontId="5" fillId="16" borderId="6" numFmtId="0" xfId="0" applyFont="1" applyFill="1" applyBorder="1" applyAlignment="1">
      <alignment horizontal="center" wrapText="1"/>
    </xf>
    <xf fontId="9" fillId="16" borderId="6" numFmtId="0" xfId="0" applyFont="1" applyFill="1" applyBorder="1" applyAlignment="1">
      <alignment horizontal="center" wrapText="1"/>
    </xf>
    <xf fontId="5" fillId="16" borderId="4" numFmtId="0" xfId="0" applyFont="1" applyFill="1" applyBorder="1" applyAlignment="1">
      <alignment horizontal="center" wrapText="1"/>
    </xf>
    <xf fontId="5" fillId="16" borderId="5" numFmtId="160" xfId="0" applyNumberFormat="1" applyFont="1" applyFill="1" applyBorder="1" applyAlignment="1">
      <alignment horizontal="center" wrapText="1"/>
    </xf>
    <xf fontId="5" fillId="16" borderId="5" numFmtId="0" xfId="0" applyFont="1" applyFill="1" applyBorder="1" applyAlignment="1">
      <alignment horizontal="center" wrapText="1"/>
    </xf>
    <xf fontId="9" fillId="16" borderId="5" numFmtId="0" xfId="0" applyFont="1" applyFill="1" applyBorder="1" applyAlignment="1">
      <alignment horizontal="center" wrapText="1"/>
    </xf>
    <xf fontId="5" fillId="16" borderId="5" numFmtId="20" xfId="0" applyNumberFormat="1" applyFont="1" applyFill="1" applyBorder="1" applyAlignment="1">
      <alignment horizontal="center" wrapText="1"/>
    </xf>
    <xf fontId="5" fillId="16" borderId="5" numFmtId="173" xfId="0" applyNumberFormat="1" applyFont="1" applyFill="1" applyBorder="1" applyAlignment="1">
      <alignment horizontal="center" wrapText="1"/>
    </xf>
    <xf fontId="5" fillId="16" borderId="5" numFmtId="166" xfId="0" applyNumberFormat="1" applyFont="1" applyFill="1" applyBorder="1" applyAlignment="1">
      <alignment horizontal="center" wrapText="1"/>
    </xf>
    <xf fontId="5" fillId="16" borderId="5" numFmtId="160" xfId="0" applyNumberFormat="1" applyFont="1" applyFill="1" applyBorder="1" applyAlignment="1">
      <alignment horizontal="center"/>
    </xf>
    <xf fontId="5" fillId="16" borderId="5" numFmtId="20" xfId="0" applyNumberFormat="1" applyFont="1" applyFill="1" applyBorder="1" applyAlignment="1">
      <alignment horizontal="center"/>
    </xf>
    <xf fontId="5" fillId="16" borderId="5" numFmtId="0" xfId="0" applyFont="1" applyFill="1" applyBorder="1" applyAlignment="1">
      <alignment horizontal="center"/>
    </xf>
    <xf fontId="8" fillId="14" borderId="2" numFmtId="49" xfId="13" applyNumberFormat="1" applyFont="1" applyFill="1" applyBorder="1" applyAlignment="1">
      <alignment horizontal="center" vertical="center"/>
    </xf>
    <xf fontId="8" fillId="14" borderId="5" numFmtId="0" xfId="13" applyFont="1" applyFill="1" applyBorder="1" applyAlignment="1">
      <alignment horizontal="center" vertical="center" wrapText="1"/>
    </xf>
    <xf fontId="8" fillId="14" borderId="5" numFmtId="160" xfId="13" applyNumberFormat="1" applyFont="1" applyFill="1" applyBorder="1" applyAlignment="1">
      <alignment horizontal="center" vertical="center" wrapText="1"/>
    </xf>
    <xf fontId="8" fillId="14" borderId="5" numFmtId="20" xfId="13" applyNumberFormat="1" applyFont="1" applyFill="1" applyBorder="1" applyAlignment="1">
      <alignment horizontal="center" vertical="center" wrapText="1"/>
    </xf>
    <xf fontId="8" fillId="14" borderId="5" numFmtId="0" xfId="13" applyFont="1" applyFill="1" applyBorder="1" applyAlignment="1">
      <alignment vertical="center" wrapText="1"/>
    </xf>
    <xf fontId="8" fillId="0" borderId="2" numFmtId="0" xfId="0" applyFont="1" applyBorder="1" applyAlignment="1">
      <alignment horizontal="center"/>
    </xf>
  </cellXfs>
  <cellStyles count="15">
    <cellStyle name="Normal" xfId="0" builtinId="0"/>
    <cellStyle name="Good" xfId="1" builtinId="26"/>
    <cellStyle name="20% - Accent5" xfId="2" builtinId="46"/>
    <cellStyle name="Neutral" xfId="3" builtinId="28"/>
    <cellStyle name="20% - Accent2" xfId="4" builtinId="34"/>
    <cellStyle name="20% - Accent6" xfId="5" builtinId="50"/>
    <cellStyle name="60% - Accent4" xfId="6" builtinId="44"/>
    <cellStyle name="Note" xfId="7" builtinId="10"/>
    <cellStyle name="Accent6" xfId="8" builtinId="49"/>
    <cellStyle name="60% - Accent1" xfId="9" builtinId="32"/>
    <cellStyle name="40% - Accent4" xfId="10" builtinId="43"/>
    <cellStyle name="40% - Accent3" xfId="11" builtinId="39"/>
    <cellStyle name="Bad" xfId="12" builtinId="27"/>
    <cellStyle name="60% - Accent5" xfId="13" builtinId="48"/>
    <cellStyle name="60% - Accent2" xfId="14" builtin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emagro1" id="{EB75C4C5-87D7-BE05-447B-CDA8D13C4E86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25" personId="{EB75C4C5-87D7-BE05-447B-CDA8D13C4E86}" id="{AD01BDCD-3349-B85D-D165-B4AB5FF75095}" done="0"/>
</ThreadedComments>
</file>

<file path=xl/worksheets/_rels/sheet1.xml.rels><?xml version="1.0" encoding="UTF-8" standalone="yes"?><Relationships xmlns="http://schemas.openxmlformats.org/package/2006/relationships"><Relationship  Id="rId95" Type="http://schemas.openxmlformats.org/officeDocument/2006/relationships/vmlDrawing" Target="../drawings/vmlDrawing1.vml"/><Relationship  Id="rId93" Type="http://schemas.microsoft.com/office/2017/10/relationships/threadedComment" Target="../threadedComments/threadedComment1.xml"/><Relationship  Id="rId89" Type="http://schemas.openxmlformats.org/officeDocument/2006/relationships/hyperlink" Target="mailto:sh_ryaltch3@rchuv.ru" TargetMode="External"/><Relationship  Id="rId88" Type="http://schemas.openxmlformats.org/officeDocument/2006/relationships/hyperlink" Target="mailto:nbaibshool@yandex.ru" TargetMode="External"/><Relationship  Id="rId87" Type="http://schemas.openxmlformats.org/officeDocument/2006/relationships/hyperlink" Target="mailto:kilduso2@yandex.ru" TargetMode="External"/><Relationship  Id="rId84" Type="http://schemas.openxmlformats.org/officeDocument/2006/relationships/hyperlink" Target="mailto:elenamorozova64@mail.ru" TargetMode="External"/><Relationship  Id="rId82" Type="http://schemas.openxmlformats.org/officeDocument/2006/relationships/hyperlink" Target="mailto:yad_ivankovo@cap.ru" TargetMode="External"/><Relationship  Id="rId81" Type="http://schemas.openxmlformats.org/officeDocument/2006/relationships/hyperlink" Target="mailto:yad_uvanovo@cap.ru" TargetMode="External"/><Relationship  Id="rId75" Type="http://schemas.openxmlformats.org/officeDocument/2006/relationships/hyperlink" Target="mailto:fainavasyanova@yandex.ru" TargetMode="External"/><Relationship  Id="rId71" Type="http://schemas.openxmlformats.org/officeDocument/2006/relationships/hyperlink" Target="mailto:cha_sirma@cap.ru" TargetMode="External"/><Relationship  Id="rId69" Type="http://schemas.openxmlformats.org/officeDocument/2006/relationships/hyperlink" Target="mailto:cha_spa@cap.ru" TargetMode="External"/><Relationship  Id="rId68" Type="http://schemas.openxmlformats.org/officeDocument/2006/relationships/hyperlink" Target="mailto:denismiheev851@gmail.com" TargetMode="External"/><Relationship  Id="rId67" Type="http://schemas.openxmlformats.org/officeDocument/2006/relationships/hyperlink" Target="mailto:cha_kat@cap.ru" TargetMode="External"/><Relationship  Id="rId85" Type="http://schemas.openxmlformats.org/officeDocument/2006/relationships/hyperlink" Target="mailto:ltayaba@yandex.ru" TargetMode="External"/><Relationship  Id="rId66" Type="http://schemas.openxmlformats.org/officeDocument/2006/relationships/hyperlink" Target="mailto:cha_akul@cap.ru" TargetMode="External"/><Relationship  Id="rId65" Type="http://schemas.openxmlformats.org/officeDocument/2006/relationships/hyperlink" Target="mailto:cha_abash@cap,ru" TargetMode="External"/><Relationship  Id="rId60" Type="http://schemas.openxmlformats.org/officeDocument/2006/relationships/hyperlink" Target="mailto:urmary_kulgeshi@cap.ru" TargetMode="External"/><Relationship  Id="rId83" Type="http://schemas.openxmlformats.org/officeDocument/2006/relationships/hyperlink" Target="mailto:yadrin@cap.ru" TargetMode="External"/><Relationship  Id="rId59" Type="http://schemas.openxmlformats.org/officeDocument/2006/relationships/hyperlink" Target="mailto:porezk_sao-napo@cap.ru" TargetMode="External"/><Relationship  Id="rId63" Type="http://schemas.openxmlformats.org/officeDocument/2006/relationships/hyperlink" Target="mailto:zivil_igor@cap.ru" TargetMode="External"/><Relationship  Id="rId57" Type="http://schemas.openxmlformats.org/officeDocument/2006/relationships/hyperlink" Target="mailto:yunginsko@cap.ru" TargetMode="External"/><Relationship  Id="rId56" Type="http://schemas.openxmlformats.org/officeDocument/2006/relationships/hyperlink" Target="mailto:hornojsk@cap.ru" TargetMode="External"/><Relationship  Id="rId91" Type="http://schemas.openxmlformats.org/officeDocument/2006/relationships/hyperlink" Target="mailto:sh_ryaltch1@rchuv.ru" TargetMode="External"/><Relationship  Id="rId51" Type="http://schemas.openxmlformats.org/officeDocument/2006/relationships/hyperlink" Target="mailto:krchet-smolod@cap.ru" TargetMode="External"/><Relationship  Id="rId48" Type="http://schemas.openxmlformats.org/officeDocument/2006/relationships/hyperlink" Target="mailto:ge.sverchkov@cap.ru" TargetMode="External"/><Relationship  Id="rId55" Type="http://schemas.openxmlformats.org/officeDocument/2006/relationships/hyperlink" Target="mailto:orininsk@cap.ru" TargetMode="External"/><Relationship  Id="rId78" Type="http://schemas.openxmlformats.org/officeDocument/2006/relationships/hyperlink" Target="mailto:vera_nika66-37@mail.ru" TargetMode="External"/><Relationship  Id="rId47" Type="http://schemas.openxmlformats.org/officeDocument/2006/relationships/hyperlink" Target="mailto:na.dimitrieva@cap.ru" TargetMode="External"/><Relationship  Id="rId45" Type="http://schemas.openxmlformats.org/officeDocument/2006/relationships/hyperlink" Target="mailto:el.afanasiva@cap.ru" TargetMode="External"/><Relationship  Id="rId64" Type="http://schemas.openxmlformats.org/officeDocument/2006/relationships/hyperlink" Target="mailto:petrova-060468@yandex.ru" TargetMode="External"/><Relationship  Id="rId44" Type="http://schemas.openxmlformats.org/officeDocument/2006/relationships/hyperlink" Target="mailto:koms_smev_kom@cap.ru" TargetMode="External"/><Relationship  Id="rId74" Type="http://schemas.openxmlformats.org/officeDocument/2006/relationships/hyperlink" Target="mailto:shumsao-tor@cap,ru" TargetMode="External"/><Relationship  Id="rId70" Type="http://schemas.openxmlformats.org/officeDocument/2006/relationships/hyperlink" Target="mailto:cha_isk@cap.ru" TargetMode="External"/><Relationship  Id="rId62" Type="http://schemas.openxmlformats.org/officeDocument/2006/relationships/hyperlink" Target="mailto:zivil_med@cap.ru" TargetMode="External"/><Relationship  Id="rId43" Type="http://schemas.openxmlformats.org/officeDocument/2006/relationships/hyperlink" Target="mailto:kozlov_ekol@cap.ru" TargetMode="External"/><Relationship  Id="rId49" Type="http://schemas.openxmlformats.org/officeDocument/2006/relationships/hyperlink" Target="mailto:an.aleksandrova@cap.ru" TargetMode="External"/><Relationship  Id="rId42" Type="http://schemas.openxmlformats.org/officeDocument/2006/relationships/hyperlink" Target="mailto:kozlov_sao_turl@cap.ru" TargetMode="External"/><Relationship  Id="rId90" Type="http://schemas.openxmlformats.org/officeDocument/2006/relationships/hyperlink" Target="mailto:baiderakovo@yandex.ru" TargetMode="External"/><Relationship  Id="rId40" Type="http://schemas.openxmlformats.org/officeDocument/2006/relationships/hyperlink" Target="mailto:sao-karam@mail" TargetMode="External"/><Relationship  Id="rId94" Type="http://schemas.openxmlformats.org/officeDocument/2006/relationships/comments" Target="../comments1.xml"/><Relationship  Id="rId79" Type="http://schemas.openxmlformats.org/officeDocument/2006/relationships/hyperlink" Target="mailto:yadrino_sp@cap" TargetMode="External"/><Relationship  Id="rId39" Type="http://schemas.openxmlformats.org/officeDocument/2006/relationships/hyperlink" Target="mailto:kozlov_sao_emet@cap,ru" TargetMode="External"/><Relationship  Id="rId38" Type="http://schemas.openxmlformats.org/officeDocument/2006/relationships/hyperlink" Target="mailto:baisosh@kozlov.cap.ru" TargetMode="External"/><Relationship  Id="rId54" Type="http://schemas.openxmlformats.org/officeDocument/2006/relationships/hyperlink" Target="mailto:marpos_kar@cap.ru" TargetMode="External"/><Relationship  Id="rId41" Type="http://schemas.openxmlformats.org/officeDocument/2006/relationships/hyperlink" Target="mailto:kozlov_sao_karach@cap.ru" TargetMode="External"/><Relationship  Id="rId36" Type="http://schemas.openxmlformats.org/officeDocument/2006/relationships/hyperlink" Target="mailto:oksana_120176@mail.ru" TargetMode="External"/><Relationship  Id="rId80" Type="http://schemas.openxmlformats.org/officeDocument/2006/relationships/hyperlink" Target="mailto:yadrino_sp@cap.ru" TargetMode="External"/><Relationship  Id="rId35" Type="http://schemas.openxmlformats.org/officeDocument/2006/relationships/hyperlink" Target="mailto:alina1970maks@mail.ru" TargetMode="External"/><Relationship  Id="rId34" Type="http://schemas.openxmlformats.org/officeDocument/2006/relationships/hyperlink" Target="mailto:ibr-aibechsosh@rchuv.ru" TargetMode="External"/><Relationship  Id="rId33" Type="http://schemas.openxmlformats.org/officeDocument/2006/relationships/hyperlink" Target="mailto:ibr-school1@rchuv.ru" TargetMode="External"/><Relationship  Id="rId58" Type="http://schemas.openxmlformats.org/officeDocument/2006/relationships/hyperlink" Target="mailto:porezk_sao-anas@cap[.ru" TargetMode="External"/><Relationship  Id="rId29" Type="http://schemas.openxmlformats.org/officeDocument/2006/relationships/hyperlink" Target="mailto:ibr-berezoosh@rchuv.ru" TargetMode="External"/><Relationship  Id="rId28" Type="http://schemas.openxmlformats.org/officeDocument/2006/relationships/hyperlink" Target="mailto:roshcha2011@mail.ru" TargetMode="External"/><Relationship  Id="rId27" Type="http://schemas.openxmlformats.org/officeDocument/2006/relationships/hyperlink" Target="mailto:vur_ecology@cap.ru" TargetMode="External"/><Relationship  Id="rId23" Type="http://schemas.openxmlformats.org/officeDocument/2006/relationships/hyperlink" Target="mailto:sugut-batyr@cap.ru" TargetMode="External"/><Relationship  Id="rId52" Type="http://schemas.openxmlformats.org/officeDocument/2006/relationships/hyperlink" Target="mailto:nv.yamshilov@cap.ru" TargetMode="External"/><Relationship  Id="rId61" Type="http://schemas.openxmlformats.org/officeDocument/2006/relationships/hyperlink" Target="mailto:urmary_shorkistr@cap.ru" TargetMode="External"/><Relationship  Id="rId76" Type="http://schemas.openxmlformats.org/officeDocument/2006/relationships/hyperlink" Target="mailto:shumsao-tuv@cap.ru" TargetMode="External"/><Relationship  Id="rId22" Type="http://schemas.openxmlformats.org/officeDocument/2006/relationships/hyperlink" Target="mailto:tsugut-batyr@cap.ru" TargetMode="External"/><Relationship  Id="rId21" Type="http://schemas.openxmlformats.org/officeDocument/2006/relationships/hyperlink" Target="mailto:permay-batyr@cap.ru" TargetMode="External"/><Relationship  Id="rId25" Type="http://schemas.openxmlformats.org/officeDocument/2006/relationships/hyperlink" Target="mailto:shaim-batyr@cap.ru" TargetMode="External"/><Relationship  Id="rId13" Type="http://schemas.openxmlformats.org/officeDocument/2006/relationships/hyperlink" Target="mailto:stemassk_alatr@cap.ru" TargetMode="External"/><Relationship  Id="rId50" Type="http://schemas.openxmlformats.org/officeDocument/2006/relationships/hyperlink" Target="mailto:el.semenova@cap.ru" TargetMode="External"/><Relationship  Id="rId24" Type="http://schemas.openxmlformats.org/officeDocument/2006/relationships/hyperlink" Target="mailto:turun-batyur@cap.ru" TargetMode="External"/><Relationship  Id="rId11" Type="http://schemas.openxmlformats.org/officeDocument/2006/relationships/hyperlink" Target="mailto:sojginsk_alatr@cap.ru" TargetMode="External"/><Relationship  Id="rId17" Type="http://schemas.openxmlformats.org/officeDocument/2006/relationships/hyperlink" Target="mailto:bach-batur@cap.ru" TargetMode="External"/><Relationship  Id="rId10" Type="http://schemas.openxmlformats.org/officeDocument/2006/relationships/hyperlink" Target="mailto:pervomaj_alatr@cap.ru" TargetMode="External"/><Relationship  Id="rId18" Type="http://schemas.openxmlformats.org/officeDocument/2006/relationships/hyperlink" Target="mailto:bchem-batyr@cap.ru" TargetMode="External"/><Relationship  Id="rId26" Type="http://schemas.openxmlformats.org/officeDocument/2006/relationships/hyperlink" Target="mailto:shugur-batyr@cap.ru" TargetMode="External"/><Relationship  Id="rId86" Type="http://schemas.openxmlformats.org/officeDocument/2006/relationships/hyperlink" Target="mailto:msch1979m@yandex.ru" TargetMode="External"/><Relationship  Id="rId53" Type="http://schemas.openxmlformats.org/officeDocument/2006/relationships/hyperlink" Target="mailto:marpos_okt@cap.ru" TargetMode="External"/><Relationship  Id="rId15" Type="http://schemas.openxmlformats.org/officeDocument/2006/relationships/hyperlink" Target="mailto:l.mukin@cfp.ru" TargetMode="External"/><Relationship  Id="rId9" Type="http://schemas.openxmlformats.org/officeDocument/2006/relationships/hyperlink" Target="mailto:oktyabrs_alatr@cap.ru" TargetMode="External"/><Relationship  Id="rId20" Type="http://schemas.openxmlformats.org/officeDocument/2006/relationships/hyperlink" Target="mailto:nshig-batyr@cap.ru" TargetMode="External"/><Relationship  Id="rId8" Type="http://schemas.openxmlformats.org/officeDocument/2006/relationships/hyperlink" Target="mailto:novoajbe_alatr@cap.ru" TargetMode="External"/><Relationship  Id="rId31" Type="http://schemas.openxmlformats.org/officeDocument/2006/relationships/hyperlink" Target="mailto:ibr-lipovoosh@rchuv.ru" TargetMode="External"/><Relationship  Id="rId19" Type="http://schemas.openxmlformats.org/officeDocument/2006/relationships/hyperlink" Target="mailto:nahp-batyr@cap.ru" TargetMode="External"/><Relationship  Id="rId37" Type="http://schemas.openxmlformats.org/officeDocument/2006/relationships/hyperlink" Target="mailto:kanash@cap.ru" TargetMode="External"/><Relationship  Id="rId46" Type="http://schemas.openxmlformats.org/officeDocument/2006/relationships/hyperlink" Target="mailto:ga.ivanova@cap.ru" TargetMode="External"/><Relationship  Id="rId7" Type="http://schemas.openxmlformats.org/officeDocument/2006/relationships/hyperlink" Target="mailto:mezhdurech_alatr@cap.ru" TargetMode="External"/><Relationship  Id="rId73" Type="http://schemas.openxmlformats.org/officeDocument/2006/relationships/hyperlink" Target="mailto:shumsao-nizn@cap.ru" TargetMode="External"/><Relationship  Id="rId14" Type="http://schemas.openxmlformats.org/officeDocument/2006/relationships/hyperlink" Target="mailto:chuvarlej_alatr@cap.ru" TargetMode="External"/><Relationship  Id="rId77" Type="http://schemas.openxmlformats.org/officeDocument/2006/relationships/hyperlink" Target="mailto:achakisoch@mail.ru" TargetMode="External"/><Relationship  Id="rId6" Type="http://schemas.openxmlformats.org/officeDocument/2006/relationships/hyperlink" Target="mailto:kuvakins_alatr@cap.ru" TargetMode="External"/><Relationship  Id="rId5" Type="http://schemas.openxmlformats.org/officeDocument/2006/relationships/hyperlink" Target="mailto:kirskoe_alatr@cap.ru" TargetMode="External"/><Relationship  Id="rId16" Type="http://schemas.openxmlformats.org/officeDocument/2006/relationships/hyperlink" Target="mailto:bbai-batyr@cap.ru" TargetMode="External"/><Relationship  Id="rId4" Type="http://schemas.openxmlformats.org/officeDocument/2006/relationships/hyperlink" Target="mailto:voshodsk_alatr@cap.ru" TargetMode="External"/><Relationship  Id="rId12" Type="http://schemas.openxmlformats.org/officeDocument/2006/relationships/hyperlink" Target="mailto:staroajb_alatr@cap.ru" TargetMode="External"/><Relationship  Id="rId72" Type="http://schemas.openxmlformats.org/officeDocument/2006/relationships/hyperlink" Target="mailto:sao-stchukaly@cap.ru" TargetMode="External"/><Relationship  Id="rId32" Type="http://schemas.openxmlformats.org/officeDocument/2006/relationships/hyperlink" Target="mailto:galmix2013@yandex.ru" TargetMode="External"/><Relationship  Id="rId30" Type="http://schemas.openxmlformats.org/officeDocument/2006/relationships/hyperlink" Target="mailto:ek.tixonowa@yandex.ru" TargetMode="External"/><Relationship  Id="rId3" Type="http://schemas.openxmlformats.org/officeDocument/2006/relationships/hyperlink" Target="mailto:ahmatov_alatr@cap.ru" TargetMode="External"/><Relationship  Id="rId2" Type="http://schemas.openxmlformats.org/officeDocument/2006/relationships/hyperlink" Target="mailto:atratskoe_alatr@cap.ru" TargetMode="External"/><Relationship  Id="rId92" Type="http://schemas.openxmlformats.org/officeDocument/2006/relationships/hyperlink" Target="mailto:sao-buyanovo@cap.ru" TargetMode="External"/><Relationship  Id="rId1" Type="http://schemas.openxmlformats.org/officeDocument/2006/relationships/hyperlink" Target="mailto:altyshev_alatr@cap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61" zoomScale="100" workbookViewId="0">
      <selection activeCell="A1" activeCellId="0" sqref="A1"/>
    </sheetView>
  </sheetViews>
  <sheetFormatPr defaultRowHeight="14.25"/>
  <cols>
    <col customWidth="1" min="1" max="1" style="1" width="27.57421875"/>
    <col customWidth="1" min="2" max="2" style="1" width="29.00390625"/>
    <col customWidth="1" min="3" max="3" style="1" width="14.421875"/>
    <col customWidth="1" min="4" max="4" style="1" width="15.140625"/>
    <col customWidth="1" min="5" max="5" style="1" width="26.57421875"/>
    <col bestFit="1" customWidth="1" min="6" max="6" style="1" width="30.390625"/>
    <col customWidth="1" min="7" max="7" style="1" width="17.28125"/>
    <col customWidth="1" min="8" max="8" style="1" width="17.00390625"/>
    <col customWidth="1" min="9" max="9" style="1" width="21.00390625"/>
    <col customWidth="1" min="10" max="10" style="1" width="13.8515625"/>
    <col customWidth="1" min="11" max="11" style="1" width="15.28125"/>
    <col customWidth="1" min="12" max="12" style="1" width="16.140625"/>
    <col customWidth="1" min="13" max="13" style="1" width="5.7109375"/>
    <col customWidth="1" min="14" max="14" style="1" width="12.421875"/>
    <col customWidth="1" min="15" max="15" style="1" width="4.57421875"/>
    <col customWidth="1" min="16" max="16" style="1" width="14.8515625"/>
    <col customWidth="1" min="17" max="17" style="1" width="38.7109375"/>
    <col min="18" max="16384" style="1" width="9.140625"/>
  </cols>
  <sheetData>
    <row r="1" ht="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/>
      <c r="O1" s="2"/>
      <c r="P1" s="2"/>
      <c r="Q1" s="2" t="s">
        <v>13</v>
      </c>
    </row>
    <row r="2" ht="138.75" customHeight="1">
      <c r="A2" s="3"/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/>
      <c r="H2" s="4"/>
      <c r="I2" s="4"/>
      <c r="J2" s="4" t="s">
        <v>19</v>
      </c>
      <c r="K2" s="4" t="s">
        <v>20</v>
      </c>
      <c r="L2" s="4" t="s">
        <v>21</v>
      </c>
      <c r="M2" s="2" t="s">
        <v>22</v>
      </c>
      <c r="N2" s="2"/>
      <c r="O2" s="2"/>
      <c r="P2" s="2"/>
      <c r="Q2" s="2"/>
    </row>
    <row r="3" ht="60"/>
    <row r="4" ht="90">
      <c r="A4" s="5" t="s">
        <v>23</v>
      </c>
      <c r="B4" s="6" t="s">
        <v>24</v>
      </c>
      <c r="C4" s="7">
        <v>45782</v>
      </c>
      <c r="D4" s="8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6" t="s">
        <v>30</v>
      </c>
      <c r="J4" s="6">
        <v>0.01</v>
      </c>
      <c r="K4" s="6" t="s">
        <v>31</v>
      </c>
      <c r="L4" s="6" t="s">
        <v>32</v>
      </c>
      <c r="M4" s="6" t="s">
        <v>33</v>
      </c>
      <c r="N4" s="6" t="s">
        <v>34</v>
      </c>
      <c r="O4" s="6" t="s">
        <v>35</v>
      </c>
      <c r="P4" s="6" t="s">
        <v>36</v>
      </c>
      <c r="Q4" s="6" t="s">
        <v>37</v>
      </c>
    </row>
    <row r="5" ht="90">
      <c r="A5" s="5" t="s">
        <v>23</v>
      </c>
      <c r="B5" s="6" t="s">
        <v>38</v>
      </c>
      <c r="C5" s="7">
        <v>45780</v>
      </c>
      <c r="D5" s="8" t="s">
        <v>39</v>
      </c>
      <c r="E5" s="6" t="s">
        <v>40</v>
      </c>
      <c r="F5" s="6" t="s">
        <v>27</v>
      </c>
      <c r="G5" s="6" t="s">
        <v>28</v>
      </c>
      <c r="H5" s="6" t="s">
        <v>29</v>
      </c>
      <c r="I5" s="6" t="s">
        <v>30</v>
      </c>
      <c r="J5" s="6">
        <v>0.01</v>
      </c>
      <c r="K5" s="6" t="s">
        <v>41</v>
      </c>
      <c r="L5" s="6" t="s">
        <v>42</v>
      </c>
      <c r="M5" s="6" t="s">
        <v>33</v>
      </c>
      <c r="N5" s="6" t="s">
        <v>43</v>
      </c>
      <c r="O5" s="6" t="s">
        <v>35</v>
      </c>
      <c r="P5" s="6" t="s">
        <v>44</v>
      </c>
      <c r="Q5" s="6" t="s">
        <v>37</v>
      </c>
    </row>
    <row r="6" ht="90">
      <c r="A6" s="5" t="s">
        <v>23</v>
      </c>
      <c r="B6" s="6" t="s">
        <v>45</v>
      </c>
      <c r="C6" s="7">
        <v>45781</v>
      </c>
      <c r="D6" s="8" t="s">
        <v>25</v>
      </c>
      <c r="E6" s="6" t="s">
        <v>46</v>
      </c>
      <c r="F6" s="6" t="s">
        <v>47</v>
      </c>
      <c r="G6" s="6" t="s">
        <v>28</v>
      </c>
      <c r="H6" s="6" t="s">
        <v>48</v>
      </c>
      <c r="I6" s="6" t="s">
        <v>49</v>
      </c>
      <c r="J6" s="6">
        <v>0.01</v>
      </c>
      <c r="K6" s="6" t="s">
        <v>41</v>
      </c>
      <c r="L6" s="6" t="s">
        <v>50</v>
      </c>
      <c r="M6" s="6" t="s">
        <v>33</v>
      </c>
      <c r="N6" s="6" t="s">
        <v>51</v>
      </c>
      <c r="O6" s="6" t="s">
        <v>35</v>
      </c>
      <c r="P6" s="6" t="s">
        <v>52</v>
      </c>
      <c r="Q6" s="6" t="s">
        <v>37</v>
      </c>
    </row>
    <row r="7" ht="90">
      <c r="A7" s="5" t="s">
        <v>23</v>
      </c>
      <c r="B7" s="6" t="s">
        <v>53</v>
      </c>
      <c r="C7" s="7">
        <v>45780</v>
      </c>
      <c r="D7" s="8" t="s">
        <v>25</v>
      </c>
      <c r="E7" s="6" t="s">
        <v>54</v>
      </c>
      <c r="F7" s="6" t="s">
        <v>55</v>
      </c>
      <c r="G7" s="6" t="s">
        <v>28</v>
      </c>
      <c r="H7" s="6" t="s">
        <v>56</v>
      </c>
      <c r="I7" s="9" t="s">
        <v>57</v>
      </c>
      <c r="J7" s="6">
        <v>0.01</v>
      </c>
      <c r="K7" s="6">
        <v>0.01</v>
      </c>
      <c r="L7" s="6" t="s">
        <v>58</v>
      </c>
      <c r="M7" s="6" t="s">
        <v>33</v>
      </c>
      <c r="N7" s="6" t="s">
        <v>59</v>
      </c>
      <c r="O7" s="6" t="s">
        <v>35</v>
      </c>
      <c r="P7" s="6" t="s">
        <v>60</v>
      </c>
      <c r="Q7" s="6" t="s">
        <v>37</v>
      </c>
    </row>
    <row r="8" ht="90">
      <c r="A8" s="5" t="s">
        <v>23</v>
      </c>
      <c r="B8" s="6" t="s">
        <v>61</v>
      </c>
      <c r="C8" s="7">
        <v>45781</v>
      </c>
      <c r="D8" s="8" t="s">
        <v>25</v>
      </c>
      <c r="E8" s="6" t="s">
        <v>62</v>
      </c>
      <c r="F8" s="6" t="s">
        <v>63</v>
      </c>
      <c r="G8" s="6" t="s">
        <v>28</v>
      </c>
      <c r="H8" s="6" t="s">
        <v>64</v>
      </c>
      <c r="I8" s="6" t="s">
        <v>65</v>
      </c>
      <c r="J8" s="6">
        <v>0.070000000000000007</v>
      </c>
      <c r="K8" s="6" t="s">
        <v>66</v>
      </c>
      <c r="L8" s="6" t="s">
        <v>67</v>
      </c>
      <c r="M8" s="6" t="s">
        <v>33</v>
      </c>
      <c r="N8" s="6" t="s">
        <v>68</v>
      </c>
      <c r="O8" s="6" t="s">
        <v>35</v>
      </c>
      <c r="P8" s="6" t="s">
        <v>69</v>
      </c>
      <c r="Q8" s="6" t="s">
        <v>37</v>
      </c>
    </row>
    <row r="9" s="1" customFormat="1" ht="90">
      <c r="A9" s="5" t="s">
        <v>23</v>
      </c>
      <c r="B9" s="6" t="s">
        <v>70</v>
      </c>
      <c r="C9" s="7">
        <v>45782</v>
      </c>
      <c r="D9" s="8" t="s">
        <v>25</v>
      </c>
      <c r="E9" s="6" t="s">
        <v>71</v>
      </c>
      <c r="F9" s="6" t="s">
        <v>72</v>
      </c>
      <c r="G9" s="6" t="s">
        <v>28</v>
      </c>
      <c r="H9" s="6" t="s">
        <v>73</v>
      </c>
      <c r="I9" s="6" t="s">
        <v>74</v>
      </c>
      <c r="J9" s="6">
        <v>0.29999999999999999</v>
      </c>
      <c r="K9" s="6">
        <v>0.014999999999999999</v>
      </c>
      <c r="L9" s="6" t="s">
        <v>75</v>
      </c>
      <c r="M9" s="6" t="s">
        <v>33</v>
      </c>
      <c r="N9" s="6" t="s">
        <v>76</v>
      </c>
      <c r="O9" s="6" t="s">
        <v>35</v>
      </c>
      <c r="P9" s="6" t="s">
        <v>77</v>
      </c>
      <c r="Q9" s="6" t="s">
        <v>37</v>
      </c>
    </row>
    <row r="10" s="1" customFormat="1" ht="75">
      <c r="A10" s="5" t="s">
        <v>23</v>
      </c>
      <c r="B10" s="6" t="s">
        <v>78</v>
      </c>
      <c r="C10" s="7">
        <v>45781</v>
      </c>
      <c r="D10" s="8" t="s">
        <v>25</v>
      </c>
      <c r="E10" s="6" t="s">
        <v>79</v>
      </c>
      <c r="F10" s="6" t="s">
        <v>80</v>
      </c>
      <c r="G10" s="6" t="s">
        <v>28</v>
      </c>
      <c r="H10" s="6" t="s">
        <v>81</v>
      </c>
      <c r="I10" s="6" t="s">
        <v>82</v>
      </c>
      <c r="J10" s="6">
        <v>0.01</v>
      </c>
      <c r="K10" s="6" t="s">
        <v>83</v>
      </c>
      <c r="L10" s="6" t="s">
        <v>32</v>
      </c>
      <c r="M10" s="6" t="s">
        <v>33</v>
      </c>
      <c r="N10" s="6" t="s">
        <v>84</v>
      </c>
      <c r="O10" s="6" t="s">
        <v>35</v>
      </c>
      <c r="P10" s="6" t="s">
        <v>85</v>
      </c>
      <c r="Q10" s="6" t="s">
        <v>37</v>
      </c>
    </row>
    <row r="11" ht="90">
      <c r="A11" s="5" t="s">
        <v>23</v>
      </c>
      <c r="B11" s="6" t="s">
        <v>86</v>
      </c>
      <c r="C11" s="7">
        <v>45780</v>
      </c>
      <c r="D11" s="8" t="s">
        <v>25</v>
      </c>
      <c r="E11" s="6" t="s">
        <v>87</v>
      </c>
      <c r="F11" s="6" t="s">
        <v>88</v>
      </c>
      <c r="G11" s="6" t="s">
        <v>28</v>
      </c>
      <c r="H11" s="6" t="s">
        <v>89</v>
      </c>
      <c r="I11" s="9" t="s">
        <v>90</v>
      </c>
      <c r="J11" s="6">
        <v>0.01</v>
      </c>
      <c r="K11" s="6" t="s">
        <v>83</v>
      </c>
      <c r="L11" s="6" t="s">
        <v>32</v>
      </c>
      <c r="M11" s="6" t="s">
        <v>33</v>
      </c>
      <c r="N11" s="6" t="s">
        <v>91</v>
      </c>
      <c r="O11" s="6" t="s">
        <v>35</v>
      </c>
      <c r="P11" s="6" t="s">
        <v>92</v>
      </c>
      <c r="Q11" s="6" t="s">
        <v>37</v>
      </c>
    </row>
    <row r="12" s="1" customFormat="1" ht="66.75" customHeight="1">
      <c r="A12" s="5" t="s">
        <v>23</v>
      </c>
      <c r="B12" s="6" t="s">
        <v>93</v>
      </c>
      <c r="C12" s="7">
        <v>45782</v>
      </c>
      <c r="D12" s="8" t="s">
        <v>25</v>
      </c>
      <c r="E12" s="6" t="s">
        <v>94</v>
      </c>
      <c r="F12" s="6" t="s">
        <v>95</v>
      </c>
      <c r="G12" s="6" t="s">
        <v>28</v>
      </c>
      <c r="H12" s="6" t="s">
        <v>96</v>
      </c>
      <c r="I12" s="6" t="s">
        <v>97</v>
      </c>
      <c r="J12" s="6">
        <v>0.01</v>
      </c>
      <c r="K12" s="6" t="s">
        <v>83</v>
      </c>
      <c r="L12" s="6" t="s">
        <v>32</v>
      </c>
      <c r="M12" s="6" t="s">
        <v>33</v>
      </c>
      <c r="N12" s="6" t="s">
        <v>98</v>
      </c>
      <c r="O12" s="6" t="s">
        <v>35</v>
      </c>
      <c r="P12" s="6" t="s">
        <v>99</v>
      </c>
      <c r="Q12" s="6" t="s">
        <v>37</v>
      </c>
    </row>
    <row r="13" ht="102" customHeight="1">
      <c r="A13" s="5" t="s">
        <v>23</v>
      </c>
      <c r="B13" s="6" t="s">
        <v>100</v>
      </c>
      <c r="C13" s="7">
        <v>45780</v>
      </c>
      <c r="D13" s="8" t="s">
        <v>25</v>
      </c>
      <c r="E13" s="6" t="s">
        <v>101</v>
      </c>
      <c r="F13" s="6" t="s">
        <v>102</v>
      </c>
      <c r="G13" s="6" t="s">
        <v>28</v>
      </c>
      <c r="H13" s="6" t="s">
        <v>103</v>
      </c>
      <c r="I13" s="6" t="s">
        <v>104</v>
      </c>
      <c r="J13" s="6">
        <v>0.29999999999999999</v>
      </c>
      <c r="K13" s="6" t="s">
        <v>41</v>
      </c>
      <c r="L13" s="6" t="s">
        <v>105</v>
      </c>
      <c r="M13" s="6" t="s">
        <v>33</v>
      </c>
      <c r="N13" s="6" t="s">
        <v>106</v>
      </c>
      <c r="O13" s="6" t="s">
        <v>35</v>
      </c>
      <c r="P13" s="6" t="s">
        <v>107</v>
      </c>
      <c r="Q13" s="6" t="s">
        <v>37</v>
      </c>
    </row>
    <row r="14" ht="75">
      <c r="A14" s="5" t="s">
        <v>23</v>
      </c>
      <c r="B14" s="6" t="s">
        <v>108</v>
      </c>
      <c r="C14" s="7">
        <v>45781</v>
      </c>
      <c r="D14" s="8" t="s">
        <v>39</v>
      </c>
      <c r="E14" s="6" t="s">
        <v>109</v>
      </c>
      <c r="F14" s="6" t="s">
        <v>102</v>
      </c>
      <c r="G14" s="6" t="s">
        <v>28</v>
      </c>
      <c r="H14" s="6" t="s">
        <v>103</v>
      </c>
      <c r="I14" s="6" t="s">
        <v>104</v>
      </c>
      <c r="J14" s="6">
        <v>0.20000000000000001</v>
      </c>
      <c r="K14" s="6">
        <v>0.01</v>
      </c>
      <c r="L14" s="6" t="s">
        <v>110</v>
      </c>
      <c r="M14" s="6" t="s">
        <v>33</v>
      </c>
      <c r="N14" s="6" t="s">
        <v>111</v>
      </c>
      <c r="O14" s="6" t="s">
        <v>35</v>
      </c>
      <c r="P14" s="6" t="s">
        <v>112</v>
      </c>
      <c r="Q14" s="6" t="s">
        <v>37</v>
      </c>
    </row>
    <row r="15" ht="90">
      <c r="A15" s="5" t="s">
        <v>23</v>
      </c>
      <c r="B15" s="6" t="s">
        <v>113</v>
      </c>
      <c r="C15" s="7">
        <v>45780</v>
      </c>
      <c r="D15" s="8" t="s">
        <v>25</v>
      </c>
      <c r="E15" s="6" t="s">
        <v>114</v>
      </c>
      <c r="F15" s="6" t="s">
        <v>115</v>
      </c>
      <c r="G15" s="6" t="s">
        <v>28</v>
      </c>
      <c r="H15" s="6" t="s">
        <v>116</v>
      </c>
      <c r="I15" s="6" t="s">
        <v>117</v>
      </c>
      <c r="J15" s="6">
        <v>0.01</v>
      </c>
      <c r="K15" s="6" t="s">
        <v>41</v>
      </c>
      <c r="L15" s="6" t="s">
        <v>32</v>
      </c>
      <c r="M15" s="6" t="s">
        <v>33</v>
      </c>
      <c r="N15" s="6" t="s">
        <v>118</v>
      </c>
      <c r="O15" s="6" t="s">
        <v>35</v>
      </c>
      <c r="P15" s="6" t="s">
        <v>119</v>
      </c>
      <c r="Q15" s="6" t="s">
        <v>37</v>
      </c>
    </row>
    <row r="16" ht="90">
      <c r="A16" s="5" t="s">
        <v>23</v>
      </c>
      <c r="B16" s="6" t="s">
        <v>120</v>
      </c>
      <c r="C16" s="7">
        <v>45781</v>
      </c>
      <c r="D16" s="8" t="s">
        <v>25</v>
      </c>
      <c r="E16" s="6" t="s">
        <v>121</v>
      </c>
      <c r="F16" s="6" t="s">
        <v>122</v>
      </c>
      <c r="G16" s="6" t="s">
        <v>28</v>
      </c>
      <c r="H16" s="6" t="s">
        <v>123</v>
      </c>
      <c r="I16" s="6" t="s">
        <v>124</v>
      </c>
      <c r="J16" s="6">
        <v>0.01</v>
      </c>
      <c r="K16" s="6">
        <v>0.014999999999999999</v>
      </c>
      <c r="L16" s="6" t="s">
        <v>125</v>
      </c>
      <c r="M16" s="6" t="s">
        <v>33</v>
      </c>
      <c r="N16" s="6" t="s">
        <v>126</v>
      </c>
      <c r="O16" s="6" t="s">
        <v>35</v>
      </c>
      <c r="P16" s="6" t="s">
        <v>127</v>
      </c>
      <c r="Q16" s="6" t="s">
        <v>37</v>
      </c>
    </row>
    <row r="17" ht="90">
      <c r="A17" s="5" t="s">
        <v>23</v>
      </c>
      <c r="B17" s="6" t="s">
        <v>128</v>
      </c>
      <c r="C17" s="7">
        <v>45782</v>
      </c>
      <c r="D17" s="8" t="s">
        <v>25</v>
      </c>
      <c r="E17" s="6" t="s">
        <v>129</v>
      </c>
      <c r="F17" s="6" t="s">
        <v>130</v>
      </c>
      <c r="G17" s="6" t="s">
        <v>28</v>
      </c>
      <c r="H17" s="6" t="s">
        <v>131</v>
      </c>
      <c r="I17" s="6" t="s">
        <v>132</v>
      </c>
      <c r="J17" s="6">
        <v>0.01</v>
      </c>
      <c r="K17" s="6">
        <v>0.01</v>
      </c>
      <c r="L17" s="6" t="s">
        <v>133</v>
      </c>
      <c r="M17" s="6" t="s">
        <v>33</v>
      </c>
      <c r="N17" s="6" t="s">
        <v>134</v>
      </c>
      <c r="O17" s="6" t="s">
        <v>35</v>
      </c>
      <c r="P17" s="6" t="s">
        <v>135</v>
      </c>
      <c r="Q17" s="6" t="s">
        <v>37</v>
      </c>
    </row>
    <row r="18" ht="90">
      <c r="A18" s="5" t="s">
        <v>23</v>
      </c>
      <c r="B18" s="6" t="s">
        <v>136</v>
      </c>
      <c r="C18" s="7">
        <v>45782</v>
      </c>
      <c r="D18" s="8" t="s">
        <v>25</v>
      </c>
      <c r="E18" s="6" t="s">
        <v>137</v>
      </c>
      <c r="F18" s="6" t="s">
        <v>138</v>
      </c>
      <c r="G18" s="6" t="s">
        <v>28</v>
      </c>
      <c r="H18" s="6" t="s">
        <v>139</v>
      </c>
      <c r="I18" s="6" t="s">
        <v>140</v>
      </c>
      <c r="J18" s="6">
        <v>0.01</v>
      </c>
      <c r="K18" s="6" t="s">
        <v>141</v>
      </c>
      <c r="L18" s="6" t="s">
        <v>142</v>
      </c>
      <c r="M18" s="6" t="s">
        <v>33</v>
      </c>
      <c r="N18" s="6" t="s">
        <v>143</v>
      </c>
      <c r="O18" s="6" t="s">
        <v>35</v>
      </c>
      <c r="P18" s="6" t="s">
        <v>144</v>
      </c>
      <c r="Q18" s="6" t="s">
        <v>37</v>
      </c>
    </row>
    <row r="19" ht="90">
      <c r="A19" s="5" t="s">
        <v>23</v>
      </c>
      <c r="B19" s="6" t="s">
        <v>145</v>
      </c>
      <c r="C19" s="7">
        <v>45782</v>
      </c>
      <c r="D19" s="8" t="s">
        <v>25</v>
      </c>
      <c r="E19" s="6" t="s">
        <v>146</v>
      </c>
      <c r="F19" s="6" t="s">
        <v>147</v>
      </c>
      <c r="G19" s="6" t="s">
        <v>28</v>
      </c>
      <c r="H19" s="6" t="s">
        <v>148</v>
      </c>
      <c r="I19" s="6" t="s">
        <v>149</v>
      </c>
      <c r="J19" s="6">
        <v>0.29999999999999999</v>
      </c>
      <c r="K19" s="6" t="s">
        <v>41</v>
      </c>
      <c r="L19" s="6" t="s">
        <v>150</v>
      </c>
      <c r="M19" s="6" t="s">
        <v>33</v>
      </c>
      <c r="N19" s="6" t="s">
        <v>151</v>
      </c>
      <c r="O19" s="6" t="s">
        <v>35</v>
      </c>
      <c r="P19" s="6" t="s">
        <v>152</v>
      </c>
      <c r="Q19" s="6" t="s">
        <v>37</v>
      </c>
    </row>
    <row r="20" ht="90">
      <c r="A20" s="5" t="s">
        <v>23</v>
      </c>
      <c r="B20" s="6" t="s">
        <v>153</v>
      </c>
      <c r="C20" s="7">
        <v>45782</v>
      </c>
      <c r="D20" s="8" t="s">
        <v>25</v>
      </c>
      <c r="E20" s="6" t="s">
        <v>154</v>
      </c>
      <c r="F20" s="6" t="s">
        <v>155</v>
      </c>
      <c r="G20" s="6" t="s">
        <v>28</v>
      </c>
      <c r="H20" s="6" t="s">
        <v>156</v>
      </c>
      <c r="I20" s="6" t="s">
        <v>157</v>
      </c>
      <c r="J20" s="6">
        <v>0.01</v>
      </c>
      <c r="K20" s="6">
        <v>0.01</v>
      </c>
      <c r="L20" s="6" t="s">
        <v>158</v>
      </c>
      <c r="M20" s="6" t="s">
        <v>33</v>
      </c>
      <c r="N20" s="6" t="s">
        <v>159</v>
      </c>
      <c r="O20" s="6" t="s">
        <v>35</v>
      </c>
      <c r="P20" s="6" t="s">
        <v>160</v>
      </c>
      <c r="Q20" s="6" t="s">
        <v>37</v>
      </c>
    </row>
    <row r="21" ht="90">
      <c r="A21" s="5" t="s">
        <v>23</v>
      </c>
      <c r="B21" s="6" t="s">
        <v>161</v>
      </c>
      <c r="C21" s="7">
        <v>45782</v>
      </c>
      <c r="D21" s="8" t="s">
        <v>25</v>
      </c>
      <c r="E21" s="6" t="s">
        <v>162</v>
      </c>
      <c r="F21" s="6" t="s">
        <v>163</v>
      </c>
      <c r="G21" s="6" t="s">
        <v>28</v>
      </c>
      <c r="H21" s="6" t="s">
        <v>164</v>
      </c>
      <c r="I21" s="6" t="s">
        <v>165</v>
      </c>
      <c r="J21" s="6">
        <v>0.014999999999999999</v>
      </c>
      <c r="K21" s="6">
        <v>0.014999999999999999</v>
      </c>
      <c r="L21" s="6" t="s">
        <v>125</v>
      </c>
      <c r="M21" s="6" t="s">
        <v>33</v>
      </c>
      <c r="N21" s="6" t="s">
        <v>166</v>
      </c>
      <c r="O21" s="6" t="s">
        <v>35</v>
      </c>
      <c r="P21" s="6" t="s">
        <v>167</v>
      </c>
      <c r="Q21" s="6" t="s">
        <v>37</v>
      </c>
    </row>
    <row r="22" ht="90">
      <c r="A22" s="5" t="s">
        <v>23</v>
      </c>
      <c r="B22" s="6" t="s">
        <v>168</v>
      </c>
      <c r="C22" s="7">
        <v>45782</v>
      </c>
      <c r="D22" s="8" t="s">
        <v>25</v>
      </c>
      <c r="E22" s="6" t="s">
        <v>169</v>
      </c>
      <c r="F22" s="6" t="s">
        <v>170</v>
      </c>
      <c r="G22" s="6" t="s">
        <v>28</v>
      </c>
      <c r="H22" s="6" t="s">
        <v>164</v>
      </c>
      <c r="I22" s="6" t="s">
        <v>165</v>
      </c>
      <c r="J22" s="6">
        <v>0.014999999999999999</v>
      </c>
      <c r="K22" s="6">
        <v>0.014999999999999999</v>
      </c>
      <c r="L22" s="6" t="s">
        <v>171</v>
      </c>
      <c r="M22" s="6" t="s">
        <v>33</v>
      </c>
      <c r="N22" s="6" t="s">
        <v>166</v>
      </c>
      <c r="O22" s="6" t="s">
        <v>35</v>
      </c>
      <c r="P22" s="6" t="s">
        <v>167</v>
      </c>
      <c r="Q22" s="6" t="s">
        <v>37</v>
      </c>
    </row>
    <row r="23" ht="105">
      <c r="A23" s="5" t="s">
        <v>23</v>
      </c>
      <c r="B23" s="6" t="s">
        <v>172</v>
      </c>
      <c r="C23" s="7">
        <v>45781</v>
      </c>
      <c r="D23" s="8" t="s">
        <v>25</v>
      </c>
      <c r="E23" s="6" t="s">
        <v>173</v>
      </c>
      <c r="F23" s="6" t="s">
        <v>170</v>
      </c>
      <c r="G23" s="6" t="s">
        <v>28</v>
      </c>
      <c r="H23" s="6" t="s">
        <v>164</v>
      </c>
      <c r="I23" s="6" t="s">
        <v>165</v>
      </c>
      <c r="J23" s="6">
        <v>0.014999999999999999</v>
      </c>
      <c r="K23" s="6">
        <v>0.014999999999999999</v>
      </c>
      <c r="L23" s="6" t="s">
        <v>174</v>
      </c>
      <c r="M23" s="6" t="s">
        <v>33</v>
      </c>
      <c r="N23" s="6" t="s">
        <v>166</v>
      </c>
      <c r="O23" s="6" t="s">
        <v>35</v>
      </c>
      <c r="P23" s="6" t="s">
        <v>167</v>
      </c>
      <c r="Q23" s="6" t="s">
        <v>37</v>
      </c>
    </row>
    <row r="24" ht="75">
      <c r="A24" s="10" t="s">
        <v>175</v>
      </c>
      <c r="B24" s="11" t="s">
        <v>176</v>
      </c>
      <c r="C24" s="12">
        <v>45418</v>
      </c>
      <c r="D24" s="13">
        <v>0.45833333333333331</v>
      </c>
      <c r="E24" s="11" t="s">
        <v>177</v>
      </c>
      <c r="F24" s="11" t="s">
        <v>178</v>
      </c>
      <c r="G24" s="11">
        <v>883535</v>
      </c>
      <c r="H24" s="11">
        <v>89603089829</v>
      </c>
      <c r="I24" s="11" t="s">
        <v>179</v>
      </c>
      <c r="J24" s="11">
        <v>0.01</v>
      </c>
      <c r="K24" s="11">
        <f>0.03+0.03</f>
        <v>0.059999999999999998</v>
      </c>
      <c r="L24" s="11" t="s">
        <v>180</v>
      </c>
      <c r="M24" s="11" t="s">
        <v>33</v>
      </c>
      <c r="N24" s="11" t="s">
        <v>181</v>
      </c>
      <c r="O24" s="11" t="s">
        <v>35</v>
      </c>
      <c r="P24" s="11" t="s">
        <v>182</v>
      </c>
      <c r="Q24" s="14"/>
    </row>
    <row r="25" ht="45">
      <c r="A25" s="15" t="s">
        <v>183</v>
      </c>
      <c r="B25" s="16" t="s">
        <v>184</v>
      </c>
      <c r="C25" s="17">
        <v>45772</v>
      </c>
      <c r="D25" s="18" t="s">
        <v>185</v>
      </c>
      <c r="E25" s="16" t="s">
        <v>186</v>
      </c>
      <c r="F25" s="16" t="s">
        <v>187</v>
      </c>
      <c r="G25" s="16" t="s">
        <v>188</v>
      </c>
      <c r="H25" s="16" t="s">
        <v>189</v>
      </c>
      <c r="I25" s="16" t="s">
        <v>190</v>
      </c>
      <c r="J25" s="16">
        <v>0.01</v>
      </c>
      <c r="K25" s="16">
        <v>0.014999999999999999</v>
      </c>
      <c r="L25" s="16" t="s">
        <v>191</v>
      </c>
      <c r="M25" s="16" t="s">
        <v>33</v>
      </c>
      <c r="N25" s="16" t="s">
        <v>192</v>
      </c>
      <c r="O25" s="16" t="s">
        <v>35</v>
      </c>
      <c r="P25" s="16" t="s">
        <v>193</v>
      </c>
      <c r="Q25" s="16" t="s">
        <v>194</v>
      </c>
    </row>
    <row r="26" ht="45">
      <c r="A26" s="15" t="s">
        <v>183</v>
      </c>
      <c r="B26" s="16" t="s">
        <v>195</v>
      </c>
      <c r="C26" s="19">
        <v>45764</v>
      </c>
      <c r="D26" s="20" t="s">
        <v>196</v>
      </c>
      <c r="E26" s="16" t="s">
        <v>197</v>
      </c>
      <c r="F26" s="16" t="s">
        <v>198</v>
      </c>
      <c r="G26" s="16" t="s">
        <v>188</v>
      </c>
      <c r="H26" s="19" t="s">
        <v>199</v>
      </c>
      <c r="I26" s="16" t="s">
        <v>200</v>
      </c>
      <c r="J26" s="16">
        <v>0.01</v>
      </c>
      <c r="K26" s="16">
        <v>0.029999999999999999</v>
      </c>
      <c r="L26" s="16" t="s">
        <v>201</v>
      </c>
      <c r="M26" s="16" t="s">
        <v>33</v>
      </c>
      <c r="N26" s="16" t="s">
        <v>202</v>
      </c>
      <c r="O26" s="16" t="s">
        <v>35</v>
      </c>
      <c r="P26" s="16" t="s">
        <v>203</v>
      </c>
      <c r="Q26" s="16" t="s">
        <v>194</v>
      </c>
    </row>
    <row r="27" ht="45">
      <c r="A27" s="15" t="s">
        <v>183</v>
      </c>
      <c r="B27" s="16" t="s">
        <v>204</v>
      </c>
      <c r="C27" s="17">
        <v>45772</v>
      </c>
      <c r="D27" s="21">
        <v>0.58333333333333337</v>
      </c>
      <c r="E27" s="16" t="s">
        <v>205</v>
      </c>
      <c r="F27" s="16" t="s">
        <v>206</v>
      </c>
      <c r="G27" s="16" t="s">
        <v>188</v>
      </c>
      <c r="H27" s="16" t="s">
        <v>207</v>
      </c>
      <c r="I27" s="16" t="s">
        <v>208</v>
      </c>
      <c r="J27" s="16">
        <v>0.014999999999999999</v>
      </c>
      <c r="K27" s="16">
        <v>0.059999999999999998</v>
      </c>
      <c r="L27" s="16" t="s">
        <v>125</v>
      </c>
      <c r="M27" s="16" t="s">
        <v>33</v>
      </c>
      <c r="N27" s="16" t="s">
        <v>209</v>
      </c>
      <c r="O27" s="16" t="s">
        <v>35</v>
      </c>
      <c r="P27" s="16" t="s">
        <v>210</v>
      </c>
      <c r="Q27" s="16" t="s">
        <v>194</v>
      </c>
    </row>
    <row r="28" ht="45">
      <c r="A28" s="15" t="s">
        <v>183</v>
      </c>
      <c r="B28" s="16" t="s">
        <v>211</v>
      </c>
      <c r="C28" s="17">
        <v>45779</v>
      </c>
      <c r="D28" s="21">
        <v>0.41666666666666669</v>
      </c>
      <c r="E28" s="16" t="s">
        <v>212</v>
      </c>
      <c r="F28" s="16" t="s">
        <v>213</v>
      </c>
      <c r="G28" s="16" t="s">
        <v>188</v>
      </c>
      <c r="H28" s="16" t="s">
        <v>214</v>
      </c>
      <c r="I28" s="16" t="s">
        <v>215</v>
      </c>
      <c r="J28" s="16">
        <v>0.01</v>
      </c>
      <c r="K28" s="16">
        <f>0.03+0.03</f>
        <v>0.059999999999999998</v>
      </c>
      <c r="L28" s="16" t="s">
        <v>216</v>
      </c>
      <c r="M28" s="16" t="s">
        <v>33</v>
      </c>
      <c r="N28" s="16" t="s">
        <v>217</v>
      </c>
      <c r="O28" s="16" t="s">
        <v>35</v>
      </c>
      <c r="P28" s="16" t="s">
        <v>218</v>
      </c>
      <c r="Q28" s="16" t="s">
        <v>219</v>
      </c>
    </row>
    <row r="29" ht="30">
      <c r="A29" s="15" t="s">
        <v>183</v>
      </c>
      <c r="B29" s="16" t="s">
        <v>220</v>
      </c>
      <c r="C29" s="17">
        <v>45784</v>
      </c>
      <c r="D29" s="21">
        <v>0.45833333333333331</v>
      </c>
      <c r="E29" s="16" t="s">
        <v>221</v>
      </c>
      <c r="F29" s="16" t="s">
        <v>222</v>
      </c>
      <c r="G29" s="16" t="s">
        <v>188</v>
      </c>
      <c r="H29" s="16" t="s">
        <v>214</v>
      </c>
      <c r="I29" s="16" t="s">
        <v>215</v>
      </c>
      <c r="J29" s="16">
        <v>0.02</v>
      </c>
      <c r="K29" s="16">
        <v>0.070000000000000007</v>
      </c>
      <c r="L29" s="16" t="s">
        <v>216</v>
      </c>
      <c r="M29" s="16" t="s">
        <v>33</v>
      </c>
      <c r="N29" s="16" t="s">
        <v>223</v>
      </c>
      <c r="O29" s="16" t="s">
        <v>35</v>
      </c>
      <c r="P29" s="16" t="s">
        <v>224</v>
      </c>
      <c r="Q29" s="16" t="s">
        <v>219</v>
      </c>
    </row>
    <row r="30" ht="45">
      <c r="A30" s="15" t="s">
        <v>183</v>
      </c>
      <c r="B30" s="16" t="s">
        <v>225</v>
      </c>
      <c r="C30" s="17">
        <v>45786</v>
      </c>
      <c r="D30" s="21">
        <v>0.41666666666666669</v>
      </c>
      <c r="E30" s="16" t="s">
        <v>221</v>
      </c>
      <c r="F30" s="16" t="s">
        <v>213</v>
      </c>
      <c r="G30" s="16" t="s">
        <v>188</v>
      </c>
      <c r="H30" s="16" t="s">
        <v>214</v>
      </c>
      <c r="I30" s="16" t="s">
        <v>215</v>
      </c>
      <c r="J30" s="16">
        <v>0.029999999999999999</v>
      </c>
      <c r="K30" s="16">
        <v>0.080000000000000002</v>
      </c>
      <c r="L30" s="16" t="s">
        <v>226</v>
      </c>
      <c r="M30" s="16" t="s">
        <v>33</v>
      </c>
      <c r="N30" s="16" t="s">
        <v>227</v>
      </c>
      <c r="O30" s="16" t="s">
        <v>33</v>
      </c>
      <c r="P30" s="16" t="s">
        <v>228</v>
      </c>
      <c r="Q30" s="16" t="s">
        <v>219</v>
      </c>
    </row>
    <row r="31" ht="45">
      <c r="A31" s="15" t="s">
        <v>183</v>
      </c>
      <c r="B31" s="16" t="s">
        <v>229</v>
      </c>
      <c r="C31" s="17">
        <v>45775</v>
      </c>
      <c r="D31" s="21">
        <v>0.33333333333333331</v>
      </c>
      <c r="E31" s="16" t="s">
        <v>230</v>
      </c>
      <c r="F31" s="16" t="s">
        <v>231</v>
      </c>
      <c r="G31" s="16" t="s">
        <v>232</v>
      </c>
      <c r="H31" s="16" t="s">
        <v>233</v>
      </c>
      <c r="I31" s="16" t="s">
        <v>215</v>
      </c>
      <c r="J31" s="16">
        <v>6.5</v>
      </c>
      <c r="K31" s="16">
        <v>11</v>
      </c>
      <c r="L31" s="16" t="s">
        <v>158</v>
      </c>
      <c r="M31" s="16" t="s">
        <v>33</v>
      </c>
      <c r="N31" s="16" t="s">
        <v>234</v>
      </c>
      <c r="O31" s="16" t="s">
        <v>33</v>
      </c>
      <c r="P31" s="16" t="s">
        <v>235</v>
      </c>
      <c r="Q31" s="16" t="s">
        <v>236</v>
      </c>
    </row>
    <row r="32" ht="45">
      <c r="A32" s="15" t="s">
        <v>183</v>
      </c>
      <c r="B32" s="16" t="s">
        <v>237</v>
      </c>
      <c r="C32" s="22">
        <v>45772</v>
      </c>
      <c r="D32" s="21">
        <v>0.54166666666666707</v>
      </c>
      <c r="E32" s="16" t="s">
        <v>238</v>
      </c>
      <c r="F32" s="16" t="s">
        <v>239</v>
      </c>
      <c r="G32" s="16" t="s">
        <v>188</v>
      </c>
      <c r="H32" s="16" t="s">
        <v>240</v>
      </c>
      <c r="I32" s="16" t="s">
        <v>241</v>
      </c>
      <c r="J32" s="16" t="s">
        <v>242</v>
      </c>
      <c r="K32" s="16">
        <v>50</v>
      </c>
      <c r="L32" s="16" t="s">
        <v>243</v>
      </c>
      <c r="M32" s="16" t="s">
        <v>33</v>
      </c>
      <c r="N32" s="23" t="s">
        <v>244</v>
      </c>
      <c r="O32" s="16" t="s">
        <v>35</v>
      </c>
      <c r="P32" s="16" t="s">
        <v>245</v>
      </c>
      <c r="Q32" s="16" t="s">
        <v>246</v>
      </c>
    </row>
    <row r="33" ht="60">
      <c r="A33" s="15" t="s">
        <v>183</v>
      </c>
      <c r="B33" s="16" t="s">
        <v>247</v>
      </c>
      <c r="C33" s="17">
        <v>45772</v>
      </c>
      <c r="D33" s="21">
        <v>0.39583333333333331</v>
      </c>
      <c r="E33" s="16" t="s">
        <v>248</v>
      </c>
      <c r="F33" s="16" t="s">
        <v>249</v>
      </c>
      <c r="G33" s="16" t="s">
        <v>188</v>
      </c>
      <c r="H33" s="16" t="s">
        <v>250</v>
      </c>
      <c r="I33" s="16" t="s">
        <v>251</v>
      </c>
      <c r="J33" s="16">
        <v>0.01</v>
      </c>
      <c r="K33" s="16">
        <v>0.029999999999999999</v>
      </c>
      <c r="L33" s="16" t="s">
        <v>252</v>
      </c>
      <c r="M33" s="16" t="s">
        <v>33</v>
      </c>
      <c r="N33" s="16" t="s">
        <v>253</v>
      </c>
      <c r="O33" s="16" t="s">
        <v>35</v>
      </c>
      <c r="P33" s="16" t="s">
        <v>254</v>
      </c>
      <c r="Q33" s="16" t="s">
        <v>194</v>
      </c>
    </row>
    <row r="34" ht="57">
      <c r="A34" s="15" t="s">
        <v>183</v>
      </c>
      <c r="B34" s="16" t="s">
        <v>255</v>
      </c>
      <c r="C34" s="17">
        <v>45776</v>
      </c>
      <c r="D34" s="21">
        <v>0.45833333333333331</v>
      </c>
      <c r="E34" s="16" t="s">
        <v>256</v>
      </c>
      <c r="F34" s="16" t="s">
        <v>257</v>
      </c>
      <c r="G34" s="16" t="s">
        <v>188</v>
      </c>
      <c r="H34" s="16" t="s">
        <v>258</v>
      </c>
      <c r="I34" s="16" t="s">
        <v>259</v>
      </c>
      <c r="J34" s="16">
        <v>0.02</v>
      </c>
      <c r="K34" s="16">
        <v>0.029999999999999999</v>
      </c>
      <c r="L34" s="16" t="s">
        <v>180</v>
      </c>
      <c r="M34" s="16" t="s">
        <v>33</v>
      </c>
      <c r="N34" s="16" t="s">
        <v>260</v>
      </c>
      <c r="O34" s="16" t="s">
        <v>35</v>
      </c>
      <c r="P34" s="16" t="s">
        <v>261</v>
      </c>
      <c r="Q34" s="16" t="s">
        <v>262</v>
      </c>
    </row>
    <row r="35" ht="28.5">
      <c r="A35" s="15" t="s">
        <v>183</v>
      </c>
      <c r="B35" s="16" t="s">
        <v>263</v>
      </c>
      <c r="C35" s="17">
        <v>45782</v>
      </c>
      <c r="D35" s="21">
        <v>0.41666666666666669</v>
      </c>
      <c r="E35" s="16" t="s">
        <v>264</v>
      </c>
      <c r="F35" s="16" t="s">
        <v>265</v>
      </c>
      <c r="G35" s="16">
        <v>83532</v>
      </c>
      <c r="H35" s="16" t="s">
        <v>266</v>
      </c>
      <c r="I35" s="16" t="s">
        <v>267</v>
      </c>
      <c r="J35" s="16">
        <v>0.050000000000000003</v>
      </c>
      <c r="K35" s="16">
        <f>0.05+0.05</f>
        <v>0.10000000000000001</v>
      </c>
      <c r="L35" s="16" t="s">
        <v>268</v>
      </c>
      <c r="M35" s="16" t="s">
        <v>269</v>
      </c>
      <c r="N35" s="16" t="s">
        <v>270</v>
      </c>
      <c r="O35" s="16" t="s">
        <v>271</v>
      </c>
      <c r="P35" s="16" t="s">
        <v>272</v>
      </c>
      <c r="Q35" s="16" t="s">
        <v>194</v>
      </c>
    </row>
    <row r="36" ht="45">
      <c r="A36" s="15" t="s">
        <v>183</v>
      </c>
      <c r="B36" s="16" t="s">
        <v>273</v>
      </c>
      <c r="C36" s="17">
        <v>45771</v>
      </c>
      <c r="D36" s="21">
        <v>0.58333333333333337</v>
      </c>
      <c r="E36" s="16" t="s">
        <v>274</v>
      </c>
      <c r="F36" s="16" t="s">
        <v>275</v>
      </c>
      <c r="G36" s="16" t="s">
        <v>188</v>
      </c>
      <c r="H36" s="16" t="s">
        <v>276</v>
      </c>
      <c r="I36" s="16" t="s">
        <v>277</v>
      </c>
      <c r="J36" s="16">
        <v>0.044999999999999998</v>
      </c>
      <c r="K36" s="16">
        <v>0.80000000000000004</v>
      </c>
      <c r="L36" s="16" t="s">
        <v>58</v>
      </c>
      <c r="M36" s="16" t="s">
        <v>33</v>
      </c>
      <c r="N36" s="16" t="s">
        <v>278</v>
      </c>
      <c r="O36" s="16" t="s">
        <v>35</v>
      </c>
      <c r="P36" s="16" t="s">
        <v>279</v>
      </c>
      <c r="Q36" s="16" t="s">
        <v>194</v>
      </c>
    </row>
    <row r="37" ht="85.5">
      <c r="A37" s="15" t="s">
        <v>183</v>
      </c>
      <c r="B37" s="16" t="s">
        <v>280</v>
      </c>
      <c r="C37" s="17">
        <v>45763</v>
      </c>
      <c r="D37" s="21">
        <v>0.375</v>
      </c>
      <c r="E37" s="16" t="s">
        <v>281</v>
      </c>
      <c r="F37" s="16" t="s">
        <v>282</v>
      </c>
      <c r="G37" s="16" t="s">
        <v>188</v>
      </c>
      <c r="H37" s="16" t="s">
        <v>283</v>
      </c>
      <c r="I37" s="16" t="s">
        <v>284</v>
      </c>
      <c r="J37" s="16">
        <v>0.5</v>
      </c>
      <c r="K37" s="16">
        <v>0.25</v>
      </c>
      <c r="L37" s="16" t="s">
        <v>285</v>
      </c>
      <c r="M37" s="16" t="s">
        <v>33</v>
      </c>
      <c r="N37" s="16" t="s">
        <v>286</v>
      </c>
      <c r="O37" s="16" t="s">
        <v>35</v>
      </c>
      <c r="P37" s="16" t="s">
        <v>287</v>
      </c>
      <c r="Q37" s="16" t="s">
        <v>194</v>
      </c>
    </row>
    <row r="38" s="1" customFormat="1" ht="45">
      <c r="A38" s="15" t="s">
        <v>183</v>
      </c>
      <c r="B38" s="16" t="s">
        <v>288</v>
      </c>
      <c r="C38" s="17">
        <v>45776</v>
      </c>
      <c r="D38" s="21">
        <v>0.375</v>
      </c>
      <c r="E38" s="16" t="s">
        <v>289</v>
      </c>
      <c r="F38" s="16" t="s">
        <v>290</v>
      </c>
      <c r="G38" s="16" t="s">
        <v>188</v>
      </c>
      <c r="H38" s="16" t="s">
        <v>291</v>
      </c>
      <c r="I38" s="16" t="s">
        <v>292</v>
      </c>
      <c r="J38" s="16">
        <v>0.01</v>
      </c>
      <c r="K38" s="16">
        <v>0.050000000000000003</v>
      </c>
      <c r="L38" s="16" t="s">
        <v>180</v>
      </c>
      <c r="M38" s="16" t="s">
        <v>33</v>
      </c>
      <c r="N38" s="16" t="s">
        <v>293</v>
      </c>
      <c r="O38" s="16" t="s">
        <v>35</v>
      </c>
      <c r="P38" s="16" t="s">
        <v>294</v>
      </c>
      <c r="Q38" s="16" t="s">
        <v>194</v>
      </c>
      <c r="R38" s="1"/>
    </row>
    <row r="39" s="1" customFormat="1" ht="45">
      <c r="A39" s="15" t="s">
        <v>183</v>
      </c>
      <c r="B39" s="16" t="s">
        <v>295</v>
      </c>
      <c r="C39" s="17">
        <v>45772</v>
      </c>
      <c r="D39" s="18" t="s">
        <v>185</v>
      </c>
      <c r="E39" s="16" t="s">
        <v>296</v>
      </c>
      <c r="F39" s="16" t="s">
        <v>297</v>
      </c>
      <c r="G39" s="16" t="s">
        <v>188</v>
      </c>
      <c r="H39" s="16" t="s">
        <v>298</v>
      </c>
      <c r="I39" s="16" t="s">
        <v>299</v>
      </c>
      <c r="J39" s="16">
        <v>0.01</v>
      </c>
      <c r="K39" s="16">
        <v>0.029999999999999999</v>
      </c>
      <c r="L39" s="16" t="s">
        <v>191</v>
      </c>
      <c r="M39" s="16" t="s">
        <v>300</v>
      </c>
      <c r="N39" s="16" t="s">
        <v>301</v>
      </c>
      <c r="O39" s="16" t="s">
        <v>35</v>
      </c>
      <c r="P39" s="16" t="s">
        <v>302</v>
      </c>
      <c r="Q39" s="16" t="s">
        <v>194</v>
      </c>
      <c r="R39" s="1"/>
    </row>
    <row r="40" s="1" customFormat="1" ht="45">
      <c r="A40" s="24" t="s">
        <v>303</v>
      </c>
      <c r="B40" s="25" t="s">
        <v>304</v>
      </c>
      <c r="C40" s="26">
        <v>45784</v>
      </c>
      <c r="D40" s="27">
        <v>0.41666666666666669</v>
      </c>
      <c r="E40" s="25" t="s">
        <v>305</v>
      </c>
      <c r="F40" s="25" t="s">
        <v>306</v>
      </c>
      <c r="G40" s="25" t="s">
        <v>307</v>
      </c>
      <c r="H40" s="25" t="s">
        <v>308</v>
      </c>
      <c r="I40" s="28" t="s">
        <v>309</v>
      </c>
      <c r="J40" s="25">
        <v>0.02</v>
      </c>
      <c r="K40" s="25">
        <f>0.04+0.04</f>
        <v>0.080000000000000002</v>
      </c>
      <c r="L40" s="25" t="s">
        <v>310</v>
      </c>
      <c r="M40" s="25" t="s">
        <v>33</v>
      </c>
      <c r="N40" s="25" t="s">
        <v>311</v>
      </c>
      <c r="O40" s="25" t="s">
        <v>35</v>
      </c>
      <c r="P40" s="25" t="s">
        <v>312</v>
      </c>
      <c r="Q40" s="29"/>
      <c r="R40" s="1"/>
    </row>
    <row r="41" s="1" customFormat="1" ht="60">
      <c r="A41" s="5" t="s">
        <v>313</v>
      </c>
      <c r="B41" s="6" t="s">
        <v>314</v>
      </c>
      <c r="C41" s="7">
        <v>45775</v>
      </c>
      <c r="D41" s="8">
        <v>0.33333333333333331</v>
      </c>
      <c r="E41" s="6" t="s">
        <v>315</v>
      </c>
      <c r="F41" s="6" t="s">
        <v>316</v>
      </c>
      <c r="G41" s="6" t="s">
        <v>317</v>
      </c>
      <c r="H41" s="6" t="s">
        <v>318</v>
      </c>
      <c r="I41" s="6" t="s">
        <v>319</v>
      </c>
      <c r="J41" s="6">
        <v>0.029999999999999999</v>
      </c>
      <c r="K41" s="6">
        <v>0.070000000000000007</v>
      </c>
      <c r="L41" s="6" t="s">
        <v>320</v>
      </c>
      <c r="M41" s="6" t="s">
        <v>33</v>
      </c>
      <c r="N41" s="6" t="s">
        <v>321</v>
      </c>
      <c r="O41" s="6" t="s">
        <v>35</v>
      </c>
      <c r="P41" s="6" t="s">
        <v>322</v>
      </c>
      <c r="Q41" s="9"/>
      <c r="R41" s="1"/>
    </row>
    <row r="42" s="1" customFormat="1" ht="75">
      <c r="A42" s="30" t="s">
        <v>323</v>
      </c>
      <c r="B42" s="31" t="s">
        <v>324</v>
      </c>
      <c r="C42" s="32">
        <v>45783</v>
      </c>
      <c r="D42" s="33">
        <v>0.45833333333333331</v>
      </c>
      <c r="E42" s="31" t="s">
        <v>325</v>
      </c>
      <c r="F42" s="31" t="s">
        <v>326</v>
      </c>
      <c r="G42" s="34" t="s">
        <v>327</v>
      </c>
      <c r="H42" s="32" t="s">
        <v>328</v>
      </c>
      <c r="I42" s="35" t="s">
        <v>329</v>
      </c>
      <c r="J42" s="34">
        <v>0.20000000000000001</v>
      </c>
      <c r="K42" s="34">
        <v>0.10000000000000001</v>
      </c>
      <c r="L42" s="34" t="s">
        <v>310</v>
      </c>
      <c r="M42" s="34" t="s">
        <v>33</v>
      </c>
      <c r="N42" s="34" t="s">
        <v>330</v>
      </c>
      <c r="O42" s="34" t="s">
        <v>35</v>
      </c>
      <c r="P42" s="34" t="s">
        <v>331</v>
      </c>
      <c r="Q42" s="34"/>
      <c r="R42" s="1"/>
    </row>
    <row r="43" s="1" customFormat="1" ht="60">
      <c r="A43" s="30" t="s">
        <v>323</v>
      </c>
      <c r="B43" s="31" t="s">
        <v>332</v>
      </c>
      <c r="C43" s="32">
        <v>45783</v>
      </c>
      <c r="D43" s="34" t="s">
        <v>333</v>
      </c>
      <c r="E43" s="31" t="s">
        <v>334</v>
      </c>
      <c r="F43" s="31" t="s">
        <v>335</v>
      </c>
      <c r="G43" s="34" t="s">
        <v>327</v>
      </c>
      <c r="H43" s="34">
        <v>89033590637</v>
      </c>
      <c r="I43" s="35" t="s">
        <v>336</v>
      </c>
      <c r="J43" s="34">
        <v>0.01</v>
      </c>
      <c r="K43" s="34">
        <v>0.050000000000000003</v>
      </c>
      <c r="L43" s="34" t="s">
        <v>337</v>
      </c>
      <c r="M43" s="34" t="s">
        <v>33</v>
      </c>
      <c r="N43" s="34" t="s">
        <v>338</v>
      </c>
      <c r="O43" s="34" t="s">
        <v>35</v>
      </c>
      <c r="P43" s="34" t="s">
        <v>339</v>
      </c>
      <c r="Q43" s="31" t="s">
        <v>340</v>
      </c>
      <c r="R43" s="1"/>
    </row>
    <row r="44" s="1" customFormat="1" ht="45">
      <c r="A44" s="30" t="s">
        <v>323</v>
      </c>
      <c r="B44" s="31" t="s">
        <v>341</v>
      </c>
      <c r="C44" s="32">
        <v>45782</v>
      </c>
      <c r="D44" s="33">
        <v>0.54166666666666663</v>
      </c>
      <c r="E44" s="31" t="s">
        <v>342</v>
      </c>
      <c r="F44" s="31" t="s">
        <v>343</v>
      </c>
      <c r="G44" s="34" t="s">
        <v>327</v>
      </c>
      <c r="H44" s="34" t="s">
        <v>344</v>
      </c>
      <c r="I44" s="35" t="s">
        <v>345</v>
      </c>
      <c r="J44" s="34">
        <v>0.01</v>
      </c>
      <c r="K44" s="34">
        <v>0.040000000000000001</v>
      </c>
      <c r="L44" s="34" t="s">
        <v>346</v>
      </c>
      <c r="M44" s="34" t="s">
        <v>33</v>
      </c>
      <c r="N44" s="34" t="s">
        <v>347</v>
      </c>
      <c r="O44" s="34" t="s">
        <v>35</v>
      </c>
      <c r="P44" s="34" t="s">
        <v>348</v>
      </c>
      <c r="Q44" s="34"/>
      <c r="R44" s="1"/>
    </row>
    <row r="45" s="1" customFormat="1" ht="60">
      <c r="A45" s="30" t="s">
        <v>323</v>
      </c>
      <c r="B45" s="31" t="s">
        <v>349</v>
      </c>
      <c r="C45" s="36">
        <v>45771</v>
      </c>
      <c r="D45" s="31" t="s">
        <v>39</v>
      </c>
      <c r="E45" s="31" t="s">
        <v>350</v>
      </c>
      <c r="F45" s="31" t="s">
        <v>351</v>
      </c>
      <c r="G45" s="34" t="s">
        <v>352</v>
      </c>
      <c r="H45" s="34" t="s">
        <v>353</v>
      </c>
      <c r="I45" s="37" t="s">
        <v>354</v>
      </c>
      <c r="J45" s="34">
        <v>0.01</v>
      </c>
      <c r="K45" s="34">
        <v>0.059999999999999998</v>
      </c>
      <c r="L45" s="34" t="s">
        <v>355</v>
      </c>
      <c r="M45" s="34" t="s">
        <v>33</v>
      </c>
      <c r="N45" s="34" t="s">
        <v>356</v>
      </c>
      <c r="O45" s="34" t="s">
        <v>35</v>
      </c>
      <c r="P45" s="34" t="s">
        <v>357</v>
      </c>
      <c r="Q45" s="34"/>
      <c r="R45" s="1"/>
    </row>
    <row r="46" s="1" customFormat="1" ht="71.25">
      <c r="A46" s="30" t="s">
        <v>323</v>
      </c>
      <c r="B46" s="31" t="s">
        <v>358</v>
      </c>
      <c r="C46" s="36">
        <v>45785</v>
      </c>
      <c r="D46" s="31" t="s">
        <v>39</v>
      </c>
      <c r="E46" s="31" t="s">
        <v>359</v>
      </c>
      <c r="F46" s="31" t="s">
        <v>360</v>
      </c>
      <c r="G46" s="31" t="s">
        <v>361</v>
      </c>
      <c r="H46" s="31" t="s">
        <v>362</v>
      </c>
      <c r="I46" s="35" t="s">
        <v>363</v>
      </c>
      <c r="J46" s="31">
        <v>0.01</v>
      </c>
      <c r="K46" s="31">
        <v>0.02</v>
      </c>
      <c r="L46" s="31" t="s">
        <v>58</v>
      </c>
      <c r="M46" s="31" t="s">
        <v>33</v>
      </c>
      <c r="N46" s="31" t="s">
        <v>364</v>
      </c>
      <c r="O46" s="31" t="s">
        <v>271</v>
      </c>
      <c r="P46" s="31" t="s">
        <v>365</v>
      </c>
      <c r="Q46" s="31"/>
      <c r="R46" s="1"/>
    </row>
    <row r="47" ht="60">
      <c r="A47" s="30" t="s">
        <v>323</v>
      </c>
      <c r="B47" s="31" t="s">
        <v>366</v>
      </c>
      <c r="C47" s="36">
        <v>45782</v>
      </c>
      <c r="D47" s="38">
        <v>0.41666666666666669</v>
      </c>
      <c r="E47" s="31" t="s">
        <v>367</v>
      </c>
      <c r="F47" s="31" t="s">
        <v>368</v>
      </c>
      <c r="G47" s="31" t="s">
        <v>327</v>
      </c>
      <c r="H47" s="31" t="s">
        <v>369</v>
      </c>
      <c r="I47" s="37" t="s">
        <v>370</v>
      </c>
      <c r="J47" s="31">
        <v>0.01</v>
      </c>
      <c r="K47" s="31">
        <v>0.070000000000000007</v>
      </c>
      <c r="L47" s="31" t="s">
        <v>158</v>
      </c>
      <c r="M47" s="31" t="s">
        <v>33</v>
      </c>
      <c r="N47" s="31" t="s">
        <v>371</v>
      </c>
      <c r="O47" s="31" t="s">
        <v>35</v>
      </c>
      <c r="P47" s="31" t="s">
        <v>372</v>
      </c>
      <c r="Q47" s="34"/>
    </row>
    <row r="48" ht="45">
      <c r="A48" s="30" t="s">
        <v>323</v>
      </c>
      <c r="B48" s="31" t="s">
        <v>373</v>
      </c>
      <c r="C48" s="32">
        <v>45786</v>
      </c>
      <c r="D48" s="33">
        <v>0.58333333333333337</v>
      </c>
      <c r="E48" s="31" t="s">
        <v>373</v>
      </c>
      <c r="F48" s="31" t="s">
        <v>374</v>
      </c>
      <c r="G48" s="34" t="s">
        <v>327</v>
      </c>
      <c r="H48" s="34">
        <v>89276690564</v>
      </c>
      <c r="I48" s="35" t="s">
        <v>375</v>
      </c>
      <c r="J48" s="34">
        <v>0.029999999999999999</v>
      </c>
      <c r="K48" s="34">
        <v>0.080000000000000002</v>
      </c>
      <c r="L48" s="34" t="s">
        <v>376</v>
      </c>
      <c r="M48" s="34" t="s">
        <v>33</v>
      </c>
      <c r="N48" s="34" t="s">
        <v>377</v>
      </c>
      <c r="O48" s="34" t="s">
        <v>35</v>
      </c>
      <c r="P48" s="34" t="s">
        <v>378</v>
      </c>
      <c r="Q48" s="31" t="s">
        <v>379</v>
      </c>
    </row>
    <row r="49" ht="75">
      <c r="A49" s="30" t="s">
        <v>323</v>
      </c>
      <c r="B49" s="31" t="s">
        <v>380</v>
      </c>
      <c r="C49" s="32">
        <v>45783</v>
      </c>
      <c r="D49" s="33">
        <v>0.45833333333333331</v>
      </c>
      <c r="E49" s="31" t="s">
        <v>381</v>
      </c>
      <c r="F49" s="31" t="s">
        <v>382</v>
      </c>
      <c r="G49" s="34" t="s">
        <v>327</v>
      </c>
      <c r="H49" s="34" t="s">
        <v>383</v>
      </c>
      <c r="I49" s="37" t="s">
        <v>384</v>
      </c>
      <c r="J49" s="34">
        <v>0.01</v>
      </c>
      <c r="K49" s="34">
        <v>0.017999999999999999</v>
      </c>
      <c r="L49" s="34" t="s">
        <v>385</v>
      </c>
      <c r="M49" s="34" t="s">
        <v>33</v>
      </c>
      <c r="N49" s="34" t="s">
        <v>386</v>
      </c>
      <c r="O49" s="34" t="s">
        <v>271</v>
      </c>
      <c r="P49" s="34" t="s">
        <v>387</v>
      </c>
      <c r="Q49" s="34"/>
    </row>
    <row r="50" ht="90">
      <c r="A50" s="39" t="s">
        <v>388</v>
      </c>
      <c r="B50" s="40" t="s">
        <v>389</v>
      </c>
      <c r="C50" s="41">
        <v>45792</v>
      </c>
      <c r="D50" s="42">
        <v>0.4375</v>
      </c>
      <c r="E50" s="40" t="s">
        <v>390</v>
      </c>
      <c r="F50" s="40" t="s">
        <v>391</v>
      </c>
      <c r="G50" s="43" t="s">
        <v>392</v>
      </c>
      <c r="H50" s="40">
        <v>62318</v>
      </c>
      <c r="I50" s="40" t="s">
        <v>393</v>
      </c>
      <c r="J50" s="40">
        <v>0.001</v>
      </c>
      <c r="K50" s="40">
        <f>0.01</f>
        <v>0.01</v>
      </c>
      <c r="L50" s="40" t="s">
        <v>394</v>
      </c>
      <c r="M50" s="40" t="s">
        <v>33</v>
      </c>
      <c r="N50" s="40" t="s">
        <v>395</v>
      </c>
      <c r="O50" s="40" t="s">
        <v>35</v>
      </c>
      <c r="P50" s="40" t="s">
        <v>396</v>
      </c>
      <c r="Q50" s="40" t="s">
        <v>397</v>
      </c>
    </row>
    <row r="51" ht="45">
      <c r="A51" s="44" t="s">
        <v>398</v>
      </c>
      <c r="B51" s="45" t="s">
        <v>399</v>
      </c>
      <c r="C51" s="46">
        <v>45783</v>
      </c>
      <c r="D51" s="47">
        <v>0.41666666666666669</v>
      </c>
      <c r="E51" s="45" t="s">
        <v>400</v>
      </c>
      <c r="F51" s="45" t="s">
        <v>401</v>
      </c>
      <c r="G51" s="45" t="s">
        <v>402</v>
      </c>
      <c r="H51" s="45" t="s">
        <v>403</v>
      </c>
      <c r="I51" s="45" t="s">
        <v>404</v>
      </c>
      <c r="J51" s="45">
        <v>0.01</v>
      </c>
      <c r="K51" s="45">
        <v>0.02</v>
      </c>
      <c r="L51" s="45" t="s">
        <v>75</v>
      </c>
      <c r="M51" s="45" t="s">
        <v>33</v>
      </c>
      <c r="N51" s="45" t="s">
        <v>405</v>
      </c>
      <c r="O51" s="45" t="s">
        <v>35</v>
      </c>
      <c r="P51" s="45" t="s">
        <v>406</v>
      </c>
      <c r="Q51" s="45" t="s">
        <v>407</v>
      </c>
    </row>
    <row r="52" ht="57">
      <c r="A52" s="44" t="s">
        <v>398</v>
      </c>
      <c r="B52" s="45" t="s">
        <v>408</v>
      </c>
      <c r="C52" s="46">
        <v>45418</v>
      </c>
      <c r="D52" s="47">
        <v>0.41666666666666669</v>
      </c>
      <c r="E52" s="45" t="s">
        <v>409</v>
      </c>
      <c r="F52" s="45" t="s">
        <v>410</v>
      </c>
      <c r="G52" s="45" t="s">
        <v>411</v>
      </c>
      <c r="H52" s="45" t="s">
        <v>412</v>
      </c>
      <c r="I52" s="45" t="s">
        <v>413</v>
      </c>
      <c r="J52" s="45">
        <v>0.01</v>
      </c>
      <c r="K52" s="45">
        <f>0.03+0.03</f>
        <v>0.059999999999999998</v>
      </c>
      <c r="L52" s="45" t="s">
        <v>414</v>
      </c>
      <c r="M52" s="45" t="s">
        <v>33</v>
      </c>
      <c r="N52" s="45" t="s">
        <v>415</v>
      </c>
      <c r="O52" s="45" t="s">
        <v>35</v>
      </c>
      <c r="P52" s="45" t="s">
        <v>416</v>
      </c>
      <c r="Q52" s="45" t="s">
        <v>407</v>
      </c>
    </row>
    <row r="53" ht="60">
      <c r="A53" s="44" t="s">
        <v>398</v>
      </c>
      <c r="B53" s="45" t="s">
        <v>417</v>
      </c>
      <c r="C53" s="46">
        <v>45772</v>
      </c>
      <c r="D53" s="47">
        <v>0.45833333333333331</v>
      </c>
      <c r="E53" s="45" t="s">
        <v>418</v>
      </c>
      <c r="F53" s="45" t="s">
        <v>419</v>
      </c>
      <c r="G53" s="45" t="s">
        <v>420</v>
      </c>
      <c r="H53" s="45" t="s">
        <v>421</v>
      </c>
      <c r="I53" s="45" t="s">
        <v>422</v>
      </c>
      <c r="J53" s="45" t="s">
        <v>423</v>
      </c>
      <c r="K53" s="45">
        <v>0.050000000000000003</v>
      </c>
      <c r="L53" s="45" t="s">
        <v>424</v>
      </c>
      <c r="M53" s="45" t="s">
        <v>33</v>
      </c>
      <c r="N53" s="45" t="s">
        <v>425</v>
      </c>
      <c r="O53" s="45" t="s">
        <v>35</v>
      </c>
      <c r="P53" s="45" t="s">
        <v>426</v>
      </c>
      <c r="Q53" s="45" t="s">
        <v>407</v>
      </c>
    </row>
    <row r="54" ht="85.5">
      <c r="A54" s="44" t="s">
        <v>398</v>
      </c>
      <c r="B54" s="45" t="s">
        <v>427</v>
      </c>
      <c r="C54" s="46">
        <v>45768</v>
      </c>
      <c r="D54" s="47">
        <v>0.375</v>
      </c>
      <c r="E54" s="45" t="s">
        <v>428</v>
      </c>
      <c r="F54" s="45" t="s">
        <v>429</v>
      </c>
      <c r="G54" s="45" t="s">
        <v>420</v>
      </c>
      <c r="H54" s="45" t="s">
        <v>430</v>
      </c>
      <c r="I54" s="45" t="s">
        <v>431</v>
      </c>
      <c r="J54" s="45">
        <v>0.01</v>
      </c>
      <c r="K54" s="45">
        <f>0.03+0.03</f>
        <v>0.059999999999999998</v>
      </c>
      <c r="L54" s="45" t="s">
        <v>432</v>
      </c>
      <c r="M54" s="45" t="s">
        <v>33</v>
      </c>
      <c r="N54" s="45" t="s">
        <v>433</v>
      </c>
      <c r="O54" s="45" t="s">
        <v>35</v>
      </c>
      <c r="P54" s="45" t="s">
        <v>434</v>
      </c>
      <c r="Q54" s="45" t="s">
        <v>407</v>
      </c>
    </row>
    <row r="55" ht="85.5">
      <c r="A55" s="44" t="s">
        <v>398</v>
      </c>
      <c r="B55" s="45" t="s">
        <v>435</v>
      </c>
      <c r="C55" s="46">
        <v>45783</v>
      </c>
      <c r="D55" s="47">
        <v>0.41666666666666669</v>
      </c>
      <c r="E55" s="45" t="s">
        <v>436</v>
      </c>
      <c r="F55" s="45" t="s">
        <v>437</v>
      </c>
      <c r="G55" s="45" t="s">
        <v>438</v>
      </c>
      <c r="H55" s="45" t="s">
        <v>439</v>
      </c>
      <c r="I55" s="45" t="s">
        <v>440</v>
      </c>
      <c r="J55" s="45">
        <v>0.01</v>
      </c>
      <c r="K55" s="45">
        <v>0.02</v>
      </c>
      <c r="L55" s="45" t="s">
        <v>75</v>
      </c>
      <c r="M55" s="45" t="s">
        <v>33</v>
      </c>
      <c r="N55" s="45" t="s">
        <v>441</v>
      </c>
      <c r="O55" s="45" t="s">
        <v>35</v>
      </c>
      <c r="P55" s="45" t="s">
        <v>442</v>
      </c>
      <c r="Q55" s="45" t="s">
        <v>407</v>
      </c>
    </row>
    <row r="56" ht="99.75">
      <c r="A56" s="44" t="s">
        <v>398</v>
      </c>
      <c r="B56" s="48" t="s">
        <v>443</v>
      </c>
      <c r="C56" s="45" t="s">
        <v>444</v>
      </c>
      <c r="D56" s="47">
        <v>0.41666666666666669</v>
      </c>
      <c r="E56" s="45" t="s">
        <v>445</v>
      </c>
      <c r="F56" s="45" t="s">
        <v>446</v>
      </c>
      <c r="G56" s="45" t="s">
        <v>447</v>
      </c>
      <c r="H56" s="45" t="s">
        <v>448</v>
      </c>
      <c r="I56" s="48" t="s">
        <v>449</v>
      </c>
      <c r="J56" s="45">
        <v>0.01</v>
      </c>
      <c r="K56" s="45">
        <v>0.01</v>
      </c>
      <c r="L56" s="45" t="s">
        <v>450</v>
      </c>
      <c r="M56" s="45" t="s">
        <v>33</v>
      </c>
      <c r="N56" s="45" t="s">
        <v>451</v>
      </c>
      <c r="O56" s="45" t="s">
        <v>271</v>
      </c>
      <c r="P56" s="45" t="s">
        <v>452</v>
      </c>
      <c r="Q56" s="45" t="s">
        <v>407</v>
      </c>
    </row>
    <row r="57" ht="85.5">
      <c r="A57" s="44" t="s">
        <v>398</v>
      </c>
      <c r="B57" s="45" t="s">
        <v>453</v>
      </c>
      <c r="C57" s="45" t="s">
        <v>454</v>
      </c>
      <c r="D57" s="47">
        <v>0.41666666666666669</v>
      </c>
      <c r="E57" s="45" t="s">
        <v>455</v>
      </c>
      <c r="F57" s="45" t="s">
        <v>456</v>
      </c>
      <c r="G57" s="45" t="s">
        <v>420</v>
      </c>
      <c r="H57" s="49" t="s">
        <v>457</v>
      </c>
      <c r="I57" s="45" t="s">
        <v>458</v>
      </c>
      <c r="J57" s="45">
        <v>0.01</v>
      </c>
      <c r="K57" s="45">
        <v>0.01</v>
      </c>
      <c r="L57" s="45" t="s">
        <v>459</v>
      </c>
      <c r="M57" s="45" t="s">
        <v>33</v>
      </c>
      <c r="N57" s="45" t="s">
        <v>460</v>
      </c>
      <c r="O57" s="45" t="s">
        <v>271</v>
      </c>
      <c r="P57" s="45" t="s">
        <v>461</v>
      </c>
      <c r="Q57" s="45" t="s">
        <v>407</v>
      </c>
    </row>
    <row r="58" ht="85.5">
      <c r="A58" s="44" t="s">
        <v>398</v>
      </c>
      <c r="B58" s="45" t="s">
        <v>462</v>
      </c>
      <c r="C58" s="45" t="s">
        <v>444</v>
      </c>
      <c r="D58" s="47">
        <v>0.54166666666666663</v>
      </c>
      <c r="E58" s="45" t="s">
        <v>463</v>
      </c>
      <c r="F58" s="45" t="s">
        <v>464</v>
      </c>
      <c r="G58" s="45" t="s">
        <v>420</v>
      </c>
      <c r="H58" s="49" t="s">
        <v>457</v>
      </c>
      <c r="I58" s="45" t="s">
        <v>458</v>
      </c>
      <c r="J58" s="45">
        <v>0.029999999999999999</v>
      </c>
      <c r="K58" s="45">
        <v>0.035000000000000003</v>
      </c>
      <c r="L58" s="45" t="s">
        <v>459</v>
      </c>
      <c r="M58" s="45" t="s">
        <v>33</v>
      </c>
      <c r="N58" s="45" t="s">
        <v>465</v>
      </c>
      <c r="O58" s="45" t="s">
        <v>271</v>
      </c>
      <c r="P58" s="45" t="s">
        <v>466</v>
      </c>
      <c r="Q58" s="45" t="s">
        <v>407</v>
      </c>
    </row>
    <row r="59" ht="99.75">
      <c r="A59" s="44" t="s">
        <v>398</v>
      </c>
      <c r="B59" s="45" t="s">
        <v>467</v>
      </c>
      <c r="C59" s="50">
        <v>45772</v>
      </c>
      <c r="D59" s="47">
        <v>0.625</v>
      </c>
      <c r="E59" s="45" t="s">
        <v>468</v>
      </c>
      <c r="F59" s="45" t="s">
        <v>469</v>
      </c>
      <c r="G59" s="45" t="s">
        <v>470</v>
      </c>
      <c r="H59" s="45" t="s">
        <v>471</v>
      </c>
      <c r="I59" s="45" t="s">
        <v>472</v>
      </c>
      <c r="J59" s="45">
        <v>0.059999999999999998</v>
      </c>
      <c r="K59" s="45">
        <v>0.20000000000000001</v>
      </c>
      <c r="L59" s="45" t="s">
        <v>310</v>
      </c>
      <c r="M59" s="45" t="s">
        <v>33</v>
      </c>
      <c r="N59" s="45" t="s">
        <v>473</v>
      </c>
      <c r="O59" s="45" t="s">
        <v>271</v>
      </c>
      <c r="P59" s="45" t="s">
        <v>474</v>
      </c>
      <c r="Q59" s="45" t="s">
        <v>407</v>
      </c>
    </row>
    <row r="60" ht="85.5">
      <c r="A60" s="44" t="s">
        <v>398</v>
      </c>
      <c r="B60" s="45" t="s">
        <v>475</v>
      </c>
      <c r="C60" s="50">
        <v>45783</v>
      </c>
      <c r="D60" s="47">
        <v>0.41666666666666669</v>
      </c>
      <c r="E60" s="45" t="s">
        <v>476</v>
      </c>
      <c r="F60" s="45" t="s">
        <v>477</v>
      </c>
      <c r="G60" s="45" t="s">
        <v>478</v>
      </c>
      <c r="H60" s="45" t="s">
        <v>479</v>
      </c>
      <c r="I60" s="45" t="s">
        <v>480</v>
      </c>
      <c r="J60" s="45">
        <v>0.01</v>
      </c>
      <c r="K60" s="45">
        <v>0.059999999999999998</v>
      </c>
      <c r="L60" s="45" t="s">
        <v>481</v>
      </c>
      <c r="M60" s="45" t="s">
        <v>33</v>
      </c>
      <c r="N60" s="45" t="s">
        <v>482</v>
      </c>
      <c r="O60" s="45" t="s">
        <v>271</v>
      </c>
      <c r="P60" s="45" t="s">
        <v>483</v>
      </c>
      <c r="Q60" s="45" t="s">
        <v>407</v>
      </c>
    </row>
    <row r="61" ht="85.5">
      <c r="A61" s="44" t="s">
        <v>484</v>
      </c>
      <c r="B61" s="51" t="s">
        <v>485</v>
      </c>
      <c r="C61" s="52">
        <v>45784</v>
      </c>
      <c r="D61" s="53">
        <v>0.45833333333333331</v>
      </c>
      <c r="E61" s="51" t="s">
        <v>486</v>
      </c>
      <c r="F61" s="51" t="s">
        <v>487</v>
      </c>
      <c r="G61" s="51" t="s">
        <v>488</v>
      </c>
      <c r="H61" s="51">
        <v>52275</v>
      </c>
      <c r="I61" s="51" t="s">
        <v>489</v>
      </c>
      <c r="J61" s="51">
        <v>0.01</v>
      </c>
      <c r="K61" s="51">
        <v>0.029999999999999999</v>
      </c>
      <c r="L61" s="51" t="s">
        <v>490</v>
      </c>
      <c r="M61" s="51" t="s">
        <v>33</v>
      </c>
      <c r="N61" s="51" t="s">
        <v>491</v>
      </c>
      <c r="O61" s="51" t="s">
        <v>35</v>
      </c>
      <c r="P61" s="51">
        <v>47540364</v>
      </c>
      <c r="Q61" s="54"/>
    </row>
    <row r="62" ht="85.5">
      <c r="A62" s="44" t="s">
        <v>484</v>
      </c>
      <c r="B62" s="51" t="s">
        <v>485</v>
      </c>
      <c r="C62" s="52">
        <v>45418</v>
      </c>
      <c r="D62" s="53">
        <v>0.45833333333333331</v>
      </c>
      <c r="E62" s="51" t="s">
        <v>492</v>
      </c>
      <c r="F62" s="51" t="s">
        <v>493</v>
      </c>
      <c r="G62" s="51" t="s">
        <v>488</v>
      </c>
      <c r="H62" s="51" t="s">
        <v>494</v>
      </c>
      <c r="I62" s="54" t="s">
        <v>495</v>
      </c>
      <c r="J62" s="51">
        <v>0.02</v>
      </c>
      <c r="K62" s="51">
        <f>0.03+0.03</f>
        <v>0.059999999999999998</v>
      </c>
      <c r="L62" s="51" t="s">
        <v>496</v>
      </c>
      <c r="M62" s="51" t="s">
        <v>33</v>
      </c>
      <c r="N62" s="51" t="s">
        <v>293</v>
      </c>
      <c r="O62" s="51" t="s">
        <v>35</v>
      </c>
      <c r="P62" s="51" t="s">
        <v>294</v>
      </c>
      <c r="Q62" s="54"/>
    </row>
    <row r="63" ht="85.5">
      <c r="A63" s="44" t="s">
        <v>484</v>
      </c>
      <c r="B63" s="51" t="s">
        <v>485</v>
      </c>
      <c r="C63" s="52">
        <v>45418</v>
      </c>
      <c r="D63" s="53">
        <v>0.45833333333333331</v>
      </c>
      <c r="E63" s="51" t="s">
        <v>497</v>
      </c>
      <c r="F63" s="51" t="s">
        <v>493</v>
      </c>
      <c r="G63" s="51" t="s">
        <v>488</v>
      </c>
      <c r="H63" s="51" t="s">
        <v>494</v>
      </c>
      <c r="I63" s="54" t="s">
        <v>495</v>
      </c>
      <c r="J63" s="51">
        <v>0.02</v>
      </c>
      <c r="K63" s="51">
        <f>0.03+0.03</f>
        <v>0.059999999999999998</v>
      </c>
      <c r="L63" s="51" t="s">
        <v>496</v>
      </c>
      <c r="M63" s="51" t="s">
        <v>33</v>
      </c>
      <c r="N63" s="51" t="s">
        <v>293</v>
      </c>
      <c r="O63" s="51" t="s">
        <v>35</v>
      </c>
      <c r="P63" s="51" t="s">
        <v>294</v>
      </c>
      <c r="Q63" s="54"/>
    </row>
    <row r="64" ht="57">
      <c r="A64" s="44" t="s">
        <v>484</v>
      </c>
      <c r="B64" s="51" t="s">
        <v>485</v>
      </c>
      <c r="C64" s="52">
        <v>45418</v>
      </c>
      <c r="D64" s="53">
        <v>0.45833333333333331</v>
      </c>
      <c r="E64" s="51" t="s">
        <v>498</v>
      </c>
      <c r="F64" s="51" t="s">
        <v>493</v>
      </c>
      <c r="G64" s="51" t="s">
        <v>488</v>
      </c>
      <c r="H64" s="51" t="s">
        <v>494</v>
      </c>
      <c r="I64" s="54" t="s">
        <v>495</v>
      </c>
      <c r="J64" s="51">
        <v>0.02</v>
      </c>
      <c r="K64" s="51">
        <f>0.03+0.03</f>
        <v>0.059999999999999998</v>
      </c>
      <c r="L64" s="51" t="s">
        <v>496</v>
      </c>
      <c r="M64" s="51" t="s">
        <v>33</v>
      </c>
      <c r="N64" s="51" t="s">
        <v>293</v>
      </c>
      <c r="O64" s="51" t="s">
        <v>35</v>
      </c>
      <c r="P64" s="51" t="s">
        <v>294</v>
      </c>
      <c r="Q64" s="54"/>
    </row>
    <row r="65" ht="128.25">
      <c r="A65" s="44" t="s">
        <v>484</v>
      </c>
      <c r="B65" s="51" t="s">
        <v>485</v>
      </c>
      <c r="C65" s="52">
        <v>45418</v>
      </c>
      <c r="D65" s="53">
        <v>0.45833333333333331</v>
      </c>
      <c r="E65" s="51" t="s">
        <v>499</v>
      </c>
      <c r="F65" s="51" t="s">
        <v>493</v>
      </c>
      <c r="G65" s="51" t="s">
        <v>488</v>
      </c>
      <c r="H65" s="51" t="s">
        <v>494</v>
      </c>
      <c r="I65" s="54" t="s">
        <v>495</v>
      </c>
      <c r="J65" s="51">
        <v>0.02</v>
      </c>
      <c r="K65" s="51">
        <f>0.03+0.03</f>
        <v>0.059999999999999998</v>
      </c>
      <c r="L65" s="51" t="s">
        <v>496</v>
      </c>
      <c r="M65" s="51" t="s">
        <v>33</v>
      </c>
      <c r="N65" s="51" t="s">
        <v>293</v>
      </c>
      <c r="O65" s="51" t="s">
        <v>35</v>
      </c>
      <c r="P65" s="51" t="s">
        <v>294</v>
      </c>
      <c r="Q65" s="54"/>
    </row>
    <row r="66" ht="128.25">
      <c r="A66" s="55" t="s">
        <v>500</v>
      </c>
      <c r="B66" s="56" t="s">
        <v>501</v>
      </c>
      <c r="C66" s="57">
        <v>45792</v>
      </c>
      <c r="D66" s="58">
        <v>0.41666666666666669</v>
      </c>
      <c r="E66" s="56" t="s">
        <v>502</v>
      </c>
      <c r="F66" s="56" t="s">
        <v>503</v>
      </c>
      <c r="G66" s="56" t="s">
        <v>504</v>
      </c>
      <c r="H66" s="56">
        <v>89876746020</v>
      </c>
      <c r="I66" s="56" t="s">
        <v>505</v>
      </c>
      <c r="J66" s="56">
        <v>0.01</v>
      </c>
      <c r="K66" s="56">
        <v>0.059999999999999998</v>
      </c>
      <c r="L66" s="56" t="s">
        <v>158</v>
      </c>
      <c r="M66" s="56" t="s">
        <v>33</v>
      </c>
      <c r="N66" s="56" t="s">
        <v>506</v>
      </c>
      <c r="O66" s="56" t="s">
        <v>35</v>
      </c>
      <c r="P66" s="56" t="s">
        <v>507</v>
      </c>
      <c r="Q66" s="59"/>
    </row>
    <row r="67" ht="114">
      <c r="A67" s="55" t="s">
        <v>500</v>
      </c>
      <c r="B67" s="56" t="s">
        <v>508</v>
      </c>
      <c r="C67" s="60">
        <v>45789</v>
      </c>
      <c r="D67" s="61">
        <v>0.54166666666666663</v>
      </c>
      <c r="E67" s="56" t="s">
        <v>509</v>
      </c>
      <c r="F67" s="56" t="s">
        <v>510</v>
      </c>
      <c r="G67" s="59" t="s">
        <v>504</v>
      </c>
      <c r="H67" s="59" t="s">
        <v>511</v>
      </c>
      <c r="I67" s="59" t="s">
        <v>505</v>
      </c>
      <c r="J67" s="59">
        <v>0.029999999999999999</v>
      </c>
      <c r="K67" s="59">
        <v>0.059999999999999998</v>
      </c>
      <c r="L67" s="59" t="s">
        <v>512</v>
      </c>
      <c r="M67" s="56" t="s">
        <v>33</v>
      </c>
      <c r="N67" s="59" t="s">
        <v>513</v>
      </c>
      <c r="O67" s="56" t="s">
        <v>35</v>
      </c>
      <c r="P67" s="59" t="s">
        <v>514</v>
      </c>
      <c r="Q67" s="59"/>
    </row>
    <row r="68" ht="114">
      <c r="A68" s="55" t="s">
        <v>500</v>
      </c>
      <c r="B68" s="56" t="s">
        <v>515</v>
      </c>
      <c r="C68" s="60">
        <v>45793</v>
      </c>
      <c r="D68" s="61">
        <v>0.41666666666666669</v>
      </c>
      <c r="E68" s="56" t="s">
        <v>516</v>
      </c>
      <c r="F68" s="56" t="s">
        <v>517</v>
      </c>
      <c r="G68" s="59" t="s">
        <v>504</v>
      </c>
      <c r="H68" s="59">
        <v>89061349828</v>
      </c>
      <c r="I68" s="59" t="s">
        <v>505</v>
      </c>
      <c r="J68" s="59">
        <v>0.0050000000000000001</v>
      </c>
      <c r="K68" s="59">
        <v>0.02</v>
      </c>
      <c r="L68" s="59" t="s">
        <v>518</v>
      </c>
      <c r="M68" s="56" t="s">
        <v>33</v>
      </c>
      <c r="N68" s="59" t="s">
        <v>519</v>
      </c>
      <c r="O68" s="56" t="s">
        <v>35</v>
      </c>
      <c r="P68" s="59" t="s">
        <v>520</v>
      </c>
      <c r="Q68" s="59"/>
    </row>
    <row r="69" ht="114">
      <c r="A69" s="55" t="s">
        <v>500</v>
      </c>
      <c r="B69" s="56" t="s">
        <v>521</v>
      </c>
      <c r="C69" s="60">
        <v>45789</v>
      </c>
      <c r="D69" s="61">
        <v>0.58333333333333337</v>
      </c>
      <c r="E69" s="56" t="s">
        <v>522</v>
      </c>
      <c r="F69" s="56" t="s">
        <v>523</v>
      </c>
      <c r="G69" s="59" t="s">
        <v>504</v>
      </c>
      <c r="H69" s="59">
        <v>89063820336</v>
      </c>
      <c r="I69" s="59" t="s">
        <v>505</v>
      </c>
      <c r="J69" s="59">
        <v>0.0030000000000000001</v>
      </c>
      <c r="K69" s="59">
        <v>0.02</v>
      </c>
      <c r="L69" s="59" t="s">
        <v>524</v>
      </c>
      <c r="M69" s="56" t="s">
        <v>33</v>
      </c>
      <c r="N69" s="59" t="s">
        <v>525</v>
      </c>
      <c r="O69" s="56" t="s">
        <v>35</v>
      </c>
      <c r="P69" s="59" t="s">
        <v>526</v>
      </c>
      <c r="Q69" s="59"/>
    </row>
    <row r="70" ht="128.25">
      <c r="A70" s="55" t="s">
        <v>500</v>
      </c>
      <c r="B70" s="56" t="s">
        <v>527</v>
      </c>
      <c r="C70" s="57">
        <v>45408</v>
      </c>
      <c r="D70" s="58">
        <v>0.45833333333333331</v>
      </c>
      <c r="E70" s="56" t="s">
        <v>528</v>
      </c>
      <c r="F70" s="56" t="s">
        <v>529</v>
      </c>
      <c r="G70" s="56" t="s">
        <v>504</v>
      </c>
      <c r="H70" s="56" t="s">
        <v>530</v>
      </c>
      <c r="I70" s="62" t="s">
        <v>531</v>
      </c>
      <c r="J70" s="56">
        <v>0.29999999999999999</v>
      </c>
      <c r="K70" s="56">
        <v>0.59999999999999998</v>
      </c>
      <c r="L70" s="56" t="s">
        <v>532</v>
      </c>
      <c r="M70" s="56" t="s">
        <v>33</v>
      </c>
      <c r="N70" s="56" t="s">
        <v>533</v>
      </c>
      <c r="O70" s="56" t="s">
        <v>35</v>
      </c>
      <c r="P70" s="56" t="s">
        <v>534</v>
      </c>
      <c r="Q70" s="59"/>
    </row>
    <row r="71" ht="114">
      <c r="A71" s="55" t="s">
        <v>500</v>
      </c>
      <c r="B71" s="56" t="s">
        <v>535</v>
      </c>
      <c r="C71" s="57">
        <v>45776</v>
      </c>
      <c r="D71" s="58">
        <v>0.45833333333333331</v>
      </c>
      <c r="E71" s="56" t="s">
        <v>536</v>
      </c>
      <c r="F71" s="56" t="s">
        <v>537</v>
      </c>
      <c r="G71" s="56" t="s">
        <v>504</v>
      </c>
      <c r="H71" s="56">
        <v>37221</v>
      </c>
      <c r="I71" s="62" t="s">
        <v>538</v>
      </c>
      <c r="J71" s="56">
        <v>0.0015</v>
      </c>
      <c r="K71" s="56">
        <v>0.5</v>
      </c>
      <c r="L71" s="56" t="s">
        <v>539</v>
      </c>
      <c r="M71" s="56" t="s">
        <v>33</v>
      </c>
      <c r="N71" s="56" t="s">
        <v>540</v>
      </c>
      <c r="O71" s="56" t="s">
        <v>35</v>
      </c>
      <c r="P71" s="56" t="s">
        <v>541</v>
      </c>
      <c r="Q71" s="59"/>
    </row>
    <row r="72" ht="128.25">
      <c r="A72" s="55" t="s">
        <v>500</v>
      </c>
      <c r="B72" s="56" t="s">
        <v>542</v>
      </c>
      <c r="C72" s="60">
        <v>45560</v>
      </c>
      <c r="D72" s="61">
        <v>0.5625</v>
      </c>
      <c r="E72" s="56" t="s">
        <v>543</v>
      </c>
      <c r="F72" s="56" t="s">
        <v>544</v>
      </c>
      <c r="G72" s="59" t="s">
        <v>504</v>
      </c>
      <c r="H72" s="59" t="s">
        <v>545</v>
      </c>
      <c r="I72" s="59" t="s">
        <v>546</v>
      </c>
      <c r="J72" s="59">
        <v>0.0030000000000000001</v>
      </c>
      <c r="K72" s="59">
        <v>58</v>
      </c>
      <c r="L72" s="56" t="s">
        <v>547</v>
      </c>
      <c r="M72" s="56" t="s">
        <v>33</v>
      </c>
      <c r="N72" s="56" t="s">
        <v>548</v>
      </c>
      <c r="O72" s="56" t="s">
        <v>35</v>
      </c>
      <c r="P72" s="59" t="s">
        <v>549</v>
      </c>
      <c r="Q72" s="59"/>
    </row>
    <row r="73" ht="128.25">
      <c r="A73" s="55" t="s">
        <v>500</v>
      </c>
      <c r="B73" s="56" t="s">
        <v>550</v>
      </c>
      <c r="C73" s="60">
        <v>45564</v>
      </c>
      <c r="D73" s="61">
        <v>0.41666666666666669</v>
      </c>
      <c r="E73" s="56" t="s">
        <v>551</v>
      </c>
      <c r="F73" s="56" t="s">
        <v>544</v>
      </c>
      <c r="G73" s="59" t="s">
        <v>504</v>
      </c>
      <c r="H73" s="59" t="s">
        <v>545</v>
      </c>
      <c r="I73" s="59" t="s">
        <v>546</v>
      </c>
      <c r="J73" s="59">
        <v>0.02</v>
      </c>
      <c r="K73" s="56" t="s">
        <v>552</v>
      </c>
      <c r="L73" s="59" t="s">
        <v>310</v>
      </c>
      <c r="M73" s="56" t="s">
        <v>33</v>
      </c>
      <c r="N73" s="56" t="s">
        <v>553</v>
      </c>
      <c r="O73" s="56" t="s">
        <v>35</v>
      </c>
      <c r="P73" s="59" t="s">
        <v>554</v>
      </c>
      <c r="Q73" s="59"/>
    </row>
    <row r="74" ht="142.5">
      <c r="A74" s="55" t="s">
        <v>500</v>
      </c>
      <c r="B74" s="56" t="s">
        <v>555</v>
      </c>
      <c r="C74" s="57">
        <v>45415</v>
      </c>
      <c r="D74" s="63" t="s">
        <v>556</v>
      </c>
      <c r="E74" s="56" t="s">
        <v>557</v>
      </c>
      <c r="F74" s="56" t="s">
        <v>558</v>
      </c>
      <c r="G74" s="56"/>
      <c r="H74" s="56">
        <v>89373923811</v>
      </c>
      <c r="I74" s="62" t="s">
        <v>559</v>
      </c>
      <c r="J74" s="56">
        <v>0.01</v>
      </c>
      <c r="K74" s="56">
        <v>0.02</v>
      </c>
      <c r="L74" s="56" t="s">
        <v>560</v>
      </c>
      <c r="M74" s="56" t="s">
        <v>33</v>
      </c>
      <c r="N74" s="56" t="s">
        <v>561</v>
      </c>
      <c r="O74" s="56" t="s">
        <v>35</v>
      </c>
      <c r="P74" s="56" t="s">
        <v>562</v>
      </c>
      <c r="Q74" s="59"/>
    </row>
    <row r="75" ht="45.75" customHeight="1">
      <c r="A75" s="55" t="s">
        <v>500</v>
      </c>
      <c r="B75" s="56" t="s">
        <v>563</v>
      </c>
      <c r="C75" s="56" t="s">
        <v>564</v>
      </c>
      <c r="D75" s="58">
        <v>0.41666666666666669</v>
      </c>
      <c r="E75" s="56" t="s">
        <v>565</v>
      </c>
      <c r="F75" s="56" t="s">
        <v>566</v>
      </c>
      <c r="G75" s="56"/>
      <c r="H75" s="56">
        <v>89279965768</v>
      </c>
      <c r="I75" s="62" t="s">
        <v>567</v>
      </c>
      <c r="J75" s="56">
        <v>0.29999999999999999</v>
      </c>
      <c r="K75" s="56">
        <v>0.050000000000000003</v>
      </c>
      <c r="L75" s="56" t="s">
        <v>568</v>
      </c>
      <c r="M75" s="56" t="s">
        <v>33</v>
      </c>
      <c r="N75" s="56" t="s">
        <v>569</v>
      </c>
      <c r="O75" s="56" t="s">
        <v>35</v>
      </c>
      <c r="P75" s="56" t="s">
        <v>570</v>
      </c>
      <c r="Q75" s="59"/>
    </row>
    <row r="76" ht="42.75">
      <c r="A76" s="55" t="s">
        <v>500</v>
      </c>
      <c r="B76" s="56" t="s">
        <v>571</v>
      </c>
      <c r="C76" s="57">
        <v>45784</v>
      </c>
      <c r="D76" s="58">
        <v>0.45833333333333331</v>
      </c>
      <c r="E76" s="56" t="s">
        <v>572</v>
      </c>
      <c r="F76" s="56" t="s">
        <v>573</v>
      </c>
      <c r="G76" s="56" t="s">
        <v>504</v>
      </c>
      <c r="H76" s="56" t="s">
        <v>574</v>
      </c>
      <c r="I76" s="62" t="s">
        <v>575</v>
      </c>
      <c r="J76" s="56">
        <v>0.01</v>
      </c>
      <c r="K76" s="56" t="s">
        <v>576</v>
      </c>
      <c r="L76" s="56" t="s">
        <v>310</v>
      </c>
      <c r="M76" s="56" t="s">
        <v>33</v>
      </c>
      <c r="N76" s="56" t="s">
        <v>577</v>
      </c>
      <c r="O76" s="56" t="s">
        <v>35</v>
      </c>
      <c r="P76" s="56" t="s">
        <v>578</v>
      </c>
      <c r="Q76" s="59"/>
    </row>
    <row r="77" ht="42.75">
      <c r="A77" s="55" t="s">
        <v>500</v>
      </c>
      <c r="B77" s="56" t="s">
        <v>579</v>
      </c>
      <c r="C77" s="57">
        <v>45784</v>
      </c>
      <c r="D77" s="58">
        <v>0.45833333333333331</v>
      </c>
      <c r="E77" s="56" t="s">
        <v>580</v>
      </c>
      <c r="F77" s="56" t="s">
        <v>581</v>
      </c>
      <c r="G77" s="56" t="s">
        <v>504</v>
      </c>
      <c r="H77" s="56" t="s">
        <v>582</v>
      </c>
      <c r="I77" s="62" t="s">
        <v>583</v>
      </c>
      <c r="J77" s="56">
        <v>0.0016000000000000001</v>
      </c>
      <c r="K77" s="56">
        <f>0.01</f>
        <v>0.01</v>
      </c>
      <c r="L77" s="56" t="s">
        <v>584</v>
      </c>
      <c r="M77" s="56" t="s">
        <v>33</v>
      </c>
      <c r="N77" s="56">
        <v>55.745365</v>
      </c>
      <c r="O77" s="56" t="s">
        <v>35</v>
      </c>
      <c r="P77" s="56">
        <v>47.296211</v>
      </c>
      <c r="Q77" s="59"/>
    </row>
    <row r="78" ht="57">
      <c r="A78" s="64" t="s">
        <v>585</v>
      </c>
      <c r="B78" s="65" t="s">
        <v>586</v>
      </c>
      <c r="C78" s="66">
        <v>45773</v>
      </c>
      <c r="D78" s="67">
        <v>0.375</v>
      </c>
      <c r="E78" s="65" t="s">
        <v>587</v>
      </c>
      <c r="F78" s="65" t="s">
        <v>588</v>
      </c>
      <c r="G78" s="65">
        <v>89083009554</v>
      </c>
      <c r="H78" s="65">
        <v>89083009554</v>
      </c>
      <c r="I78" s="65" t="s">
        <v>589</v>
      </c>
      <c r="J78" s="65">
        <v>0.01</v>
      </c>
      <c r="K78" s="65">
        <v>41</v>
      </c>
      <c r="L78" s="65" t="s">
        <v>590</v>
      </c>
      <c r="M78" s="65" t="s">
        <v>33</v>
      </c>
      <c r="N78" s="65" t="s">
        <v>591</v>
      </c>
      <c r="O78" s="65" t="s">
        <v>35</v>
      </c>
      <c r="P78" s="65" t="s">
        <v>592</v>
      </c>
      <c r="Q78" s="68" t="s">
        <v>593</v>
      </c>
    </row>
    <row r="79" ht="49.5" customHeight="1">
      <c r="A79" s="69" t="s">
        <v>594</v>
      </c>
      <c r="B79" s="70" t="s">
        <v>595</v>
      </c>
      <c r="C79" s="71">
        <v>45418</v>
      </c>
      <c r="D79" s="72">
        <v>0.45833333333333331</v>
      </c>
      <c r="E79" s="70" t="s">
        <v>596</v>
      </c>
      <c r="F79" s="70" t="s">
        <v>597</v>
      </c>
      <c r="G79" s="70" t="s">
        <v>598</v>
      </c>
      <c r="H79" s="70">
        <v>89053477363</v>
      </c>
      <c r="I79" s="73" t="s">
        <v>599</v>
      </c>
      <c r="J79" s="70">
        <v>0.20000000000000001</v>
      </c>
      <c r="K79" s="70">
        <v>0.040000000000000001</v>
      </c>
      <c r="L79" s="70" t="s">
        <v>600</v>
      </c>
      <c r="M79" s="70" t="s">
        <v>33</v>
      </c>
      <c r="N79" s="70" t="s">
        <v>601</v>
      </c>
      <c r="O79" s="70" t="s">
        <v>35</v>
      </c>
      <c r="P79" s="70" t="s">
        <v>602</v>
      </c>
      <c r="Q79" s="74"/>
    </row>
    <row r="80" ht="62.25" customHeight="1">
      <c r="A80" s="69" t="s">
        <v>594</v>
      </c>
      <c r="B80" s="70" t="s">
        <v>603</v>
      </c>
      <c r="C80" s="71">
        <v>45419</v>
      </c>
      <c r="D80" s="72">
        <v>0.45833333333333331</v>
      </c>
      <c r="E80" s="70" t="s">
        <v>604</v>
      </c>
      <c r="F80" s="70" t="s">
        <v>597</v>
      </c>
      <c r="G80" s="70" t="s">
        <v>598</v>
      </c>
      <c r="H80" s="70">
        <v>89053477363</v>
      </c>
      <c r="I80" s="73" t="s">
        <v>599</v>
      </c>
      <c r="J80" s="70">
        <v>0.20000000000000001</v>
      </c>
      <c r="K80" s="70">
        <v>0.040000000000000001</v>
      </c>
      <c r="L80" s="70" t="s">
        <v>605</v>
      </c>
      <c r="M80" s="70" t="s">
        <v>33</v>
      </c>
      <c r="N80" s="70" t="s">
        <v>606</v>
      </c>
      <c r="O80" s="70" t="s">
        <v>35</v>
      </c>
      <c r="P80" s="70" t="s">
        <v>607</v>
      </c>
      <c r="Q80" s="74"/>
    </row>
    <row r="81" ht="71.25">
      <c r="A81" s="69" t="s">
        <v>594</v>
      </c>
      <c r="B81" s="71" t="s">
        <v>608</v>
      </c>
      <c r="C81" s="71">
        <v>45925</v>
      </c>
      <c r="D81" s="71">
        <v>0.45833333333333331</v>
      </c>
      <c r="E81" s="71" t="s">
        <v>609</v>
      </c>
      <c r="F81" s="71" t="s">
        <v>610</v>
      </c>
      <c r="G81" s="71" t="s">
        <v>611</v>
      </c>
      <c r="H81" s="71">
        <v>45411</v>
      </c>
      <c r="I81" s="71" t="s">
        <v>612</v>
      </c>
      <c r="J81" s="75">
        <v>0.01</v>
      </c>
      <c r="K81" s="75">
        <v>0.059999999999999998</v>
      </c>
      <c r="L81" s="71" t="s">
        <v>58</v>
      </c>
      <c r="M81" s="71" t="s">
        <v>33</v>
      </c>
      <c r="N81" s="71" t="s">
        <v>613</v>
      </c>
      <c r="O81" s="71" t="s">
        <v>35</v>
      </c>
      <c r="P81" s="71" t="s">
        <v>614</v>
      </c>
      <c r="Q81" s="74"/>
    </row>
    <row r="82" ht="42.75">
      <c r="A82" s="69" t="s">
        <v>594</v>
      </c>
      <c r="B82" s="70" t="s">
        <v>615</v>
      </c>
      <c r="C82" s="71">
        <v>45783</v>
      </c>
      <c r="D82" s="72">
        <v>0.45833333333333331</v>
      </c>
      <c r="E82" s="70" t="s">
        <v>616</v>
      </c>
      <c r="F82" s="70" t="s">
        <v>617</v>
      </c>
      <c r="G82" s="70"/>
      <c r="H82" s="70">
        <v>89373791925</v>
      </c>
      <c r="I82" s="73" t="s">
        <v>618</v>
      </c>
      <c r="J82" s="70">
        <v>0.02</v>
      </c>
      <c r="K82" s="70">
        <f>0.03+0.03</f>
        <v>0.059999999999999998</v>
      </c>
      <c r="L82" s="70" t="s">
        <v>180</v>
      </c>
      <c r="M82" s="70" t="s">
        <v>33</v>
      </c>
      <c r="N82" s="70" t="s">
        <v>619</v>
      </c>
      <c r="O82" s="70" t="s">
        <v>35</v>
      </c>
      <c r="P82" s="70" t="s">
        <v>620</v>
      </c>
      <c r="Q82" s="74"/>
    </row>
    <row r="83" ht="84.75" customHeight="1">
      <c r="A83" s="76" t="s">
        <v>621</v>
      </c>
      <c r="B83" s="77" t="s">
        <v>622</v>
      </c>
      <c r="C83" s="78">
        <v>45778</v>
      </c>
      <c r="D83" s="79">
        <v>0.375</v>
      </c>
      <c r="E83" s="77" t="s">
        <v>623</v>
      </c>
      <c r="F83" s="77" t="s">
        <v>624</v>
      </c>
      <c r="G83" s="77">
        <v>89063865682</v>
      </c>
      <c r="H83" s="77">
        <v>89063865682</v>
      </c>
      <c r="I83" s="77" t="s">
        <v>625</v>
      </c>
      <c r="J83" s="77">
        <v>0.01</v>
      </c>
      <c r="K83" s="77">
        <v>0.050000000000000003</v>
      </c>
      <c r="L83" s="77" t="s">
        <v>626</v>
      </c>
      <c r="M83" s="77" t="s">
        <v>33</v>
      </c>
      <c r="N83" s="80" t="s">
        <v>627</v>
      </c>
      <c r="O83" s="77" t="s">
        <v>35</v>
      </c>
      <c r="P83" s="80" t="s">
        <v>628</v>
      </c>
      <c r="Q83" s="80"/>
    </row>
    <row r="84" ht="61.5" customHeight="1">
      <c r="A84" s="76" t="s">
        <v>621</v>
      </c>
      <c r="B84" s="77" t="s">
        <v>629</v>
      </c>
      <c r="C84" s="78">
        <v>45418</v>
      </c>
      <c r="D84" s="79">
        <v>0.375</v>
      </c>
      <c r="E84" s="77" t="s">
        <v>630</v>
      </c>
      <c r="F84" s="77" t="s">
        <v>631</v>
      </c>
      <c r="G84" s="77" t="s">
        <v>632</v>
      </c>
      <c r="H84" s="77" t="s">
        <v>633</v>
      </c>
      <c r="I84" s="77" t="s">
        <v>634</v>
      </c>
      <c r="J84" s="77">
        <v>0.01</v>
      </c>
      <c r="K84" s="77">
        <f>0.02+0.02</f>
        <v>0.040000000000000001</v>
      </c>
      <c r="L84" s="77" t="s">
        <v>635</v>
      </c>
      <c r="M84" s="77" t="s">
        <v>33</v>
      </c>
      <c r="N84" s="77" t="s">
        <v>636</v>
      </c>
      <c r="O84" s="77" t="s">
        <v>35</v>
      </c>
      <c r="P84" s="77" t="s">
        <v>637</v>
      </c>
      <c r="Q84" s="80"/>
    </row>
    <row r="85" ht="28.5">
      <c r="A85" s="76" t="s">
        <v>621</v>
      </c>
      <c r="B85" s="77" t="s">
        <v>638</v>
      </c>
      <c r="C85" s="78">
        <v>45783</v>
      </c>
      <c r="D85" s="79">
        <v>0.45833333333333331</v>
      </c>
      <c r="E85" s="77" t="s">
        <v>639</v>
      </c>
      <c r="F85" s="77" t="s">
        <v>640</v>
      </c>
      <c r="G85" s="77" t="s">
        <v>632</v>
      </c>
      <c r="H85" s="77" t="s">
        <v>641</v>
      </c>
      <c r="I85" s="77" t="s">
        <v>642</v>
      </c>
      <c r="J85" s="77">
        <v>0.01</v>
      </c>
      <c r="K85" s="77">
        <v>0.059999999999999998</v>
      </c>
      <c r="L85" s="77" t="s">
        <v>643</v>
      </c>
      <c r="M85" s="77" t="s">
        <v>33</v>
      </c>
      <c r="N85" s="77" t="s">
        <v>644</v>
      </c>
      <c r="O85" s="77" t="s">
        <v>35</v>
      </c>
      <c r="P85" s="77" t="s">
        <v>645</v>
      </c>
      <c r="Q85" s="80"/>
    </row>
    <row r="86" ht="42.75">
      <c r="A86" s="76" t="s">
        <v>621</v>
      </c>
      <c r="B86" s="77" t="s">
        <v>646</v>
      </c>
      <c r="C86" s="78">
        <v>45783</v>
      </c>
      <c r="D86" s="79">
        <v>0.45833333333333331</v>
      </c>
      <c r="E86" s="77" t="s">
        <v>647</v>
      </c>
      <c r="F86" s="77" t="s">
        <v>648</v>
      </c>
      <c r="G86" s="77" t="s">
        <v>649</v>
      </c>
      <c r="H86" s="77" t="s">
        <v>650</v>
      </c>
      <c r="I86" s="77" t="s">
        <v>651</v>
      </c>
      <c r="J86" s="77">
        <v>0.01</v>
      </c>
      <c r="K86" s="77">
        <f>0.03+0.03</f>
        <v>0.059999999999999998</v>
      </c>
      <c r="L86" s="77" t="s">
        <v>652</v>
      </c>
      <c r="M86" s="77" t="s">
        <v>33</v>
      </c>
      <c r="N86" s="77" t="s">
        <v>653</v>
      </c>
      <c r="O86" s="77" t="s">
        <v>35</v>
      </c>
      <c r="P86" s="77" t="s">
        <v>654</v>
      </c>
      <c r="Q86" s="80"/>
    </row>
    <row r="87" ht="28.5">
      <c r="A87" s="76" t="s">
        <v>621</v>
      </c>
      <c r="B87" s="77" t="s">
        <v>655</v>
      </c>
      <c r="C87" s="78">
        <v>45784</v>
      </c>
      <c r="D87" s="79">
        <v>0.45833333333333331</v>
      </c>
      <c r="E87" s="77" t="s">
        <v>656</v>
      </c>
      <c r="F87" s="77" t="s">
        <v>657</v>
      </c>
      <c r="G87" s="77" t="s">
        <v>632</v>
      </c>
      <c r="H87" s="77" t="s">
        <v>658</v>
      </c>
      <c r="I87" s="77" t="s">
        <v>659</v>
      </c>
      <c r="J87" s="77">
        <v>0.01</v>
      </c>
      <c r="K87" s="77">
        <v>0.059999999999999998</v>
      </c>
      <c r="L87" s="77" t="s">
        <v>660</v>
      </c>
      <c r="M87" s="77" t="s">
        <v>33</v>
      </c>
      <c r="N87" s="80" t="s">
        <v>661</v>
      </c>
      <c r="O87" s="77" t="s">
        <v>35</v>
      </c>
      <c r="P87" s="80">
        <v>46.659272000000001</v>
      </c>
      <c r="Q87" s="80" t="s">
        <v>662</v>
      </c>
    </row>
    <row r="88" ht="42.75">
      <c r="A88" s="81" t="s">
        <v>663</v>
      </c>
      <c r="B88" s="82" t="s">
        <v>664</v>
      </c>
      <c r="C88" s="83">
        <v>45783</v>
      </c>
      <c r="D88" s="82" t="s">
        <v>25</v>
      </c>
      <c r="E88" s="82" t="s">
        <v>665</v>
      </c>
      <c r="F88" s="82" t="s">
        <v>666</v>
      </c>
      <c r="G88" s="82" t="s">
        <v>667</v>
      </c>
      <c r="H88" s="82" t="s">
        <v>668</v>
      </c>
      <c r="I88" s="82" t="s">
        <v>669</v>
      </c>
      <c r="J88" s="82">
        <v>0.01</v>
      </c>
      <c r="K88" s="82">
        <v>0.070000000000000007</v>
      </c>
      <c r="L88" s="82" t="s">
        <v>670</v>
      </c>
      <c r="M88" s="82" t="s">
        <v>33</v>
      </c>
      <c r="N88" s="82" t="s">
        <v>671</v>
      </c>
      <c r="O88" s="82" t="s">
        <v>35</v>
      </c>
      <c r="P88" s="82" t="s">
        <v>672</v>
      </c>
      <c r="Q88" s="82" t="s">
        <v>407</v>
      </c>
    </row>
    <row r="89" ht="58.5" customHeight="1">
      <c r="A89" s="81" t="s">
        <v>663</v>
      </c>
      <c r="B89" s="82" t="s">
        <v>673</v>
      </c>
      <c r="C89" s="83">
        <v>45783</v>
      </c>
      <c r="D89" s="82" t="s">
        <v>25</v>
      </c>
      <c r="E89" s="82" t="s">
        <v>674</v>
      </c>
      <c r="F89" s="82" t="s">
        <v>675</v>
      </c>
      <c r="G89" s="82" t="s">
        <v>667</v>
      </c>
      <c r="H89" s="82" t="s">
        <v>676</v>
      </c>
      <c r="I89" s="82" t="s">
        <v>677</v>
      </c>
      <c r="J89" s="82">
        <v>0.01</v>
      </c>
      <c r="K89" s="82">
        <v>0.050000000000000003</v>
      </c>
      <c r="L89" s="82" t="s">
        <v>678</v>
      </c>
      <c r="M89" s="82" t="s">
        <v>33</v>
      </c>
      <c r="N89" s="82" t="s">
        <v>679</v>
      </c>
      <c r="O89" s="82" t="s">
        <v>271</v>
      </c>
      <c r="P89" s="82" t="s">
        <v>680</v>
      </c>
      <c r="Q89" s="82" t="s">
        <v>407</v>
      </c>
    </row>
    <row r="90" s="1" customFormat="1" ht="75">
      <c r="A90" s="81" t="s">
        <v>663</v>
      </c>
      <c r="B90" s="82" t="s">
        <v>681</v>
      </c>
      <c r="C90" s="83">
        <v>45783</v>
      </c>
      <c r="D90" s="82" t="s">
        <v>25</v>
      </c>
      <c r="E90" s="82" t="s">
        <v>682</v>
      </c>
      <c r="F90" s="82" t="s">
        <v>683</v>
      </c>
      <c r="G90" s="82" t="s">
        <v>667</v>
      </c>
      <c r="H90" s="82" t="s">
        <v>684</v>
      </c>
      <c r="I90" s="82" t="s">
        <v>685</v>
      </c>
      <c r="J90" s="82">
        <v>0.01</v>
      </c>
      <c r="K90" s="82">
        <f>0.03+0.03</f>
        <v>0.059999999999999998</v>
      </c>
      <c r="L90" s="82" t="s">
        <v>459</v>
      </c>
      <c r="M90" s="82" t="s">
        <v>33</v>
      </c>
      <c r="N90" s="82" t="s">
        <v>686</v>
      </c>
      <c r="O90" s="82" t="s">
        <v>35</v>
      </c>
      <c r="P90" s="82" t="s">
        <v>687</v>
      </c>
      <c r="Q90" s="82" t="s">
        <v>407</v>
      </c>
    </row>
    <row r="91" s="1" customFormat="1" ht="75">
      <c r="A91" s="81" t="s">
        <v>663</v>
      </c>
      <c r="B91" s="82" t="s">
        <v>688</v>
      </c>
      <c r="C91" s="83">
        <v>45769</v>
      </c>
      <c r="D91" s="84">
        <v>0.41666666666666669</v>
      </c>
      <c r="E91" s="82" t="s">
        <v>689</v>
      </c>
      <c r="F91" s="82" t="s">
        <v>690</v>
      </c>
      <c r="G91" s="82" t="s">
        <v>667</v>
      </c>
      <c r="H91" s="82" t="s">
        <v>691</v>
      </c>
      <c r="I91" s="82" t="s">
        <v>692</v>
      </c>
      <c r="J91" s="82">
        <v>0.01</v>
      </c>
      <c r="K91" s="82">
        <v>0.01</v>
      </c>
      <c r="L91" s="82" t="s">
        <v>693</v>
      </c>
      <c r="M91" s="82" t="s">
        <v>33</v>
      </c>
      <c r="N91" s="82" t="s">
        <v>694</v>
      </c>
      <c r="O91" s="82" t="s">
        <v>35</v>
      </c>
      <c r="P91" s="82" t="s">
        <v>695</v>
      </c>
      <c r="Q91" s="82" t="s">
        <v>696</v>
      </c>
    </row>
    <row r="92" s="1" customFormat="1" ht="30">
      <c r="A92" s="81" t="s">
        <v>663</v>
      </c>
      <c r="B92" s="82" t="s">
        <v>697</v>
      </c>
      <c r="C92" s="83">
        <v>45782</v>
      </c>
      <c r="D92" s="84">
        <v>0.41666666666666669</v>
      </c>
      <c r="E92" s="82" t="s">
        <v>698</v>
      </c>
      <c r="F92" s="82" t="s">
        <v>699</v>
      </c>
      <c r="G92" s="82" t="s">
        <v>667</v>
      </c>
      <c r="H92" s="82">
        <v>23229</v>
      </c>
      <c r="I92" s="82" t="s">
        <v>700</v>
      </c>
      <c r="J92" s="82">
        <v>0.01</v>
      </c>
      <c r="K92" s="82">
        <v>0.089999999999999997</v>
      </c>
      <c r="L92" s="82" t="s">
        <v>701</v>
      </c>
      <c r="M92" s="82" t="s">
        <v>33</v>
      </c>
      <c r="N92" s="82" t="s">
        <v>702</v>
      </c>
      <c r="O92" s="82" t="s">
        <v>271</v>
      </c>
      <c r="P92" s="82" t="s">
        <v>703</v>
      </c>
      <c r="Q92" s="82" t="s">
        <v>407</v>
      </c>
    </row>
    <row r="93" s="1" customFormat="1" ht="45">
      <c r="A93" s="81" t="s">
        <v>663</v>
      </c>
      <c r="B93" s="82" t="s">
        <v>697</v>
      </c>
      <c r="C93" s="83">
        <v>45782</v>
      </c>
      <c r="D93" s="84">
        <v>0.375</v>
      </c>
      <c r="E93" s="82" t="s">
        <v>704</v>
      </c>
      <c r="F93" s="82" t="s">
        <v>699</v>
      </c>
      <c r="G93" s="82" t="s">
        <v>667</v>
      </c>
      <c r="H93" s="82">
        <v>23229</v>
      </c>
      <c r="I93" s="82" t="s">
        <v>700</v>
      </c>
      <c r="J93" s="82">
        <v>0.01</v>
      </c>
      <c r="K93" s="82">
        <v>0.14999999999999999</v>
      </c>
      <c r="L93" s="82" t="s">
        <v>701</v>
      </c>
      <c r="M93" s="82" t="s">
        <v>33</v>
      </c>
      <c r="N93" s="82" t="s">
        <v>705</v>
      </c>
      <c r="O93" s="82" t="s">
        <v>271</v>
      </c>
      <c r="P93" s="82">
        <v>46.244900000000001</v>
      </c>
      <c r="Q93" s="82" t="s">
        <v>407</v>
      </c>
    </row>
    <row r="94" s="1" customFormat="1" ht="60">
      <c r="A94" s="81" t="s">
        <v>663</v>
      </c>
      <c r="B94" s="82" t="s">
        <v>697</v>
      </c>
      <c r="C94" s="83">
        <v>45782</v>
      </c>
      <c r="D94" s="84">
        <v>0.45833333333333331</v>
      </c>
      <c r="E94" s="82" t="s">
        <v>706</v>
      </c>
      <c r="F94" s="82" t="s">
        <v>699</v>
      </c>
      <c r="G94" s="82" t="s">
        <v>667</v>
      </c>
      <c r="H94" s="82">
        <v>23229</v>
      </c>
      <c r="I94" s="82" t="s">
        <v>700</v>
      </c>
      <c r="J94" s="82">
        <v>0.01</v>
      </c>
      <c r="K94" s="82">
        <v>0.059999999999999998</v>
      </c>
      <c r="L94" s="82" t="s">
        <v>701</v>
      </c>
      <c r="M94" s="82" t="s">
        <v>33</v>
      </c>
      <c r="N94" s="82" t="s">
        <v>707</v>
      </c>
      <c r="O94" s="82" t="s">
        <v>271</v>
      </c>
      <c r="P94" s="82" t="s">
        <v>708</v>
      </c>
      <c r="Q94" s="82" t="s">
        <v>407</v>
      </c>
    </row>
    <row r="95" s="1" customFormat="1" ht="90">
      <c r="A95" s="81" t="s">
        <v>663</v>
      </c>
      <c r="B95" s="82" t="s">
        <v>709</v>
      </c>
      <c r="C95" s="83">
        <v>45783</v>
      </c>
      <c r="D95" s="82" t="s">
        <v>25</v>
      </c>
      <c r="E95" s="82" t="s">
        <v>710</v>
      </c>
      <c r="F95" s="82" t="s">
        <v>711</v>
      </c>
      <c r="G95" s="82" t="s">
        <v>667</v>
      </c>
      <c r="H95" s="82" t="s">
        <v>712</v>
      </c>
      <c r="I95" s="82" t="s">
        <v>713</v>
      </c>
      <c r="J95" s="82">
        <v>0.01</v>
      </c>
      <c r="K95" s="82">
        <v>0.059999999999999998</v>
      </c>
      <c r="L95" s="82" t="s">
        <v>58</v>
      </c>
      <c r="M95" s="82" t="s">
        <v>33</v>
      </c>
      <c r="N95" s="82" t="s">
        <v>714</v>
      </c>
      <c r="O95" s="82" t="s">
        <v>271</v>
      </c>
      <c r="P95" s="82" t="s">
        <v>715</v>
      </c>
      <c r="Q95" s="82" t="s">
        <v>407</v>
      </c>
    </row>
    <row r="96" s="85" customFormat="1" ht="85.5">
      <c r="A96" s="86" t="s">
        <v>716</v>
      </c>
      <c r="B96" s="87" t="s">
        <v>717</v>
      </c>
      <c r="C96" s="88">
        <v>45772</v>
      </c>
      <c r="D96" s="89">
        <v>0.41666666666666669</v>
      </c>
      <c r="E96" s="87" t="s">
        <v>718</v>
      </c>
      <c r="F96" s="87" t="s">
        <v>719</v>
      </c>
      <c r="G96" s="87" t="s">
        <v>720</v>
      </c>
      <c r="H96" s="87">
        <v>89677966963</v>
      </c>
      <c r="I96" s="90" t="s">
        <v>721</v>
      </c>
      <c r="J96" s="87">
        <v>0.5</v>
      </c>
      <c r="K96" s="87">
        <v>1.5</v>
      </c>
      <c r="L96" s="87" t="s">
        <v>524</v>
      </c>
      <c r="M96" s="87" t="s">
        <v>33</v>
      </c>
      <c r="N96" s="87">
        <v>55.628297000000003</v>
      </c>
      <c r="O96" s="87" t="s">
        <v>271</v>
      </c>
      <c r="P96" s="87">
        <v>47.902898999999998</v>
      </c>
      <c r="Q96" s="90"/>
    </row>
    <row r="97" s="85" customFormat="1" ht="150">
      <c r="A97" s="86" t="s">
        <v>716</v>
      </c>
      <c r="B97" s="87" t="s">
        <v>722</v>
      </c>
      <c r="C97" s="88">
        <v>45780</v>
      </c>
      <c r="D97" s="89">
        <v>0.5</v>
      </c>
      <c r="E97" s="87" t="s">
        <v>723</v>
      </c>
      <c r="F97" s="87" t="s">
        <v>724</v>
      </c>
      <c r="G97" s="87" t="s">
        <v>725</v>
      </c>
      <c r="H97" s="87">
        <v>89603001160</v>
      </c>
      <c r="I97" s="87" t="s">
        <v>726</v>
      </c>
      <c r="J97" s="90">
        <v>0.10000000000000001</v>
      </c>
      <c r="K97" s="90">
        <v>0.10000000000000001</v>
      </c>
      <c r="L97" s="90" t="s">
        <v>158</v>
      </c>
      <c r="M97" s="90" t="s">
        <v>33</v>
      </c>
      <c r="N97" s="90">
        <v>55.744731000000002</v>
      </c>
      <c r="O97" s="90" t="s">
        <v>35</v>
      </c>
      <c r="P97" s="90">
        <v>47.862628000000001</v>
      </c>
      <c r="Q97" s="90"/>
    </row>
    <row r="98" s="85" customFormat="1" ht="120">
      <c r="A98" s="86" t="s">
        <v>716</v>
      </c>
      <c r="B98" s="87" t="s">
        <v>727</v>
      </c>
      <c r="C98" s="88">
        <v>45418</v>
      </c>
      <c r="D98" s="89">
        <v>0.45833333333333331</v>
      </c>
      <c r="E98" s="87" t="s">
        <v>728</v>
      </c>
      <c r="F98" s="87" t="s">
        <v>729</v>
      </c>
      <c r="G98" s="87">
        <v>89530190313</v>
      </c>
      <c r="H98" s="88"/>
      <c r="I98" s="91" t="s">
        <v>730</v>
      </c>
      <c r="J98" s="87">
        <v>0.01</v>
      </c>
      <c r="K98" s="87">
        <v>0.20000000000000001</v>
      </c>
      <c r="L98" s="87" t="s">
        <v>731</v>
      </c>
      <c r="M98" s="87" t="s">
        <v>33</v>
      </c>
      <c r="N98" s="87" t="s">
        <v>732</v>
      </c>
      <c r="O98" s="87" t="s">
        <v>35</v>
      </c>
      <c r="P98" s="87" t="s">
        <v>733</v>
      </c>
      <c r="Q98" s="90"/>
    </row>
    <row r="99" s="85" customFormat="1" ht="75">
      <c r="A99" s="86" t="s">
        <v>716</v>
      </c>
      <c r="B99" s="92" t="s">
        <v>734</v>
      </c>
      <c r="C99" s="93">
        <v>45418</v>
      </c>
      <c r="D99" s="94">
        <v>0.45833333333333331</v>
      </c>
      <c r="E99" s="92" t="s">
        <v>735</v>
      </c>
      <c r="F99" s="92" t="s">
        <v>736</v>
      </c>
      <c r="G99" s="92" t="s">
        <v>737</v>
      </c>
      <c r="H99" s="92" t="s">
        <v>738</v>
      </c>
      <c r="I99" s="95" t="s">
        <v>739</v>
      </c>
      <c r="J99" s="92">
        <v>0.01</v>
      </c>
      <c r="K99" s="92">
        <v>0.070000000000000007</v>
      </c>
      <c r="L99" s="92" t="s">
        <v>310</v>
      </c>
      <c r="M99" s="92" t="s">
        <v>33</v>
      </c>
      <c r="N99" s="92">
        <v>55.752882999999997</v>
      </c>
      <c r="O99" s="92" t="s">
        <v>35</v>
      </c>
      <c r="P99" s="92">
        <v>47.951917000000002</v>
      </c>
      <c r="Q99" s="92" t="s">
        <v>740</v>
      </c>
    </row>
    <row r="100" s="85" customFormat="1" ht="75">
      <c r="A100" s="86" t="s">
        <v>716</v>
      </c>
      <c r="B100" s="87" t="s">
        <v>741</v>
      </c>
      <c r="C100" s="88">
        <v>45783</v>
      </c>
      <c r="D100" s="89">
        <v>0.45833333333333331</v>
      </c>
      <c r="E100" s="87" t="s">
        <v>742</v>
      </c>
      <c r="F100" s="87" t="s">
        <v>743</v>
      </c>
      <c r="G100" s="87" t="s">
        <v>744</v>
      </c>
      <c r="H100" s="88" t="s">
        <v>745</v>
      </c>
      <c r="I100" s="91" t="s">
        <v>746</v>
      </c>
      <c r="J100" s="87">
        <v>0.01</v>
      </c>
      <c r="K100" s="87">
        <v>0.10000000000000001</v>
      </c>
      <c r="L100" s="87" t="s">
        <v>747</v>
      </c>
      <c r="M100" s="87" t="s">
        <v>33</v>
      </c>
      <c r="N100" s="87" t="s">
        <v>748</v>
      </c>
      <c r="O100" s="87" t="s">
        <v>35</v>
      </c>
      <c r="P100" s="87"/>
      <c r="Q100" s="90"/>
    </row>
    <row r="101" s="1" customFormat="1" ht="90">
      <c r="A101" s="86" t="s">
        <v>716</v>
      </c>
      <c r="B101" s="87" t="s">
        <v>749</v>
      </c>
      <c r="C101" s="88">
        <v>45428</v>
      </c>
      <c r="D101" s="89">
        <v>0.45833333333333331</v>
      </c>
      <c r="E101" s="87" t="s">
        <v>750</v>
      </c>
      <c r="F101" s="87" t="s">
        <v>751</v>
      </c>
      <c r="G101" s="87" t="s">
        <v>725</v>
      </c>
      <c r="H101" s="87" t="s">
        <v>752</v>
      </c>
      <c r="I101" s="91" t="s">
        <v>753</v>
      </c>
      <c r="J101" s="87">
        <v>0.01</v>
      </c>
      <c r="K101" s="87">
        <v>0.029999999999999999</v>
      </c>
      <c r="L101" s="87" t="s">
        <v>754</v>
      </c>
      <c r="M101" s="87" t="s">
        <v>755</v>
      </c>
      <c r="N101" s="87" t="s">
        <v>756</v>
      </c>
      <c r="O101" s="87" t="s">
        <v>757</v>
      </c>
      <c r="P101" s="87" t="s">
        <v>758</v>
      </c>
      <c r="Q101" s="90"/>
    </row>
    <row r="102" ht="60">
      <c r="A102" s="96" t="s">
        <v>759</v>
      </c>
      <c r="B102" s="97" t="s">
        <v>760</v>
      </c>
      <c r="C102" s="98">
        <v>45777</v>
      </c>
      <c r="D102" s="99">
        <v>0.41666666666666669</v>
      </c>
      <c r="E102" s="97" t="s">
        <v>761</v>
      </c>
      <c r="F102" s="97" t="s">
        <v>762</v>
      </c>
      <c r="G102" s="97" t="s">
        <v>763</v>
      </c>
      <c r="H102" s="97" t="s">
        <v>764</v>
      </c>
      <c r="I102" s="100" t="s">
        <v>765</v>
      </c>
      <c r="J102" s="97">
        <v>0.01</v>
      </c>
      <c r="K102" s="97">
        <f>0.01+0</f>
        <v>0.01</v>
      </c>
      <c r="L102" s="97" t="s">
        <v>766</v>
      </c>
      <c r="M102" s="97" t="s">
        <v>33</v>
      </c>
      <c r="N102" s="97" t="s">
        <v>767</v>
      </c>
      <c r="O102" s="97" t="s">
        <v>35</v>
      </c>
      <c r="P102" s="97" t="s">
        <v>768</v>
      </c>
      <c r="Q102" s="101"/>
    </row>
    <row r="103" ht="45">
      <c r="A103" s="96" t="s">
        <v>759</v>
      </c>
      <c r="B103" s="97" t="s">
        <v>769</v>
      </c>
      <c r="C103" s="102">
        <v>45778</v>
      </c>
      <c r="D103" s="103">
        <v>0.41666666666666669</v>
      </c>
      <c r="E103" s="97" t="s">
        <v>770</v>
      </c>
      <c r="F103" s="97" t="s">
        <v>771</v>
      </c>
      <c r="G103" s="97" t="s">
        <v>763</v>
      </c>
      <c r="H103" s="101" t="s">
        <v>772</v>
      </c>
      <c r="I103" s="104" t="s">
        <v>773</v>
      </c>
      <c r="J103" s="101">
        <v>0.01</v>
      </c>
      <c r="K103" s="101">
        <v>0.01</v>
      </c>
      <c r="L103" s="101" t="s">
        <v>310</v>
      </c>
      <c r="M103" s="97" t="s">
        <v>33</v>
      </c>
      <c r="N103" s="101" t="s">
        <v>774</v>
      </c>
      <c r="O103" s="97" t="s">
        <v>35</v>
      </c>
      <c r="P103" s="101" t="s">
        <v>775</v>
      </c>
      <c r="Q103" s="101"/>
    </row>
    <row r="104" ht="75">
      <c r="A104" s="96" t="s">
        <v>759</v>
      </c>
      <c r="B104" s="97" t="s">
        <v>776</v>
      </c>
      <c r="C104" s="98">
        <v>45772</v>
      </c>
      <c r="D104" s="99">
        <v>0.58333333333333337</v>
      </c>
      <c r="E104" s="97" t="s">
        <v>777</v>
      </c>
      <c r="F104" s="97" t="s">
        <v>778</v>
      </c>
      <c r="G104" s="97" t="s">
        <v>779</v>
      </c>
      <c r="H104" s="97">
        <v>600565</v>
      </c>
      <c r="I104" s="97" t="s">
        <v>780</v>
      </c>
      <c r="J104" s="97">
        <v>0.01</v>
      </c>
      <c r="K104" s="97">
        <v>0.29999999999999999</v>
      </c>
      <c r="L104" s="97" t="s">
        <v>781</v>
      </c>
      <c r="M104" s="97" t="s">
        <v>33</v>
      </c>
      <c r="N104" s="97" t="s">
        <v>782</v>
      </c>
      <c r="O104" s="97" t="s">
        <v>35</v>
      </c>
      <c r="P104" s="97" t="s">
        <v>783</v>
      </c>
      <c r="Q104" s="97" t="s">
        <v>784</v>
      </c>
    </row>
    <row r="105" ht="45">
      <c r="A105" s="96" t="s">
        <v>759</v>
      </c>
      <c r="B105" s="97" t="s">
        <v>785</v>
      </c>
      <c r="C105" s="98">
        <v>45783</v>
      </c>
      <c r="D105" s="99">
        <v>0.375</v>
      </c>
      <c r="E105" s="97" t="s">
        <v>786</v>
      </c>
      <c r="F105" s="97" t="s">
        <v>787</v>
      </c>
      <c r="G105" s="97" t="s">
        <v>763</v>
      </c>
      <c r="H105" s="97" t="s">
        <v>788</v>
      </c>
      <c r="I105" s="97" t="s">
        <v>789</v>
      </c>
      <c r="J105" s="97">
        <v>0.02</v>
      </c>
      <c r="K105" s="97">
        <v>0.01</v>
      </c>
      <c r="L105" s="97" t="s">
        <v>790</v>
      </c>
      <c r="M105" s="97" t="s">
        <v>33</v>
      </c>
      <c r="N105" s="97">
        <v>55.902712000000001</v>
      </c>
      <c r="O105" s="97" t="s">
        <v>35</v>
      </c>
      <c r="P105" s="97">
        <v>47.608024</v>
      </c>
      <c r="Q105" s="97"/>
    </row>
    <row r="106" ht="60">
      <c r="A106" s="96" t="s">
        <v>759</v>
      </c>
      <c r="B106" s="97" t="s">
        <v>791</v>
      </c>
      <c r="C106" s="98">
        <v>45773</v>
      </c>
      <c r="D106" s="99">
        <v>0.41666666666666669</v>
      </c>
      <c r="E106" s="97" t="s">
        <v>792</v>
      </c>
      <c r="F106" s="97" t="s">
        <v>793</v>
      </c>
      <c r="G106" s="97" t="s">
        <v>763</v>
      </c>
      <c r="H106" s="97" t="s">
        <v>794</v>
      </c>
      <c r="I106" s="97" t="s">
        <v>795</v>
      </c>
      <c r="J106" s="97">
        <v>0.002</v>
      </c>
      <c r="K106" s="97">
        <v>0.014999999999999999</v>
      </c>
      <c r="L106" s="97" t="s">
        <v>75</v>
      </c>
      <c r="M106" s="97" t="s">
        <v>33</v>
      </c>
      <c r="N106" s="97" t="s">
        <v>796</v>
      </c>
      <c r="O106" s="97" t="s">
        <v>35</v>
      </c>
      <c r="P106" s="97" t="s">
        <v>797</v>
      </c>
      <c r="Q106" s="97"/>
    </row>
    <row r="107" ht="75">
      <c r="A107" s="96" t="s">
        <v>759</v>
      </c>
      <c r="B107" s="97" t="s">
        <v>798</v>
      </c>
      <c r="C107" s="98">
        <v>45771</v>
      </c>
      <c r="D107" s="97" t="s">
        <v>25</v>
      </c>
      <c r="E107" s="97" t="s">
        <v>799</v>
      </c>
      <c r="F107" s="97" t="s">
        <v>800</v>
      </c>
      <c r="G107" s="97" t="s">
        <v>763</v>
      </c>
      <c r="H107" s="97" t="s">
        <v>801</v>
      </c>
      <c r="I107" s="97" t="s">
        <v>802</v>
      </c>
      <c r="J107" s="97">
        <v>0.02</v>
      </c>
      <c r="K107" s="97" t="s">
        <v>803</v>
      </c>
      <c r="L107" s="97" t="s">
        <v>804</v>
      </c>
      <c r="M107" s="97" t="s">
        <v>33</v>
      </c>
      <c r="N107" s="97" t="s">
        <v>805</v>
      </c>
      <c r="O107" s="97" t="s">
        <v>35</v>
      </c>
      <c r="P107" s="97" t="s">
        <v>806</v>
      </c>
      <c r="Q107" s="97"/>
    </row>
    <row r="108" ht="120">
      <c r="A108" s="96" t="s">
        <v>759</v>
      </c>
      <c r="B108" s="97" t="s">
        <v>807</v>
      </c>
      <c r="C108" s="98">
        <v>45772</v>
      </c>
      <c r="D108" s="97" t="s">
        <v>25</v>
      </c>
      <c r="E108" s="97" t="s">
        <v>808</v>
      </c>
      <c r="F108" s="97" t="s">
        <v>809</v>
      </c>
      <c r="G108" s="97" t="s">
        <v>763</v>
      </c>
      <c r="H108" s="97" t="s">
        <v>810</v>
      </c>
      <c r="I108" s="97" t="s">
        <v>802</v>
      </c>
      <c r="J108" s="97">
        <v>0.02</v>
      </c>
      <c r="K108" s="97" t="s">
        <v>803</v>
      </c>
      <c r="L108" s="97" t="s">
        <v>804</v>
      </c>
      <c r="M108" s="97" t="s">
        <v>33</v>
      </c>
      <c r="N108" s="97" t="s">
        <v>811</v>
      </c>
      <c r="O108" s="97" t="s">
        <v>35</v>
      </c>
      <c r="P108" s="97" t="s">
        <v>812</v>
      </c>
      <c r="Q108" s="97"/>
    </row>
    <row r="109" s="85" customFormat="1" ht="75">
      <c r="A109" s="105" t="s">
        <v>759</v>
      </c>
      <c r="B109" s="106" t="s">
        <v>813</v>
      </c>
      <c r="C109" s="107">
        <v>45793</v>
      </c>
      <c r="D109" s="108">
        <v>0.45833333333333331</v>
      </c>
      <c r="E109" s="106" t="s">
        <v>814</v>
      </c>
      <c r="F109" s="106" t="s">
        <v>815</v>
      </c>
      <c r="G109" s="106" t="s">
        <v>763</v>
      </c>
      <c r="H109" s="106">
        <v>66255</v>
      </c>
      <c r="I109" s="106" t="s">
        <v>816</v>
      </c>
      <c r="J109" s="106">
        <v>0.01</v>
      </c>
      <c r="K109" s="106" t="s">
        <v>817</v>
      </c>
      <c r="L109" s="106" t="s">
        <v>818</v>
      </c>
      <c r="M109" s="106" t="s">
        <v>33</v>
      </c>
      <c r="N109" s="106" t="s">
        <v>819</v>
      </c>
      <c r="O109" s="106" t="s">
        <v>35</v>
      </c>
      <c r="P109" s="106" t="s">
        <v>820</v>
      </c>
      <c r="Q109" s="106" t="s">
        <v>821</v>
      </c>
    </row>
    <row r="110" s="85" customFormat="1" ht="75">
      <c r="A110" s="105" t="s">
        <v>759</v>
      </c>
      <c r="B110" s="106" t="s">
        <v>822</v>
      </c>
      <c r="C110" s="107">
        <v>45783</v>
      </c>
      <c r="D110" s="108">
        <v>0.45833333333333331</v>
      </c>
      <c r="E110" s="106" t="s">
        <v>823</v>
      </c>
      <c r="F110" s="106" t="s">
        <v>824</v>
      </c>
      <c r="G110" s="106" t="s">
        <v>763</v>
      </c>
      <c r="H110" s="106" t="s">
        <v>825</v>
      </c>
      <c r="I110" s="109" t="s">
        <v>826</v>
      </c>
      <c r="J110" s="106">
        <v>0.02</v>
      </c>
      <c r="K110" s="106">
        <v>0.025000000000000001</v>
      </c>
      <c r="L110" s="106" t="s">
        <v>450</v>
      </c>
      <c r="M110" s="106" t="s">
        <v>33</v>
      </c>
      <c r="N110" s="106" t="s">
        <v>827</v>
      </c>
      <c r="O110" s="106" t="s">
        <v>35</v>
      </c>
      <c r="P110" s="106" t="s">
        <v>828</v>
      </c>
      <c r="Q110" s="106"/>
    </row>
    <row r="111" s="85" customFormat="1" ht="105">
      <c r="A111" s="105" t="s">
        <v>759</v>
      </c>
      <c r="B111" s="106" t="s">
        <v>829</v>
      </c>
      <c r="C111" s="107">
        <v>45778</v>
      </c>
      <c r="D111" s="108">
        <v>0.375</v>
      </c>
      <c r="E111" s="106" t="s">
        <v>830</v>
      </c>
      <c r="F111" s="106" t="s">
        <v>831</v>
      </c>
      <c r="G111" s="106" t="s">
        <v>763</v>
      </c>
      <c r="H111" s="106">
        <v>89613408119</v>
      </c>
      <c r="I111" s="106" t="s">
        <v>832</v>
      </c>
      <c r="J111" s="106">
        <v>0.059999999999999998</v>
      </c>
      <c r="K111" s="106">
        <v>0.02</v>
      </c>
      <c r="L111" s="106" t="s">
        <v>833</v>
      </c>
      <c r="M111" s="106" t="s">
        <v>33</v>
      </c>
      <c r="N111" s="106">
        <v>55.848399999999998</v>
      </c>
      <c r="O111" s="106" t="s">
        <v>35</v>
      </c>
      <c r="P111" s="106">
        <v>47.237299999999998</v>
      </c>
      <c r="Q111" s="106"/>
    </row>
    <row r="112" s="85" customFormat="1" ht="45">
      <c r="A112" s="105" t="s">
        <v>759</v>
      </c>
      <c r="B112" s="106" t="s">
        <v>834</v>
      </c>
      <c r="C112" s="107">
        <v>45418</v>
      </c>
      <c r="D112" s="108">
        <v>0.45833333333333331</v>
      </c>
      <c r="E112" s="106" t="s">
        <v>835</v>
      </c>
      <c r="F112" s="106" t="s">
        <v>836</v>
      </c>
      <c r="G112" s="106" t="s">
        <v>763</v>
      </c>
      <c r="H112" s="106" t="s">
        <v>837</v>
      </c>
      <c r="I112" s="106" t="s">
        <v>838</v>
      </c>
      <c r="J112" s="106">
        <v>0.01</v>
      </c>
      <c r="K112" s="106">
        <v>0.10000000000000001</v>
      </c>
      <c r="L112" s="106" t="s">
        <v>75</v>
      </c>
      <c r="M112" s="106" t="s">
        <v>33</v>
      </c>
      <c r="N112" s="106" t="s">
        <v>839</v>
      </c>
      <c r="O112" s="106" t="s">
        <v>35</v>
      </c>
      <c r="P112" s="106" t="s">
        <v>840</v>
      </c>
      <c r="Q112" s="106"/>
    </row>
    <row r="113" s="85" customFormat="1" ht="60">
      <c r="A113" s="110" t="s">
        <v>841</v>
      </c>
      <c r="B113" s="111" t="s">
        <v>842</v>
      </c>
      <c r="C113" s="112">
        <v>45783</v>
      </c>
      <c r="D113" s="113">
        <v>0.375</v>
      </c>
      <c r="E113" s="111" t="s">
        <v>843</v>
      </c>
      <c r="F113" s="111" t="s">
        <v>844</v>
      </c>
      <c r="G113" s="111">
        <v>89053472934</v>
      </c>
      <c r="H113" s="111">
        <v>89053472934</v>
      </c>
      <c r="I113" s="111" t="s">
        <v>845</v>
      </c>
      <c r="J113" s="111">
        <v>2</v>
      </c>
      <c r="K113" s="111">
        <v>2</v>
      </c>
      <c r="L113" s="111" t="s">
        <v>731</v>
      </c>
      <c r="M113" s="111" t="s">
        <v>33</v>
      </c>
      <c r="N113" s="111" t="s">
        <v>846</v>
      </c>
      <c r="O113" s="111" t="s">
        <v>35</v>
      </c>
      <c r="P113" s="111" t="s">
        <v>847</v>
      </c>
      <c r="Q113" s="114"/>
    </row>
    <row r="114" s="85" customFormat="1" ht="105">
      <c r="A114" s="110" t="s">
        <v>841</v>
      </c>
      <c r="B114" s="111" t="s">
        <v>848</v>
      </c>
      <c r="C114" s="112">
        <v>45782</v>
      </c>
      <c r="D114" s="113">
        <v>0.54166666666666663</v>
      </c>
      <c r="E114" s="111" t="s">
        <v>849</v>
      </c>
      <c r="F114" s="111" t="s">
        <v>850</v>
      </c>
      <c r="G114" s="111" t="s">
        <v>851</v>
      </c>
      <c r="H114" s="115">
        <v>89003300924</v>
      </c>
      <c r="I114" s="111" t="s">
        <v>852</v>
      </c>
      <c r="J114" s="111">
        <v>0.5</v>
      </c>
      <c r="K114" s="111">
        <v>0.5</v>
      </c>
      <c r="L114" s="111" t="s">
        <v>731</v>
      </c>
      <c r="M114" s="111" t="s">
        <v>33</v>
      </c>
      <c r="N114" s="111" t="s">
        <v>853</v>
      </c>
      <c r="O114" s="111" t="s">
        <v>35</v>
      </c>
      <c r="P114" s="111" t="s">
        <v>854</v>
      </c>
      <c r="Q114" s="114"/>
    </row>
    <row r="115" s="85" customFormat="1" ht="105">
      <c r="A115" s="110" t="s">
        <v>841</v>
      </c>
      <c r="B115" s="111" t="s">
        <v>855</v>
      </c>
      <c r="C115" s="112">
        <v>45780</v>
      </c>
      <c r="D115" s="113">
        <v>0.45833333333333331</v>
      </c>
      <c r="E115" s="111" t="s">
        <v>856</v>
      </c>
      <c r="F115" s="111" t="s">
        <v>857</v>
      </c>
      <c r="G115" s="111" t="s">
        <v>851</v>
      </c>
      <c r="H115" s="111" t="s">
        <v>858</v>
      </c>
      <c r="I115" s="111" t="s">
        <v>859</v>
      </c>
      <c r="J115" s="111">
        <v>0.02</v>
      </c>
      <c r="K115" s="111">
        <v>0.12</v>
      </c>
      <c r="L115" s="111" t="s">
        <v>860</v>
      </c>
      <c r="M115" s="111" t="s">
        <v>33</v>
      </c>
      <c r="N115" s="111" t="s">
        <v>861</v>
      </c>
      <c r="O115" s="111" t="s">
        <v>35</v>
      </c>
      <c r="P115" s="111" t="s">
        <v>862</v>
      </c>
      <c r="Q115" s="114"/>
    </row>
    <row r="116" s="85" customFormat="1" ht="60">
      <c r="A116" s="110" t="s">
        <v>841</v>
      </c>
      <c r="B116" s="111" t="s">
        <v>863</v>
      </c>
      <c r="C116" s="112">
        <v>45784</v>
      </c>
      <c r="D116" s="113">
        <v>0.41666666666666669</v>
      </c>
      <c r="E116" s="111" t="s">
        <v>864</v>
      </c>
      <c r="F116" s="111" t="s">
        <v>865</v>
      </c>
      <c r="G116" s="111" t="s">
        <v>851</v>
      </c>
      <c r="H116" s="111" t="s">
        <v>866</v>
      </c>
      <c r="I116" s="111" t="s">
        <v>867</v>
      </c>
      <c r="J116" s="111">
        <v>0.02</v>
      </c>
      <c r="K116" s="111">
        <v>0.050000000000000003</v>
      </c>
      <c r="L116" s="111" t="s">
        <v>180</v>
      </c>
      <c r="M116" s="111" t="s">
        <v>33</v>
      </c>
      <c r="N116" s="111" t="s">
        <v>868</v>
      </c>
      <c r="O116" s="111" t="s">
        <v>35</v>
      </c>
      <c r="P116" s="111" t="s">
        <v>869</v>
      </c>
      <c r="Q116" s="114"/>
    </row>
    <row r="117" s="85" customFormat="1" ht="45">
      <c r="A117" s="110" t="s">
        <v>841</v>
      </c>
      <c r="B117" s="111" t="s">
        <v>870</v>
      </c>
      <c r="C117" s="116">
        <v>45776</v>
      </c>
      <c r="D117" s="114" t="s">
        <v>871</v>
      </c>
      <c r="E117" s="111" t="s">
        <v>872</v>
      </c>
      <c r="F117" s="111" t="s">
        <v>873</v>
      </c>
      <c r="G117" s="114" t="s">
        <v>851</v>
      </c>
      <c r="H117" s="117" t="s">
        <v>874</v>
      </c>
      <c r="I117" s="114" t="s">
        <v>875</v>
      </c>
      <c r="J117" s="114">
        <v>0.01</v>
      </c>
      <c r="K117" s="114">
        <v>0.029999999999999999</v>
      </c>
      <c r="L117" s="114" t="s">
        <v>459</v>
      </c>
      <c r="M117" s="114" t="s">
        <v>33</v>
      </c>
      <c r="N117" s="114" t="s">
        <v>876</v>
      </c>
      <c r="O117" s="114" t="s">
        <v>271</v>
      </c>
      <c r="P117" s="114" t="s">
        <v>877</v>
      </c>
      <c r="Q117" s="114"/>
    </row>
    <row r="118" s="85" customFormat="1" ht="75">
      <c r="A118" s="110" t="s">
        <v>841</v>
      </c>
      <c r="B118" s="111" t="s">
        <v>878</v>
      </c>
      <c r="C118" s="112">
        <v>45793</v>
      </c>
      <c r="D118" s="113">
        <v>0.54166666666666663</v>
      </c>
      <c r="E118" s="111" t="s">
        <v>879</v>
      </c>
      <c r="F118" s="111" t="s">
        <v>880</v>
      </c>
      <c r="G118" s="111">
        <v>835240</v>
      </c>
      <c r="H118" s="111">
        <v>29123</v>
      </c>
      <c r="I118" s="111" t="s">
        <v>881</v>
      </c>
      <c r="J118" s="111">
        <v>10</v>
      </c>
      <c r="K118" s="111">
        <v>0.29999999999999999</v>
      </c>
      <c r="L118" s="111" t="s">
        <v>882</v>
      </c>
      <c r="M118" s="111" t="s">
        <v>33</v>
      </c>
      <c r="N118" s="111" t="s">
        <v>883</v>
      </c>
      <c r="O118" s="111" t="s">
        <v>271</v>
      </c>
      <c r="P118" s="111" t="s">
        <v>884</v>
      </c>
      <c r="Q118" s="114"/>
    </row>
    <row r="119" s="85" customFormat="1" ht="60">
      <c r="A119" s="110" t="s">
        <v>841</v>
      </c>
      <c r="B119" s="111" t="s">
        <v>885</v>
      </c>
      <c r="C119" s="112">
        <v>45772</v>
      </c>
      <c r="D119" s="113">
        <v>0.375</v>
      </c>
      <c r="E119" s="111" t="s">
        <v>886</v>
      </c>
      <c r="F119" s="111" t="s">
        <v>887</v>
      </c>
      <c r="G119" s="111"/>
      <c r="H119" s="111" t="s">
        <v>888</v>
      </c>
      <c r="I119" s="114" t="s">
        <v>889</v>
      </c>
      <c r="J119" s="111" t="s">
        <v>890</v>
      </c>
      <c r="K119" s="111">
        <v>0.29999999999999999</v>
      </c>
      <c r="L119" s="111" t="s">
        <v>891</v>
      </c>
      <c r="M119" s="111" t="s">
        <v>33</v>
      </c>
      <c r="N119" s="111" t="s">
        <v>892</v>
      </c>
      <c r="O119" s="111" t="s">
        <v>271</v>
      </c>
      <c r="P119" s="111" t="s">
        <v>893</v>
      </c>
      <c r="Q119" s="114"/>
    </row>
    <row r="120" s="85" customFormat="1" ht="75">
      <c r="A120" s="118" t="s">
        <v>841</v>
      </c>
      <c r="B120" s="119" t="s">
        <v>894</v>
      </c>
      <c r="C120" s="120">
        <v>45780</v>
      </c>
      <c r="D120" s="121">
        <v>0.41666666666666669</v>
      </c>
      <c r="E120" s="119" t="s">
        <v>895</v>
      </c>
      <c r="F120" s="119" t="s">
        <v>896</v>
      </c>
      <c r="G120" s="119">
        <v>927</v>
      </c>
      <c r="H120" s="119" t="s">
        <v>897</v>
      </c>
      <c r="I120" s="119" t="s">
        <v>898</v>
      </c>
      <c r="J120" s="119">
        <v>0.070000000000000007</v>
      </c>
      <c r="K120" s="119">
        <f>0.06</f>
        <v>0.059999999999999998</v>
      </c>
      <c r="L120" s="119" t="s">
        <v>310</v>
      </c>
      <c r="M120" s="119" t="s">
        <v>33</v>
      </c>
      <c r="N120" s="119" t="s">
        <v>899</v>
      </c>
      <c r="O120" s="119" t="s">
        <v>35</v>
      </c>
      <c r="P120" s="119" t="s">
        <v>900</v>
      </c>
      <c r="Q120" s="122"/>
    </row>
    <row r="121" s="85" customFormat="1" ht="75">
      <c r="A121" s="123" t="s">
        <v>901</v>
      </c>
      <c r="B121" s="124" t="s">
        <v>902</v>
      </c>
      <c r="C121" s="125">
        <v>45779</v>
      </c>
      <c r="D121" s="126">
        <v>0.375</v>
      </c>
      <c r="E121" s="124" t="s">
        <v>903</v>
      </c>
      <c r="F121" s="124" t="s">
        <v>904</v>
      </c>
      <c r="G121" s="127" t="s">
        <v>905</v>
      </c>
      <c r="H121" s="124" t="s">
        <v>906</v>
      </c>
      <c r="I121" s="124" t="s">
        <v>907</v>
      </c>
      <c r="J121" s="124">
        <v>0.001</v>
      </c>
      <c r="K121" s="124">
        <v>0.01</v>
      </c>
      <c r="L121" s="124" t="s">
        <v>133</v>
      </c>
      <c r="M121" s="127"/>
      <c r="N121" s="124" t="s">
        <v>908</v>
      </c>
      <c r="O121" s="124"/>
      <c r="P121" s="124" t="s">
        <v>909</v>
      </c>
      <c r="Q121" s="124" t="s">
        <v>910</v>
      </c>
    </row>
    <row r="122" ht="75">
      <c r="A122" s="123" t="s">
        <v>901</v>
      </c>
      <c r="B122" s="124" t="s">
        <v>911</v>
      </c>
      <c r="C122" s="125">
        <v>45777</v>
      </c>
      <c r="D122" s="128">
        <v>0.375</v>
      </c>
      <c r="E122" s="127" t="s">
        <v>912</v>
      </c>
      <c r="F122" s="124" t="s">
        <v>913</v>
      </c>
      <c r="G122" s="127" t="s">
        <v>905</v>
      </c>
      <c r="H122" s="127" t="s">
        <v>914</v>
      </c>
      <c r="I122" s="127" t="s">
        <v>915</v>
      </c>
      <c r="J122" s="127">
        <v>0.0050000000000000001</v>
      </c>
      <c r="K122" s="127">
        <v>0.050000000000000003</v>
      </c>
      <c r="L122" s="127" t="s">
        <v>310</v>
      </c>
      <c r="M122" s="127" t="s">
        <v>33</v>
      </c>
      <c r="N122" s="127" t="s">
        <v>916</v>
      </c>
      <c r="O122" s="127" t="s">
        <v>271</v>
      </c>
      <c r="P122" s="127" t="s">
        <v>917</v>
      </c>
      <c r="Q122" s="124" t="s">
        <v>918</v>
      </c>
    </row>
    <row r="123" ht="75">
      <c r="A123" s="123" t="s">
        <v>901</v>
      </c>
      <c r="B123" s="124" t="s">
        <v>919</v>
      </c>
      <c r="C123" s="129">
        <v>45776</v>
      </c>
      <c r="D123" s="128">
        <v>0.41666666666666702</v>
      </c>
      <c r="E123" s="127" t="s">
        <v>920</v>
      </c>
      <c r="F123" s="124" t="s">
        <v>913</v>
      </c>
      <c r="G123" s="127" t="s">
        <v>905</v>
      </c>
      <c r="H123" s="127" t="s">
        <v>921</v>
      </c>
      <c r="I123" s="127" t="s">
        <v>915</v>
      </c>
      <c r="J123" s="127">
        <v>0.10000000000000001</v>
      </c>
      <c r="K123" s="127">
        <v>0.151</v>
      </c>
      <c r="L123" s="127" t="s">
        <v>310</v>
      </c>
      <c r="M123" s="127"/>
      <c r="N123" s="127" t="s">
        <v>922</v>
      </c>
      <c r="O123" s="127"/>
      <c r="P123" s="127" t="s">
        <v>923</v>
      </c>
      <c r="Q123" s="124" t="s">
        <v>918</v>
      </c>
    </row>
    <row r="124" ht="75">
      <c r="A124" s="123" t="s">
        <v>901</v>
      </c>
      <c r="B124" s="124" t="s">
        <v>924</v>
      </c>
      <c r="C124" s="125">
        <v>45765</v>
      </c>
      <c r="D124" s="128">
        <v>0.375</v>
      </c>
      <c r="E124" s="124" t="s">
        <v>925</v>
      </c>
      <c r="F124" s="124" t="s">
        <v>926</v>
      </c>
      <c r="G124" s="127" t="s">
        <v>905</v>
      </c>
      <c r="H124" s="127" t="s">
        <v>927</v>
      </c>
      <c r="I124" s="127" t="s">
        <v>928</v>
      </c>
      <c r="J124" s="127">
        <v>0.10000000000000001</v>
      </c>
      <c r="K124" s="127" t="s">
        <v>929</v>
      </c>
      <c r="L124" s="127" t="s">
        <v>930</v>
      </c>
      <c r="M124" s="127" t="s">
        <v>33</v>
      </c>
      <c r="N124" s="127" t="s">
        <v>931</v>
      </c>
      <c r="O124" s="127" t="s">
        <v>271</v>
      </c>
      <c r="P124" s="127" t="s">
        <v>932</v>
      </c>
      <c r="Q124" s="124" t="s">
        <v>933</v>
      </c>
    </row>
    <row r="125" ht="30">
      <c r="A125" s="130" t="s">
        <v>901</v>
      </c>
      <c r="B125" s="124" t="s">
        <v>934</v>
      </c>
      <c r="C125" s="125">
        <v>45779</v>
      </c>
      <c r="D125" s="126">
        <v>0.375</v>
      </c>
      <c r="E125" s="124" t="s">
        <v>925</v>
      </c>
      <c r="F125" s="124" t="s">
        <v>935</v>
      </c>
      <c r="G125" s="127" t="s">
        <v>905</v>
      </c>
      <c r="H125" s="127" t="s">
        <v>936</v>
      </c>
      <c r="I125" s="127" t="s">
        <v>937</v>
      </c>
      <c r="J125" s="127">
        <v>0.10000000000000001</v>
      </c>
      <c r="K125" s="127">
        <v>0.014999999999999999</v>
      </c>
      <c r="L125" s="124" t="s">
        <v>938</v>
      </c>
      <c r="M125" s="127" t="s">
        <v>33</v>
      </c>
      <c r="N125" s="127" t="s">
        <v>939</v>
      </c>
      <c r="O125" s="127" t="s">
        <v>271</v>
      </c>
      <c r="P125" s="127" t="s">
        <v>940</v>
      </c>
      <c r="Q125" s="124" t="s">
        <v>941</v>
      </c>
    </row>
    <row r="126" ht="45">
      <c r="A126" s="123" t="s">
        <v>901</v>
      </c>
      <c r="B126" s="124" t="s">
        <v>942</v>
      </c>
      <c r="C126" s="125">
        <v>45772</v>
      </c>
      <c r="D126" s="128">
        <v>0.41666666666666669</v>
      </c>
      <c r="E126" s="124" t="s">
        <v>943</v>
      </c>
      <c r="F126" s="124" t="s">
        <v>944</v>
      </c>
      <c r="G126" s="127" t="s">
        <v>905</v>
      </c>
      <c r="H126" s="127" t="s">
        <v>945</v>
      </c>
      <c r="I126" s="127" t="s">
        <v>946</v>
      </c>
      <c r="J126" s="127">
        <v>0.10000000000000001</v>
      </c>
      <c r="K126" s="127" t="s">
        <v>947</v>
      </c>
      <c r="L126" s="127" t="s">
        <v>948</v>
      </c>
      <c r="M126" s="127" t="s">
        <v>33</v>
      </c>
      <c r="N126" s="127" t="s">
        <v>949</v>
      </c>
      <c r="O126" s="127" t="s">
        <v>271</v>
      </c>
      <c r="P126" s="127" t="s">
        <v>950</v>
      </c>
      <c r="Q126" s="124" t="s">
        <v>951</v>
      </c>
    </row>
    <row r="127" ht="45">
      <c r="A127" s="123" t="s">
        <v>901</v>
      </c>
      <c r="B127" s="124" t="s">
        <v>952</v>
      </c>
      <c r="C127" s="125">
        <v>45777</v>
      </c>
      <c r="D127" s="128">
        <v>0.375</v>
      </c>
      <c r="E127" s="127" t="s">
        <v>953</v>
      </c>
      <c r="F127" s="124" t="s">
        <v>954</v>
      </c>
      <c r="G127" s="127" t="s">
        <v>905</v>
      </c>
      <c r="H127" s="127" t="s">
        <v>955</v>
      </c>
      <c r="I127" s="127" t="s">
        <v>956</v>
      </c>
      <c r="J127" s="127">
        <v>0.10000000000000001</v>
      </c>
      <c r="K127" s="127" t="s">
        <v>957</v>
      </c>
      <c r="L127" s="127" t="s">
        <v>958</v>
      </c>
      <c r="M127" s="127" t="s">
        <v>33</v>
      </c>
      <c r="N127" s="127" t="s">
        <v>959</v>
      </c>
      <c r="O127" s="127" t="s">
        <v>271</v>
      </c>
      <c r="P127" s="127" t="s">
        <v>960</v>
      </c>
      <c r="Q127" s="124" t="s">
        <v>961</v>
      </c>
    </row>
    <row r="128" ht="45">
      <c r="A128" s="123" t="s">
        <v>901</v>
      </c>
      <c r="B128" s="124" t="s">
        <v>962</v>
      </c>
      <c r="C128" s="125">
        <v>45765</v>
      </c>
      <c r="D128" s="128">
        <v>0.41666666666666669</v>
      </c>
      <c r="E128" s="124" t="s">
        <v>943</v>
      </c>
      <c r="F128" s="124" t="s">
        <v>963</v>
      </c>
      <c r="G128" s="127" t="s">
        <v>905</v>
      </c>
      <c r="H128" s="127" t="s">
        <v>964</v>
      </c>
      <c r="I128" s="127" t="s">
        <v>965</v>
      </c>
      <c r="J128" s="127">
        <v>0.10000000000000001</v>
      </c>
      <c r="K128" s="127" t="s">
        <v>966</v>
      </c>
      <c r="L128" s="127" t="s">
        <v>967</v>
      </c>
      <c r="M128" s="127" t="s">
        <v>33</v>
      </c>
      <c r="N128" s="127" t="s">
        <v>968</v>
      </c>
      <c r="O128" s="127" t="s">
        <v>271</v>
      </c>
      <c r="P128" s="127" t="s">
        <v>969</v>
      </c>
      <c r="Q128" s="124" t="s">
        <v>970</v>
      </c>
    </row>
    <row r="129" ht="45">
      <c r="A129" s="123" t="s">
        <v>901</v>
      </c>
      <c r="B129" s="124" t="s">
        <v>971</v>
      </c>
      <c r="C129" s="125">
        <v>45765</v>
      </c>
      <c r="D129" s="128">
        <v>0.41666666666666669</v>
      </c>
      <c r="E129" s="124" t="s">
        <v>972</v>
      </c>
      <c r="F129" s="124" t="s">
        <v>973</v>
      </c>
      <c r="G129" s="127" t="s">
        <v>905</v>
      </c>
      <c r="H129" s="127" t="s">
        <v>974</v>
      </c>
      <c r="I129" s="127" t="s">
        <v>975</v>
      </c>
      <c r="J129" s="127">
        <v>0.10000000000000001</v>
      </c>
      <c r="K129" s="127" t="s">
        <v>976</v>
      </c>
      <c r="L129" s="127" t="s">
        <v>977</v>
      </c>
      <c r="M129" s="127" t="s">
        <v>33</v>
      </c>
      <c r="N129" s="127" t="s">
        <v>978</v>
      </c>
      <c r="O129" s="127" t="s">
        <v>271</v>
      </c>
      <c r="P129" s="127" t="s">
        <v>979</v>
      </c>
      <c r="Q129" s="124" t="s">
        <v>980</v>
      </c>
    </row>
    <row r="130" ht="90">
      <c r="A130" s="131" t="s">
        <v>981</v>
      </c>
      <c r="B130" s="132" t="s">
        <v>982</v>
      </c>
      <c r="C130" s="133">
        <v>45771</v>
      </c>
      <c r="D130" s="134">
        <v>0.41666666666666669</v>
      </c>
      <c r="E130" s="132" t="s">
        <v>983</v>
      </c>
      <c r="F130" s="132" t="s">
        <v>984</v>
      </c>
      <c r="G130" s="132" t="s">
        <v>985</v>
      </c>
      <c r="H130" s="132" t="s">
        <v>986</v>
      </c>
      <c r="I130" s="132" t="s">
        <v>987</v>
      </c>
      <c r="J130" s="132">
        <v>0.0030000000000000001</v>
      </c>
      <c r="K130" s="132">
        <v>0.014999999999999999</v>
      </c>
      <c r="L130" s="132" t="s">
        <v>988</v>
      </c>
      <c r="M130" s="132" t="s">
        <v>33</v>
      </c>
      <c r="N130" s="132" t="s">
        <v>989</v>
      </c>
      <c r="O130" s="132" t="s">
        <v>35</v>
      </c>
      <c r="P130" s="132" t="s">
        <v>990</v>
      </c>
      <c r="Q130" s="132" t="s">
        <v>991</v>
      </c>
    </row>
    <row r="131" ht="75">
      <c r="A131" s="131" t="s">
        <v>981</v>
      </c>
      <c r="B131" s="132" t="s">
        <v>992</v>
      </c>
      <c r="C131" s="133">
        <v>45776</v>
      </c>
      <c r="D131" s="134">
        <v>0.41666666666666669</v>
      </c>
      <c r="E131" s="132" t="s">
        <v>993</v>
      </c>
      <c r="F131" s="132" t="s">
        <v>994</v>
      </c>
      <c r="G131" s="132" t="s">
        <v>985</v>
      </c>
      <c r="H131" s="132">
        <v>89278521990</v>
      </c>
      <c r="I131" s="132" t="s">
        <v>995</v>
      </c>
      <c r="J131" s="132">
        <v>0.002</v>
      </c>
      <c r="K131" s="132">
        <v>0.001</v>
      </c>
      <c r="L131" s="132" t="s">
        <v>996</v>
      </c>
      <c r="M131" s="132"/>
      <c r="N131" s="132" t="s">
        <v>997</v>
      </c>
      <c r="O131" s="132"/>
      <c r="P131" s="132" t="s">
        <v>998</v>
      </c>
      <c r="Q131" s="132" t="s">
        <v>999</v>
      </c>
    </row>
    <row r="132" ht="45">
      <c r="A132" s="131" t="s">
        <v>981</v>
      </c>
      <c r="B132" s="132" t="s">
        <v>1000</v>
      </c>
      <c r="C132" s="132" t="s">
        <v>1001</v>
      </c>
      <c r="D132" s="135">
        <v>0.45833333333333331</v>
      </c>
      <c r="E132" s="132" t="s">
        <v>1002</v>
      </c>
      <c r="F132" s="132" t="s">
        <v>1003</v>
      </c>
      <c r="G132" s="132" t="s">
        <v>985</v>
      </c>
      <c r="H132" s="132">
        <v>89278496788</v>
      </c>
      <c r="I132" s="132" t="s">
        <v>1004</v>
      </c>
      <c r="J132" s="132">
        <v>0.001</v>
      </c>
      <c r="K132" s="132">
        <v>0.002</v>
      </c>
      <c r="L132" s="132" t="s">
        <v>243</v>
      </c>
      <c r="M132" s="132" t="s">
        <v>33</v>
      </c>
      <c r="N132" s="132">
        <v>55607013</v>
      </c>
      <c r="O132" s="132" t="s">
        <v>271</v>
      </c>
      <c r="P132" s="132">
        <v>46563799</v>
      </c>
      <c r="Q132" s="132" t="s">
        <v>1005</v>
      </c>
    </row>
    <row r="133" ht="45">
      <c r="A133" s="131" t="s">
        <v>981</v>
      </c>
      <c r="B133" s="132" t="s">
        <v>1006</v>
      </c>
      <c r="C133" s="133">
        <v>45783</v>
      </c>
      <c r="D133" s="132" t="s">
        <v>39</v>
      </c>
      <c r="E133" s="132" t="s">
        <v>1007</v>
      </c>
      <c r="F133" s="132" t="s">
        <v>1008</v>
      </c>
      <c r="G133" s="132" t="s">
        <v>985</v>
      </c>
      <c r="H133" s="132" t="s">
        <v>1009</v>
      </c>
      <c r="I133" s="132" t="s">
        <v>1010</v>
      </c>
      <c r="J133" s="132">
        <v>0.0030000000000000001</v>
      </c>
      <c r="K133" s="132">
        <v>0.014999999999999999</v>
      </c>
      <c r="L133" s="132" t="s">
        <v>133</v>
      </c>
      <c r="M133" s="132" t="s">
        <v>33</v>
      </c>
      <c r="N133" s="132" t="s">
        <v>1011</v>
      </c>
      <c r="O133" s="132" t="s">
        <v>271</v>
      </c>
      <c r="P133" s="132" t="s">
        <v>1012</v>
      </c>
      <c r="Q133" s="132" t="s">
        <v>1013</v>
      </c>
    </row>
    <row r="134" ht="45">
      <c r="A134" s="136" t="s">
        <v>1014</v>
      </c>
      <c r="B134" s="137" t="s">
        <v>1014</v>
      </c>
      <c r="C134" s="138">
        <v>45784</v>
      </c>
      <c r="D134" s="139">
        <v>0.45833333333333331</v>
      </c>
      <c r="E134" s="137" t="s">
        <v>1015</v>
      </c>
      <c r="F134" s="137" t="s">
        <v>1016</v>
      </c>
      <c r="G134" s="137" t="s">
        <v>1017</v>
      </c>
      <c r="H134" s="137" t="s">
        <v>1018</v>
      </c>
      <c r="I134" s="137" t="s">
        <v>1019</v>
      </c>
      <c r="J134" s="137">
        <v>0.40000000000000002</v>
      </c>
      <c r="K134" s="137">
        <v>0.40000000000000002</v>
      </c>
      <c r="L134" s="137" t="s">
        <v>766</v>
      </c>
      <c r="M134" s="137" t="s">
        <v>33</v>
      </c>
      <c r="N134" s="137" t="s">
        <v>1020</v>
      </c>
      <c r="O134" s="137" t="s">
        <v>35</v>
      </c>
      <c r="P134" s="137" t="s">
        <v>1021</v>
      </c>
      <c r="Q134" s="140"/>
    </row>
    <row r="135" s="1" customFormat="1" ht="90">
      <c r="A135" s="136" t="s">
        <v>1014</v>
      </c>
      <c r="B135" s="137" t="s">
        <v>1022</v>
      </c>
      <c r="C135" s="138">
        <v>45792</v>
      </c>
      <c r="D135" s="139">
        <v>0.56944444444444442</v>
      </c>
      <c r="E135" s="137" t="s">
        <v>1023</v>
      </c>
      <c r="F135" s="137" t="s">
        <v>1024</v>
      </c>
      <c r="G135" s="137" t="s">
        <v>1025</v>
      </c>
      <c r="H135" s="138" t="s">
        <v>1026</v>
      </c>
      <c r="I135" s="140" t="s">
        <v>1027</v>
      </c>
      <c r="J135" s="137">
        <v>0.01</v>
      </c>
      <c r="K135" s="137">
        <v>0.02</v>
      </c>
      <c r="L135" s="137" t="s">
        <v>1028</v>
      </c>
      <c r="M135" s="137" t="s">
        <v>33</v>
      </c>
      <c r="N135" s="137" t="s">
        <v>1029</v>
      </c>
      <c r="O135" s="137" t="s">
        <v>35</v>
      </c>
      <c r="P135" s="137" t="s">
        <v>1030</v>
      </c>
      <c r="Q135" s="137" t="s">
        <v>1031</v>
      </c>
    </row>
    <row r="136" s="1" customFormat="1" ht="105">
      <c r="A136" s="136" t="s">
        <v>1014</v>
      </c>
      <c r="B136" s="137" t="s">
        <v>1032</v>
      </c>
      <c r="C136" s="141">
        <v>45783</v>
      </c>
      <c r="D136" s="142">
        <v>0.41666666666666669</v>
      </c>
      <c r="E136" s="137" t="s">
        <v>1033</v>
      </c>
      <c r="F136" s="137" t="s">
        <v>1034</v>
      </c>
      <c r="G136" s="140" t="s">
        <v>1017</v>
      </c>
      <c r="H136" s="141">
        <v>17401</v>
      </c>
      <c r="I136" s="137" t="s">
        <v>1035</v>
      </c>
      <c r="J136" s="140">
        <v>0.01</v>
      </c>
      <c r="K136" s="140">
        <v>0.050000000000000003</v>
      </c>
      <c r="L136" s="140" t="s">
        <v>125</v>
      </c>
      <c r="M136" s="140" t="s">
        <v>33</v>
      </c>
      <c r="N136" s="140" t="s">
        <v>1036</v>
      </c>
      <c r="O136" s="140" t="s">
        <v>271</v>
      </c>
      <c r="P136" s="140" t="s">
        <v>1037</v>
      </c>
      <c r="Q136" s="140"/>
    </row>
    <row r="137" ht="265.5" customHeight="1">
      <c r="A137" s="136" t="s">
        <v>1014</v>
      </c>
      <c r="B137" s="137" t="s">
        <v>1038</v>
      </c>
      <c r="C137" s="138">
        <v>45773</v>
      </c>
      <c r="D137" s="139">
        <v>0.45833333333333298</v>
      </c>
      <c r="E137" s="137" t="s">
        <v>1039</v>
      </c>
      <c r="F137" s="137" t="s">
        <v>1040</v>
      </c>
      <c r="G137" s="137" t="s">
        <v>1017</v>
      </c>
      <c r="H137" s="137" t="s">
        <v>1041</v>
      </c>
      <c r="I137" s="137" t="s">
        <v>1042</v>
      </c>
      <c r="J137" s="137">
        <v>0.01</v>
      </c>
      <c r="K137" s="137">
        <v>0.050000000000000003</v>
      </c>
      <c r="L137" s="137" t="s">
        <v>860</v>
      </c>
      <c r="M137" s="137" t="s">
        <v>33</v>
      </c>
      <c r="N137" s="137" t="s">
        <v>1043</v>
      </c>
      <c r="O137" s="137" t="s">
        <v>35</v>
      </c>
      <c r="P137" s="137">
        <v>46266721</v>
      </c>
      <c r="Q137" s="140"/>
    </row>
    <row r="138" ht="243.75" customHeight="1">
      <c r="A138" s="136" t="s">
        <v>1014</v>
      </c>
      <c r="B138" s="137" t="s">
        <v>1044</v>
      </c>
      <c r="C138" s="138">
        <v>45773</v>
      </c>
      <c r="D138" s="139">
        <v>0.45833333333333298</v>
      </c>
      <c r="E138" s="137" t="s">
        <v>1045</v>
      </c>
      <c r="F138" s="137" t="s">
        <v>1040</v>
      </c>
      <c r="G138" s="137" t="s">
        <v>1017</v>
      </c>
      <c r="H138" s="137" t="s">
        <v>1041</v>
      </c>
      <c r="I138" s="137" t="s">
        <v>1042</v>
      </c>
      <c r="J138" s="137">
        <v>0.01</v>
      </c>
      <c r="K138" s="137">
        <v>0.059999999999999998</v>
      </c>
      <c r="L138" s="137" t="s">
        <v>860</v>
      </c>
      <c r="M138" s="137" t="s">
        <v>33</v>
      </c>
      <c r="N138" s="137" t="s">
        <v>1046</v>
      </c>
      <c r="O138" s="137" t="s">
        <v>271</v>
      </c>
      <c r="P138" s="137" t="s">
        <v>1047</v>
      </c>
      <c r="Q138" s="140"/>
    </row>
    <row r="139" ht="255.75" customHeight="1">
      <c r="A139" s="136" t="s">
        <v>1014</v>
      </c>
      <c r="B139" s="137" t="s">
        <v>1048</v>
      </c>
      <c r="C139" s="138">
        <v>45777</v>
      </c>
      <c r="D139" s="139">
        <v>0.54166666666666663</v>
      </c>
      <c r="E139" s="137" t="s">
        <v>1049</v>
      </c>
      <c r="F139" s="137" t="s">
        <v>1050</v>
      </c>
      <c r="G139" s="137" t="s">
        <v>1017</v>
      </c>
      <c r="H139" s="137">
        <v>89379430011</v>
      </c>
      <c r="I139" s="137" t="s">
        <v>1051</v>
      </c>
      <c r="J139" s="137">
        <v>0.02</v>
      </c>
      <c r="K139" s="137">
        <v>0.10000000000000001</v>
      </c>
      <c r="L139" s="137" t="s">
        <v>1052</v>
      </c>
      <c r="M139" s="137" t="s">
        <v>33</v>
      </c>
      <c r="N139" s="137" t="s">
        <v>1053</v>
      </c>
      <c r="O139" s="137" t="s">
        <v>35</v>
      </c>
      <c r="P139" s="137" t="s">
        <v>1054</v>
      </c>
      <c r="Q139" s="140"/>
    </row>
    <row r="140" ht="255" customHeight="1">
      <c r="A140" s="136" t="s">
        <v>1014</v>
      </c>
      <c r="B140" s="143" t="s">
        <v>1055</v>
      </c>
      <c r="C140" s="144">
        <v>45783</v>
      </c>
      <c r="D140" s="145">
        <v>0.41666666666666702</v>
      </c>
      <c r="E140" s="143" t="s">
        <v>1056</v>
      </c>
      <c r="F140" s="143" t="s">
        <v>1057</v>
      </c>
      <c r="G140" s="146" t="s">
        <v>1017</v>
      </c>
      <c r="H140" s="146" t="s">
        <v>1058</v>
      </c>
      <c r="I140" s="143" t="s">
        <v>1059</v>
      </c>
      <c r="J140" s="146">
        <v>0.01</v>
      </c>
      <c r="K140" s="146">
        <v>0.02</v>
      </c>
      <c r="L140" s="146" t="s">
        <v>678</v>
      </c>
      <c r="M140" s="146" t="s">
        <v>33</v>
      </c>
      <c r="N140" s="146" t="s">
        <v>1060</v>
      </c>
      <c r="O140" s="146" t="s">
        <v>271</v>
      </c>
      <c r="P140" s="146" t="s">
        <v>1061</v>
      </c>
      <c r="Q140" s="143" t="s">
        <v>1062</v>
      </c>
    </row>
    <row r="141" s="147" customFormat="1" ht="45">
      <c r="A141" s="136" t="s">
        <v>1014</v>
      </c>
      <c r="B141" s="148" t="s">
        <v>1063</v>
      </c>
      <c r="C141" s="149">
        <v>45776</v>
      </c>
      <c r="D141" s="150">
        <v>0.45833333333333331</v>
      </c>
      <c r="E141" s="151" t="s">
        <v>1064</v>
      </c>
      <c r="F141" s="151" t="s">
        <v>1065</v>
      </c>
      <c r="G141" s="151" t="s">
        <v>1017</v>
      </c>
      <c r="H141" s="151" t="s">
        <v>1066</v>
      </c>
      <c r="I141" s="151" t="s">
        <v>1067</v>
      </c>
      <c r="J141" s="151">
        <v>0.01</v>
      </c>
      <c r="K141" s="151">
        <v>0.01</v>
      </c>
      <c r="L141" s="151" t="s">
        <v>125</v>
      </c>
      <c r="M141" s="151" t="s">
        <v>33</v>
      </c>
      <c r="N141" s="151" t="s">
        <v>1068</v>
      </c>
      <c r="O141" s="151" t="s">
        <v>35</v>
      </c>
      <c r="P141" s="151" t="s">
        <v>1069</v>
      </c>
      <c r="Q141" s="152"/>
      <c r="R141" s="147"/>
    </row>
    <row r="142" s="153" customFormat="1" ht="105">
      <c r="A142" s="136" t="s">
        <v>1014</v>
      </c>
      <c r="B142" s="148" t="s">
        <v>1070</v>
      </c>
      <c r="C142" s="149">
        <v>45776</v>
      </c>
      <c r="D142" s="151" t="s">
        <v>1071</v>
      </c>
      <c r="E142" s="151" t="s">
        <v>1072</v>
      </c>
      <c r="F142" s="151" t="s">
        <v>1073</v>
      </c>
      <c r="G142" s="151" t="s">
        <v>1017</v>
      </c>
      <c r="H142" s="151" t="s">
        <v>1074</v>
      </c>
      <c r="I142" s="151" t="s">
        <v>1075</v>
      </c>
      <c r="J142" s="151">
        <v>0.050000000000000003</v>
      </c>
      <c r="K142" s="151">
        <v>0.10000000000000001</v>
      </c>
      <c r="L142" s="152" t="s">
        <v>75</v>
      </c>
      <c r="M142" s="151" t="s">
        <v>33</v>
      </c>
      <c r="N142" s="152" t="s">
        <v>1076</v>
      </c>
      <c r="O142" s="151" t="s">
        <v>35</v>
      </c>
      <c r="P142" s="152" t="s">
        <v>1077</v>
      </c>
      <c r="Q142" s="154"/>
      <c r="R142" s="153"/>
    </row>
    <row r="143" ht="60">
      <c r="A143" s="136" t="s">
        <v>1014</v>
      </c>
      <c r="B143" s="155" t="s">
        <v>1078</v>
      </c>
      <c r="C143" s="156">
        <v>45777</v>
      </c>
      <c r="D143" s="157" t="s">
        <v>1071</v>
      </c>
      <c r="E143" s="157" t="s">
        <v>1078</v>
      </c>
      <c r="F143" s="157" t="s">
        <v>1079</v>
      </c>
      <c r="G143" s="157" t="s">
        <v>1017</v>
      </c>
      <c r="H143" s="157" t="s">
        <v>1080</v>
      </c>
      <c r="I143" s="157" t="s">
        <v>1081</v>
      </c>
      <c r="J143" s="157">
        <v>0.01</v>
      </c>
      <c r="K143" s="157">
        <v>0.02</v>
      </c>
      <c r="L143" s="154" t="s">
        <v>75</v>
      </c>
      <c r="M143" s="157" t="s">
        <v>33</v>
      </c>
      <c r="N143" s="154" t="s">
        <v>1076</v>
      </c>
      <c r="O143" s="157" t="s">
        <v>35</v>
      </c>
      <c r="P143" s="158" t="s">
        <v>1077</v>
      </c>
      <c r="Q143" s="152"/>
    </row>
    <row r="144" ht="45">
      <c r="A144" s="24" t="s">
        <v>1082</v>
      </c>
      <c r="B144" s="159" t="s">
        <v>1083</v>
      </c>
      <c r="C144" s="160">
        <v>45772</v>
      </c>
      <c r="D144" s="161" t="s">
        <v>25</v>
      </c>
      <c r="E144" s="161" t="s">
        <v>1084</v>
      </c>
      <c r="F144" s="161" t="s">
        <v>1085</v>
      </c>
      <c r="G144" s="161">
        <v>8953</v>
      </c>
      <c r="H144" s="161">
        <v>89530172768</v>
      </c>
      <c r="I144" s="162" t="s">
        <v>1086</v>
      </c>
      <c r="J144" s="161">
        <v>0.025999999999999999</v>
      </c>
      <c r="K144" s="161">
        <v>0.065000000000000002</v>
      </c>
      <c r="L144" s="161" t="s">
        <v>1087</v>
      </c>
      <c r="M144" s="161" t="s">
        <v>33</v>
      </c>
      <c r="N144" s="161" t="s">
        <v>1088</v>
      </c>
      <c r="O144" s="161" t="s">
        <v>271</v>
      </c>
      <c r="P144" s="161" t="s">
        <v>1089</v>
      </c>
      <c r="Q144" s="161" t="s">
        <v>1090</v>
      </c>
    </row>
    <row r="145" ht="60">
      <c r="A145" s="24" t="s">
        <v>1082</v>
      </c>
      <c r="B145" s="163" t="s">
        <v>1091</v>
      </c>
      <c r="C145" s="164">
        <v>45783</v>
      </c>
      <c r="D145" s="165" t="s">
        <v>1092</v>
      </c>
      <c r="E145" s="165" t="s">
        <v>1091</v>
      </c>
      <c r="F145" s="165" t="s">
        <v>1093</v>
      </c>
      <c r="G145" s="165" t="s">
        <v>1094</v>
      </c>
      <c r="H145" s="165" t="s">
        <v>1095</v>
      </c>
      <c r="I145" s="166" t="s">
        <v>1096</v>
      </c>
      <c r="J145" s="165">
        <v>0.01</v>
      </c>
      <c r="K145" s="165">
        <v>0.029999999999999999</v>
      </c>
      <c r="L145" s="165" t="s">
        <v>1097</v>
      </c>
      <c r="M145" s="165" t="s">
        <v>33</v>
      </c>
      <c r="N145" s="165" t="s">
        <v>1098</v>
      </c>
      <c r="O145" s="165" t="s">
        <v>35</v>
      </c>
      <c r="P145" s="165" t="s">
        <v>1099</v>
      </c>
      <c r="Q145" s="165" t="s">
        <v>1100</v>
      </c>
    </row>
    <row r="146" ht="60">
      <c r="A146" s="24" t="s">
        <v>1082</v>
      </c>
      <c r="B146" s="163" t="s">
        <v>1101</v>
      </c>
      <c r="C146" s="164">
        <v>45768</v>
      </c>
      <c r="D146" s="167">
        <v>0.45833333333333331</v>
      </c>
      <c r="E146" s="165" t="s">
        <v>1102</v>
      </c>
      <c r="F146" s="165" t="s">
        <v>1103</v>
      </c>
      <c r="G146" s="165" t="s">
        <v>1094</v>
      </c>
      <c r="H146" s="165" t="s">
        <v>1104</v>
      </c>
      <c r="I146" s="166" t="s">
        <v>1105</v>
      </c>
      <c r="J146" s="165">
        <v>0.01</v>
      </c>
      <c r="K146" s="165">
        <f>0.03+0.03</f>
        <v>0.059999999999999998</v>
      </c>
      <c r="L146" s="165" t="s">
        <v>394</v>
      </c>
      <c r="M146" s="165" t="s">
        <v>33</v>
      </c>
      <c r="N146" s="165" t="s">
        <v>1106</v>
      </c>
      <c r="O146" s="165" t="s">
        <v>35</v>
      </c>
      <c r="P146" s="165" t="s">
        <v>1107</v>
      </c>
      <c r="Q146" s="165" t="s">
        <v>407</v>
      </c>
    </row>
    <row r="147" ht="60">
      <c r="A147" s="24" t="s">
        <v>1082</v>
      </c>
      <c r="B147" s="163" t="s">
        <v>1108</v>
      </c>
      <c r="C147" s="168">
        <v>45797</v>
      </c>
      <c r="D147" s="167">
        <v>0.375</v>
      </c>
      <c r="E147" s="165" t="s">
        <v>1109</v>
      </c>
      <c r="F147" s="165" t="s">
        <v>1110</v>
      </c>
      <c r="G147" s="165" t="s">
        <v>1094</v>
      </c>
      <c r="H147" s="165" t="s">
        <v>1111</v>
      </c>
      <c r="I147" s="166" t="s">
        <v>1112</v>
      </c>
      <c r="J147" s="165">
        <v>2.5</v>
      </c>
      <c r="K147" s="165">
        <v>5</v>
      </c>
      <c r="L147" s="165" t="s">
        <v>394</v>
      </c>
      <c r="M147" s="165" t="s">
        <v>33</v>
      </c>
      <c r="N147" s="169">
        <v>55203846</v>
      </c>
      <c r="O147" s="165" t="s">
        <v>35</v>
      </c>
      <c r="P147" s="169">
        <v>47814632</v>
      </c>
      <c r="Q147" s="165" t="s">
        <v>407</v>
      </c>
    </row>
    <row r="148" ht="45">
      <c r="A148" s="24" t="s">
        <v>1082</v>
      </c>
      <c r="B148" s="163" t="s">
        <v>1113</v>
      </c>
      <c r="C148" s="165" t="s">
        <v>1114</v>
      </c>
      <c r="D148" s="165" t="s">
        <v>25</v>
      </c>
      <c r="E148" s="165" t="s">
        <v>1115</v>
      </c>
      <c r="F148" s="165" t="s">
        <v>1116</v>
      </c>
      <c r="G148" s="165" t="s">
        <v>1094</v>
      </c>
      <c r="H148" s="165" t="s">
        <v>1117</v>
      </c>
      <c r="I148" s="166" t="s">
        <v>1118</v>
      </c>
      <c r="J148" s="165">
        <v>0.01</v>
      </c>
      <c r="K148" s="165">
        <v>0.070000000000000007</v>
      </c>
      <c r="L148" s="165" t="s">
        <v>1119</v>
      </c>
      <c r="M148" s="165" t="s">
        <v>33</v>
      </c>
      <c r="N148" s="165" t="s">
        <v>1120</v>
      </c>
      <c r="O148" s="165" t="s">
        <v>35</v>
      </c>
      <c r="P148" s="165" t="s">
        <v>1121</v>
      </c>
      <c r="Q148" s="165" t="s">
        <v>407</v>
      </c>
    </row>
    <row r="149" ht="135">
      <c r="A149" s="24" t="s">
        <v>1082</v>
      </c>
      <c r="B149" s="165" t="s">
        <v>1122</v>
      </c>
      <c r="C149" s="164">
        <v>45783</v>
      </c>
      <c r="D149" s="165" t="s">
        <v>25</v>
      </c>
      <c r="E149" s="165" t="s">
        <v>1123</v>
      </c>
      <c r="F149" s="165" t="s">
        <v>1124</v>
      </c>
      <c r="G149" s="165" t="s">
        <v>1094</v>
      </c>
      <c r="H149" s="164">
        <v>42892</v>
      </c>
      <c r="I149" s="166" t="s">
        <v>1125</v>
      </c>
      <c r="J149" s="165">
        <v>25</v>
      </c>
      <c r="K149" s="165">
        <v>1</v>
      </c>
      <c r="L149" s="165" t="s">
        <v>481</v>
      </c>
      <c r="M149" s="165" t="s">
        <v>33</v>
      </c>
      <c r="N149" s="165" t="s">
        <v>1126</v>
      </c>
      <c r="O149" s="165" t="s">
        <v>35</v>
      </c>
      <c r="P149" s="165" t="s">
        <v>1127</v>
      </c>
      <c r="Q149" s="165" t="s">
        <v>407</v>
      </c>
    </row>
    <row r="150" ht="45">
      <c r="A150" s="24" t="s">
        <v>1082</v>
      </c>
      <c r="B150" s="165" t="s">
        <v>1128</v>
      </c>
      <c r="C150" s="170">
        <v>45777</v>
      </c>
      <c r="D150" s="171">
        <v>0.5</v>
      </c>
      <c r="E150" s="165" t="s">
        <v>1129</v>
      </c>
      <c r="F150" s="165" t="s">
        <v>1130</v>
      </c>
      <c r="G150" s="165" t="s">
        <v>1094</v>
      </c>
      <c r="H150" s="172" t="s">
        <v>1131</v>
      </c>
      <c r="I150" s="166" t="s">
        <v>1132</v>
      </c>
      <c r="J150" s="172">
        <v>0.040000000000000001</v>
      </c>
      <c r="K150" s="172">
        <v>0.050000000000000003</v>
      </c>
      <c r="L150" s="165" t="s">
        <v>1133</v>
      </c>
      <c r="M150" s="172" t="s">
        <v>33</v>
      </c>
      <c r="N150" s="172" t="s">
        <v>1134</v>
      </c>
      <c r="O150" s="172" t="s">
        <v>35</v>
      </c>
      <c r="P150" s="172" t="s">
        <v>1135</v>
      </c>
      <c r="Q150" s="165" t="s">
        <v>407</v>
      </c>
    </row>
    <row r="151" ht="75">
      <c r="A151" s="24" t="s">
        <v>1082</v>
      </c>
      <c r="B151" s="165" t="s">
        <v>1136</v>
      </c>
      <c r="C151" s="164">
        <v>45791</v>
      </c>
      <c r="D151" s="167">
        <v>0.41666666666666669</v>
      </c>
      <c r="E151" s="165" t="s">
        <v>1137</v>
      </c>
      <c r="F151" s="165" t="s">
        <v>1138</v>
      </c>
      <c r="G151" s="165" t="s">
        <v>1094</v>
      </c>
      <c r="H151" s="165" t="s">
        <v>1139</v>
      </c>
      <c r="I151" s="166" t="s">
        <v>1140</v>
      </c>
      <c r="J151" s="165">
        <v>0.01</v>
      </c>
      <c r="K151" s="165">
        <v>0.080000000000000002</v>
      </c>
      <c r="L151" s="165" t="s">
        <v>1141</v>
      </c>
      <c r="M151" s="165" t="s">
        <v>269</v>
      </c>
      <c r="N151" s="165" t="s">
        <v>1142</v>
      </c>
      <c r="O151" s="165" t="s">
        <v>271</v>
      </c>
      <c r="P151" s="165" t="s">
        <v>1143</v>
      </c>
      <c r="Q151" s="165" t="s">
        <v>407</v>
      </c>
    </row>
    <row r="152" ht="45">
      <c r="A152" s="173" t="s">
        <v>1144</v>
      </c>
      <c r="B152" s="174" t="s">
        <v>1145</v>
      </c>
      <c r="C152" s="175">
        <v>45782</v>
      </c>
      <c r="D152" s="176">
        <v>0.54166666666666663</v>
      </c>
      <c r="E152" s="174" t="s">
        <v>1146</v>
      </c>
      <c r="F152" s="174" t="s">
        <v>1147</v>
      </c>
      <c r="G152" s="174" t="s">
        <v>1148</v>
      </c>
      <c r="H152" s="174" t="s">
        <v>1149</v>
      </c>
      <c r="I152" s="174" t="s">
        <v>1150</v>
      </c>
      <c r="J152" s="174">
        <v>1</v>
      </c>
      <c r="K152" s="174">
        <v>0.5</v>
      </c>
      <c r="L152" s="174" t="s">
        <v>1151</v>
      </c>
      <c r="M152" s="174" t="s">
        <v>33</v>
      </c>
      <c r="N152" s="174" t="s">
        <v>1152</v>
      </c>
      <c r="O152" s="174" t="s">
        <v>35</v>
      </c>
      <c r="P152" s="174" t="s">
        <v>1153</v>
      </c>
      <c r="Q152" s="177" t="s">
        <v>1154</v>
      </c>
    </row>
    <row r="153" ht="14.25">
      <c r="A153" s="178"/>
    </row>
  </sheetData>
  <sortState ref="A3:Q152" columnSort="0">
    <sortCondition sortBy="value" descending="0" ref="A3:A152"/>
  </sortState>
  <mergeCells count="2">
    <mergeCell ref="M1:P1"/>
    <mergeCell ref="M2:P2"/>
  </mergeCells>
  <hyperlinks>
    <hyperlink r:id="rId1" ref="I4"/>
    <hyperlink r:id="rId1" ref="I5"/>
    <hyperlink r:id="rId2" ref="I6"/>
    <hyperlink r:id="rId3" ref="I7"/>
    <hyperlink r:id="rId4" ref="I8"/>
    <hyperlink r:id="rId5" ref="I10"/>
    <hyperlink r:id="rId6" ref="I11"/>
    <hyperlink r:id="rId7" ref="I12"/>
    <hyperlink r:id="rId8" ref="I15"/>
    <hyperlink r:id="rId9" ref="I16"/>
    <hyperlink r:id="rId10" ref="I17"/>
    <hyperlink r:id="rId11" ref="I18"/>
    <hyperlink r:id="rId12" ref="I19"/>
    <hyperlink r:id="rId13" ref="I20"/>
    <hyperlink r:id="rId14" ref="I21"/>
    <hyperlink r:id="rId14" ref="I22"/>
    <hyperlink r:id="rId14" ref="I23"/>
    <hyperlink r:id="rId15" ref="I24"/>
    <hyperlink r:id="rId16" ref="I26"/>
    <hyperlink r:id="rId17" ref="I27"/>
    <hyperlink r:id="rId18" ref="I28"/>
    <hyperlink r:id="rId18" ref="I29"/>
    <hyperlink r:id="rId18" ref="I30"/>
    <hyperlink r:id="rId18" ref="I31"/>
    <hyperlink r:id="rId19" ref="I32"/>
    <hyperlink r:id="rId20" ref="I33"/>
    <hyperlink r:id="rId21" ref="I34"/>
    <hyperlink r:id="rId22" ref="I35"/>
    <hyperlink r:id="rId23" ref="I36"/>
    <hyperlink r:id="rId24" ref="I37"/>
    <hyperlink r:id="rId25" ref="I38"/>
    <hyperlink r:id="rId26" ref="I39"/>
    <hyperlink r:id="rId27" ref="I40"/>
    <hyperlink r:id="rId28" ref="I41"/>
    <hyperlink r:id="rId29" ref="I42"/>
    <hyperlink r:id="rId30" ref="I43"/>
    <hyperlink r:id="rId31" ref="I44"/>
    <hyperlink r:id="rId32" ref="I45"/>
    <hyperlink r:id="rId33" ref="I46"/>
    <hyperlink r:id="rId34" ref="I47"/>
    <hyperlink r:id="rId35" ref="I48"/>
    <hyperlink r:id="rId36" ref="I49"/>
    <hyperlink r:id="rId37" ref="I50"/>
    <hyperlink r:id="rId38" ref="I53"/>
    <hyperlink r:id="rId39" ref="I54"/>
    <hyperlink r:id="rId40" ref="I55"/>
    <hyperlink r:id="rId41" ref="I56"/>
    <hyperlink r:id="rId42" ref="I57"/>
    <hyperlink r:id="rId42" ref="I58"/>
    <hyperlink r:id="rId43" ref="I59"/>
    <hyperlink r:id="rId44" ref="I61"/>
    <hyperlink r:id="rId45" ref="I70"/>
    <hyperlink r:id="rId46" ref="I71"/>
    <hyperlink r:id="rId47" ref="I74"/>
    <hyperlink r:id="rId48" ref="I75"/>
    <hyperlink r:id="rId49" ref="I76"/>
    <hyperlink r:id="rId50" ref="I77"/>
    <hyperlink r:id="rId51" ref="I78"/>
    <hyperlink r:id="rId52" ref="I79"/>
    <hyperlink r:id="rId52" ref="I80"/>
    <hyperlink r:id="rId53" ref="I81"/>
    <hyperlink r:id="rId54" ref="I82"/>
    <hyperlink r:id="rId55" ref="I83"/>
    <hyperlink r:id="rId56" ref="I84"/>
    <hyperlink r:id="rId57" ref="I86"/>
    <hyperlink r:id="rId58" ref="I90"/>
    <hyperlink r:id="rId59" ref="I91"/>
    <hyperlink r:id="rId60" ref="I99"/>
    <hyperlink r:id="rId61" ref="I101"/>
    <hyperlink r:id="rId62" ref="I102"/>
    <hyperlink r:id="rId63" ref="I103"/>
    <hyperlink r:id="rId64" ref="I110"/>
    <hyperlink r:id="rId65" ref="I113"/>
    <hyperlink r:id="rId66" ref="I114"/>
    <hyperlink r:id="rId67" ref="I115"/>
    <hyperlink r:id="rId68" ref="I116"/>
    <hyperlink r:id="rId69" ref="I117"/>
    <hyperlink r:id="rId70" ref="I119"/>
    <hyperlink r:id="rId71" ref="I120"/>
    <hyperlink r:id="rId72" ref="I121"/>
    <hyperlink r:id="rId73" ref="I130"/>
    <hyperlink r:id="rId74" ref="I131"/>
    <hyperlink r:id="rId75" ref="I132"/>
    <hyperlink r:id="rId76" ref="I133"/>
    <hyperlink r:id="rId77" ref="I134"/>
    <hyperlink r:id="rId78" ref="I135"/>
    <hyperlink r:id="rId79" ref="I137"/>
    <hyperlink r:id="rId80" ref="I138"/>
    <hyperlink r:id="rId81" ref="I139"/>
    <hyperlink r:id="rId82" ref="I141"/>
    <hyperlink r:id="rId83" ref="I143"/>
    <hyperlink r:id="rId84" ref="I144"/>
    <hyperlink r:id="rId85" ref="I145"/>
    <hyperlink r:id="rId86" ref="I146"/>
    <hyperlink r:id="rId87" ref="I147"/>
    <hyperlink r:id="rId88" ref="I148"/>
    <hyperlink r:id="rId89" ref="I149"/>
    <hyperlink r:id="rId90" ref="I150"/>
    <hyperlink r:id="rId91" ref="I151"/>
    <hyperlink r:id="rId92" ref="I152"/>
  </hyperlinks>
  <printOptions headings="0" gridLines="0"/>
  <pageMargins left="0.70078740157480324" right="0.70078740157480324" top="0.75196850393700776" bottom="0.75196850393700776" header="0.29999999999999999" footer="0.29999999999999999"/>
  <pageSetup paperSize="9" scale="24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  <legacyDrawing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17</cp:revision>
  <dcterms:modified xsi:type="dcterms:W3CDTF">2025-03-05T11:08:55Z</dcterms:modified>
</cp:coreProperties>
</file>