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Print_Titles" localSheetId="0">Лист1!$11:$11</definedName>
    <definedName name="_xlnm.Print_Area" localSheetId="0">Лист1!$A$1:$P$43</definedName>
  </definedName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N30" i="1"/>
  <c r="I30"/>
  <c r="E30"/>
  <c r="D30"/>
  <c r="O29"/>
  <c r="O30" s="1"/>
  <c r="J29"/>
  <c r="J30" s="1"/>
  <c r="N23"/>
  <c r="J23"/>
  <c r="I23"/>
  <c r="E23"/>
  <c r="D23"/>
  <c r="O22"/>
  <c r="O23" s="1"/>
  <c r="J22"/>
  <c r="I14"/>
  <c r="N13"/>
  <c r="J13"/>
  <c r="J31" s="1"/>
  <c r="I13"/>
  <c r="I31" s="1"/>
  <c r="E13"/>
  <c r="E31" s="1"/>
  <c r="D13"/>
  <c r="D31" s="1"/>
  <c r="O12"/>
  <c r="O13" s="1"/>
  <c r="J12"/>
  <c r="O31" l="1"/>
  <c r="N31"/>
</calcChain>
</file>

<file path=xl/sharedStrings.xml><?xml version="1.0" encoding="utf-8"?>
<sst xmlns="http://schemas.openxmlformats.org/spreadsheetml/2006/main" count="101" uniqueCount="49">
  <si>
    <t>Единого портала</t>
  </si>
  <si>
    <t xml:space="preserve">  Приложение № 3
к  постановлению  администрации Ядринского   муниципального округа Чувашской Республики 
от ___________ 2026 г.  № _____   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</si>
  <si>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Ядринского муниципального округа Чувашской Республики, в 2027–2029 годах</t>
  </si>
  <si>
    <t>2027 год</t>
  </si>
  <si>
    <t>№ 
пп</t>
  </si>
  <si>
    <t>№ пп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</si>
  <si>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</si>
  <si>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</si>
  <si>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кратко-срочного плана</t>
  </si>
  <si>
    <t>Количество многоквартирных домов</t>
  </si>
  <si>
    <t>Стоимость услуг и (или) работ по капитальному ремонту общего имущества
 в многоквартирном доме</t>
  </si>
  <si>
    <t>I квартал 2027 г.</t>
  </si>
  <si>
    <t>II квартал 2027 г.</t>
  </si>
  <si>
    <t>III квартал 2027 г.</t>
  </si>
  <si>
    <t>IV квартал 2027 г.</t>
  </si>
  <si>
    <t>всего</t>
  </si>
  <si>
    <t>I квартал 
2027 г.</t>
  </si>
  <si>
    <t xml:space="preserve">   II квартал   2027 г.</t>
  </si>
  <si>
    <t xml:space="preserve">   III квартал   2027 г.</t>
  </si>
  <si>
    <t>IV квартал 
2027 г.</t>
  </si>
  <si>
    <t>кв. м</t>
  </si>
  <si>
    <t>чел.</t>
  </si>
  <si>
    <t>ед.</t>
  </si>
  <si>
    <t>рублей</t>
  </si>
  <si>
    <t>Ядринский муниципальный округ</t>
  </si>
  <si>
    <t>Итого</t>
  </si>
  <si>
    <t>2028 год</t>
  </si>
  <si>
    <t>Количество жителей, зарегистри-рованных в многоквар-тирных домах на дату утверждения краткосроч-ного плана</t>
  </si>
  <si>
    <t>Стоимость капитального ремонта общего имущества
 в многоквартирных домах</t>
  </si>
  <si>
    <t>I квартал 2028 г.</t>
  </si>
  <si>
    <t>II квартал 2028 г.</t>
  </si>
  <si>
    <t>III квартал 2028 г.</t>
  </si>
  <si>
    <t>IV квартал 2028 г.</t>
  </si>
  <si>
    <t>I квартал 
2028 г.</t>
  </si>
  <si>
    <t xml:space="preserve">  II квартал   2028 г.</t>
  </si>
  <si>
    <t xml:space="preserve">  III квартал   2028 г.</t>
  </si>
  <si>
    <t>IV квартал 
2028 г.</t>
  </si>
  <si>
    <t>2029 год</t>
  </si>
  <si>
    <t>I квартал 2029 г.</t>
  </si>
  <si>
    <t>II квартал 2029 г.</t>
  </si>
  <si>
    <t>III квартал 2029 г.</t>
  </si>
  <si>
    <t>IV квартал 2029 г.</t>
  </si>
  <si>
    <t>I квартал 
2029 г.</t>
  </si>
  <si>
    <t>II квартал          2029 г.</t>
  </si>
  <si>
    <t>III квартал     2029 г.</t>
  </si>
  <si>
    <t>IV квартал 
2029 г.</t>
  </si>
  <si>
    <t>кв. метров</t>
  </si>
  <si>
    <r>
      <rPr>
        <b/>
        <sz val="13"/>
        <rFont val="Times New Roman"/>
        <family val="1"/>
        <charset val="204"/>
      </rPr>
      <t>Всего за 2027</t>
    </r>
    <r>
      <rPr>
        <b/>
        <sz val="13"/>
        <rFont val="Arial Cyr"/>
        <charset val="1"/>
      </rPr>
      <t>–</t>
    </r>
    <r>
      <rPr>
        <b/>
        <sz val="13"/>
        <rFont val="Times New Roman"/>
        <family val="1"/>
        <charset val="204"/>
      </rPr>
      <t>2029 годы</t>
    </r>
  </si>
  <si>
    <t>_______________________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</si>
</sst>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\-??&quot;р.&quot;_-;_-@_-"/>
    <numFmt numFmtId="165" formatCode="_-* #,##0.00_р_._-;\-* #,##0.00_р_._-;_-* \-??_р_._-;_-@_-"/>
  </numFmts>
  <fonts count="27">
    <font>
      <sz val="10"/>
      <color rgb="FF000000"/>
      <name val="Arial Cyr"/>
      <charset val="1"/>
    </font>
    <font>
      <sz val="11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7.5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 Cyr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 Cyr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9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164" fontId="1" fillId="0" borderId="0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4" fillId="3" borderId="0"/>
    <xf numFmtId="0" fontId="15" fillId="0" borderId="0"/>
    <xf numFmtId="0" fontId="1" fillId="23" borderId="8"/>
    <xf numFmtId="0" fontId="16" fillId="0" borderId="9"/>
    <xf numFmtId="0" fontId="17" fillId="0" borderId="0"/>
    <xf numFmtId="165" fontId="1" fillId="0" borderId="0"/>
    <xf numFmtId="0" fontId="18" fillId="4" borderId="0"/>
  </cellStyleXfs>
  <cellXfs count="45">
    <xf numFmtId="0" fontId="0" fillId="0" borderId="0" xfId="0"/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 wrapText="1"/>
    </xf>
    <xf numFmtId="4" fontId="21" fillId="0" borderId="12" xfId="0" applyNumberFormat="1" applyFont="1" applyBorder="1" applyAlignment="1">
      <alignment horizontal="center" vertical="top" wrapText="1"/>
    </xf>
    <xf numFmtId="3" fontId="21" fillId="0" borderId="12" xfId="0" applyNumberFormat="1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/>
    </xf>
    <xf numFmtId="0" fontId="21" fillId="24" borderId="12" xfId="0" applyFont="1" applyFill="1" applyBorder="1" applyAlignment="1">
      <alignment horizontal="center" vertical="top" wrapText="1"/>
    </xf>
    <xf numFmtId="2" fontId="21" fillId="0" borderId="12" xfId="0" applyNumberFormat="1" applyFont="1" applyBorder="1" applyAlignment="1">
      <alignment horizontal="center" vertical="top" wrapText="1"/>
    </xf>
    <xf numFmtId="4" fontId="21" fillId="0" borderId="13" xfId="0" applyNumberFormat="1" applyFont="1" applyBorder="1" applyAlignment="1">
      <alignment horizontal="center" vertical="top" wrapText="1"/>
    </xf>
    <xf numFmtId="4" fontId="22" fillId="0" borderId="13" xfId="0" applyNumberFormat="1" applyFont="1" applyBorder="1" applyAlignment="1">
      <alignment horizontal="center" vertical="top" wrapText="1"/>
    </xf>
    <xf numFmtId="3" fontId="22" fillId="0" borderId="13" xfId="0" applyNumberFormat="1" applyFont="1" applyBorder="1" applyAlignment="1">
      <alignment horizontal="center" vertical="top" wrapText="1"/>
    </xf>
    <xf numFmtId="2" fontId="20" fillId="0" borderId="0" xfId="0" applyNumberFormat="1" applyFont="1"/>
    <xf numFmtId="1" fontId="19" fillId="0" borderId="0" xfId="0" applyNumberFormat="1" applyFont="1" applyAlignment="1">
      <alignment vertical="top"/>
    </xf>
    <xf numFmtId="2" fontId="20" fillId="0" borderId="0" xfId="0" applyNumberFormat="1" applyFont="1" applyAlignment="1">
      <alignment vertical="top"/>
    </xf>
    <xf numFmtId="0" fontId="21" fillId="0" borderId="12" xfId="0" applyFont="1" applyBorder="1" applyAlignment="1">
      <alignment horizontal="center"/>
    </xf>
    <xf numFmtId="4" fontId="22" fillId="0" borderId="12" xfId="0" applyNumberFormat="1" applyFont="1" applyBorder="1" applyAlignment="1">
      <alignment horizontal="center" vertical="top" wrapText="1"/>
    </xf>
    <xf numFmtId="3" fontId="22" fillId="0" borderId="12" xfId="0" applyNumberFormat="1" applyFont="1" applyBorder="1" applyAlignment="1">
      <alignment horizontal="center" vertical="top" wrapText="1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4" fontId="20" fillId="0" borderId="0" xfId="0" applyNumberFormat="1" applyFont="1" applyAlignment="1">
      <alignment vertical="top"/>
    </xf>
    <xf numFmtId="4" fontId="24" fillId="0" borderId="0" xfId="0" applyNumberFormat="1" applyFont="1" applyAlignment="1">
      <alignment horizontal="center" wrapText="1"/>
    </xf>
    <xf numFmtId="4" fontId="25" fillId="0" borderId="0" xfId="0" applyNumberFormat="1" applyFont="1" applyAlignment="1">
      <alignment horizontal="center" vertical="top" wrapText="1"/>
    </xf>
    <xf numFmtId="4" fontId="19" fillId="0" borderId="0" xfId="0" applyNumberFormat="1" applyFont="1" applyAlignment="1">
      <alignment vertical="top"/>
    </xf>
    <xf numFmtId="0" fontId="21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4" fontId="21" fillId="0" borderId="0" xfId="0" applyNumberFormat="1" applyFont="1" applyBorder="1" applyAlignment="1">
      <alignment horizontal="center" vertical="top" wrapText="1"/>
    </xf>
    <xf numFmtId="0" fontId="22" fillId="0" borderId="11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horizont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Денежный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2" xfId="38"/>
    <cellStyle name="Обычный 3" xfId="39"/>
    <cellStyle name="Обычный 4" xfId="40"/>
    <cellStyle name="Обычный 5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W72"/>
  <sheetViews>
    <sheetView tabSelected="1" view="pageBreakPreview" topLeftCell="B17" zoomScale="90" zoomScalePageLayoutView="90" workbookViewId="0">
      <selection activeCell="N30" sqref="N30"/>
    </sheetView>
  </sheetViews>
  <sheetFormatPr defaultColWidth="8.85546875" defaultRowHeight="12.75"/>
  <cols>
    <col min="1" max="1" width="5" style="1" hidden="1" customWidth="1"/>
    <col min="2" max="2" width="5" style="1" customWidth="1"/>
    <col min="3" max="3" width="21.28515625" style="2" customWidth="1"/>
    <col min="4" max="4" width="15" style="2" customWidth="1"/>
    <col min="5" max="5" width="17.28515625" style="2" customWidth="1"/>
    <col min="6" max="6" width="9" style="2" customWidth="1"/>
    <col min="7" max="7" width="10.140625" style="2" customWidth="1"/>
    <col min="8" max="8" width="9.5703125" style="2" customWidth="1"/>
    <col min="9" max="9" width="9.42578125" style="2" customWidth="1"/>
    <col min="10" max="10" width="10.42578125" style="3" customWidth="1"/>
    <col min="11" max="11" width="15" style="3" customWidth="1"/>
    <col min="12" max="12" width="14.7109375" style="3" customWidth="1"/>
    <col min="13" max="13" width="14.85546875" style="3" customWidth="1"/>
    <col min="14" max="14" width="20.7109375" style="3" customWidth="1"/>
    <col min="15" max="15" width="19.85546875" style="3" customWidth="1"/>
    <col min="16" max="24" width="8.85546875" style="4" hidden="1"/>
    <col min="25" max="25" width="17.5703125" style="4" customWidth="1"/>
    <col min="26" max="26" width="16.7109375" style="4" customWidth="1"/>
    <col min="27" max="257" width="8.85546875" style="4"/>
  </cols>
  <sheetData>
    <row r="1" spans="1:30" ht="12.75" hidden="1" customHeight="1">
      <c r="C1" s="5" t="s">
        <v>0</v>
      </c>
    </row>
    <row r="3" spans="1:30" ht="70.5" customHeight="1">
      <c r="L3" s="34" t="s">
        <v>1</v>
      </c>
      <c r="M3" s="34"/>
      <c r="N3" s="34"/>
      <c r="O3" s="34"/>
    </row>
    <row r="4" spans="1:30" ht="26.25" customHeight="1"/>
    <row r="5" spans="1:30" ht="51" customHeight="1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30" ht="27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30" ht="16.5" customHeight="1">
      <c r="A7" s="36" t="s">
        <v>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30" ht="40.5" customHeight="1">
      <c r="A8" s="37" t="s">
        <v>4</v>
      </c>
      <c r="B8" s="38" t="s">
        <v>5</v>
      </c>
      <c r="C8" s="38" t="s">
        <v>6</v>
      </c>
      <c r="D8" s="39" t="s">
        <v>7</v>
      </c>
      <c r="E8" s="39" t="s">
        <v>8</v>
      </c>
      <c r="F8" s="38" t="s">
        <v>9</v>
      </c>
      <c r="G8" s="38"/>
      <c r="H8" s="38"/>
      <c r="I8" s="38"/>
      <c r="J8" s="38"/>
      <c r="K8" s="37" t="s">
        <v>10</v>
      </c>
      <c r="L8" s="37"/>
      <c r="M8" s="37"/>
      <c r="N8" s="37"/>
      <c r="O8" s="37"/>
      <c r="Z8" s="40"/>
      <c r="AA8" s="40"/>
      <c r="AB8" s="40"/>
      <c r="AC8" s="40"/>
      <c r="AD8" s="40"/>
    </row>
    <row r="9" spans="1:30" s="4" customFormat="1" ht="146.25" customHeight="1">
      <c r="A9" s="37"/>
      <c r="B9" s="38"/>
      <c r="C9" s="38"/>
      <c r="D9" s="39"/>
      <c r="E9" s="39"/>
      <c r="F9" s="10" t="s">
        <v>11</v>
      </c>
      <c r="G9" s="10" t="s">
        <v>12</v>
      </c>
      <c r="H9" s="10" t="s">
        <v>13</v>
      </c>
      <c r="I9" s="10" t="s">
        <v>14</v>
      </c>
      <c r="J9" s="9" t="s">
        <v>15</v>
      </c>
      <c r="K9" s="10" t="s">
        <v>16</v>
      </c>
      <c r="L9" s="10" t="s">
        <v>17</v>
      </c>
      <c r="M9" s="10" t="s">
        <v>18</v>
      </c>
      <c r="N9" s="10" t="s">
        <v>19</v>
      </c>
      <c r="O9" s="10" t="s">
        <v>15</v>
      </c>
      <c r="Z9" s="40"/>
      <c r="AA9" s="40"/>
      <c r="AB9" s="40"/>
      <c r="AC9" s="40"/>
      <c r="AD9" s="40"/>
    </row>
    <row r="10" spans="1:30" s="4" customFormat="1" ht="18.75" customHeight="1">
      <c r="A10" s="37"/>
      <c r="B10" s="38"/>
      <c r="C10" s="38"/>
      <c r="D10" s="9" t="s">
        <v>20</v>
      </c>
      <c r="E10" s="9" t="s">
        <v>21</v>
      </c>
      <c r="F10" s="9" t="s">
        <v>22</v>
      </c>
      <c r="G10" s="9" t="s">
        <v>22</v>
      </c>
      <c r="H10" s="9" t="s">
        <v>22</v>
      </c>
      <c r="I10" s="9" t="s">
        <v>22</v>
      </c>
      <c r="J10" s="9" t="s">
        <v>22</v>
      </c>
      <c r="K10" s="9" t="s">
        <v>23</v>
      </c>
      <c r="L10" s="9" t="s">
        <v>23</v>
      </c>
      <c r="M10" s="9" t="s">
        <v>23</v>
      </c>
      <c r="N10" s="9" t="s">
        <v>23</v>
      </c>
      <c r="O10" s="10" t="s">
        <v>23</v>
      </c>
      <c r="Z10" s="40"/>
      <c r="AA10" s="40"/>
      <c r="AB10" s="40"/>
      <c r="AC10" s="40"/>
      <c r="AD10" s="40"/>
    </row>
    <row r="11" spans="1:30" s="5" customFormat="1" ht="16.5">
      <c r="A11" s="7">
        <v>1</v>
      </c>
      <c r="B11" s="8">
        <v>1</v>
      </c>
      <c r="C11" s="8">
        <v>2</v>
      </c>
      <c r="D11" s="9">
        <v>3</v>
      </c>
      <c r="E11" s="8">
        <v>4</v>
      </c>
      <c r="F11" s="9">
        <v>5</v>
      </c>
      <c r="G11" s="8">
        <v>6</v>
      </c>
      <c r="H11" s="9">
        <v>7</v>
      </c>
      <c r="I11" s="8">
        <v>8</v>
      </c>
      <c r="J11" s="9">
        <v>9</v>
      </c>
      <c r="K11" s="8">
        <v>10</v>
      </c>
      <c r="L11" s="9">
        <v>11</v>
      </c>
      <c r="M11" s="8">
        <v>12</v>
      </c>
      <c r="N11" s="9">
        <v>13</v>
      </c>
      <c r="O11" s="10">
        <v>14</v>
      </c>
      <c r="X11" s="5">
        <v>6</v>
      </c>
      <c r="Z11" s="40"/>
      <c r="AA11" s="40"/>
      <c r="AB11" s="40"/>
      <c r="AC11" s="40"/>
      <c r="AD11" s="40"/>
    </row>
    <row r="12" spans="1:30" s="4" customFormat="1" ht="57" customHeight="1">
      <c r="A12" s="7">
        <v>18</v>
      </c>
      <c r="B12" s="8">
        <v>18</v>
      </c>
      <c r="C12" s="11" t="s">
        <v>24</v>
      </c>
      <c r="D12" s="12">
        <v>11334.2</v>
      </c>
      <c r="E12" s="13">
        <v>412</v>
      </c>
      <c r="F12" s="14"/>
      <c r="G12" s="14"/>
      <c r="H12" s="9"/>
      <c r="I12" s="15">
        <v>7</v>
      </c>
      <c r="J12" s="15">
        <f>F12+G12+H12+I12</f>
        <v>7</v>
      </c>
      <c r="K12" s="16"/>
      <c r="L12" s="16"/>
      <c r="M12" s="12"/>
      <c r="N12" s="17">
        <v>35559135.890000001</v>
      </c>
      <c r="O12" s="17">
        <f>K12+L12+M12+N12</f>
        <v>35559135.890000001</v>
      </c>
    </row>
    <row r="13" spans="1:30" s="4" customFormat="1" ht="18" customHeight="1">
      <c r="A13" s="7"/>
      <c r="B13" s="41" t="s">
        <v>25</v>
      </c>
      <c r="C13" s="41"/>
      <c r="D13" s="18">
        <f>SUM(D12:D12)</f>
        <v>11334.2</v>
      </c>
      <c r="E13" s="19">
        <f>SUM(E12:E12)</f>
        <v>412</v>
      </c>
      <c r="F13" s="18"/>
      <c r="G13" s="18"/>
      <c r="H13" s="18"/>
      <c r="I13" s="19">
        <f>SUM(I12:I12)</f>
        <v>7</v>
      </c>
      <c r="J13" s="19">
        <f>SUM(J12:J12)</f>
        <v>7</v>
      </c>
      <c r="K13" s="18"/>
      <c r="L13" s="18"/>
      <c r="M13" s="18"/>
      <c r="N13" s="18">
        <f>SUM(N12:N12)</f>
        <v>35559135.890000001</v>
      </c>
      <c r="O13" s="18">
        <f>SUM(O12:O12)</f>
        <v>35559135.890000001</v>
      </c>
      <c r="Y13" s="20"/>
      <c r="Z13" s="20"/>
    </row>
    <row r="14" spans="1:30" s="4" customFormat="1" hidden="1">
      <c r="A14" s="1"/>
      <c r="B14" s="1"/>
      <c r="C14" s="2"/>
      <c r="D14" s="2"/>
      <c r="E14" s="2"/>
      <c r="F14" s="2"/>
      <c r="G14" s="2"/>
      <c r="H14" s="2"/>
      <c r="I14" s="2">
        <f>SUM(I12:I12)</f>
        <v>7</v>
      </c>
      <c r="J14" s="3"/>
      <c r="K14" s="3"/>
      <c r="L14" s="3"/>
      <c r="M14" s="3"/>
      <c r="N14" s="3"/>
      <c r="O14" s="3"/>
    </row>
    <row r="15" spans="1:30" s="4" customFormat="1" hidden="1">
      <c r="A15" s="1"/>
      <c r="B15" s="1"/>
      <c r="C15" s="2"/>
      <c r="D15" s="2"/>
      <c r="E15" s="2"/>
      <c r="F15" s="2"/>
      <c r="G15" s="2"/>
      <c r="H15" s="21"/>
      <c r="I15" s="21"/>
      <c r="J15" s="3"/>
      <c r="K15" s="22"/>
      <c r="L15" s="22"/>
      <c r="M15" s="22"/>
      <c r="N15" s="22"/>
      <c r="O15" s="3"/>
    </row>
    <row r="16" spans="1:30" s="4" customFormat="1" hidden="1">
      <c r="A16" s="1"/>
      <c r="B16" s="1"/>
      <c r="C16" s="2"/>
      <c r="D16" s="2"/>
      <c r="E16" s="2"/>
      <c r="F16" s="2"/>
      <c r="G16" s="2"/>
      <c r="H16" s="2"/>
      <c r="I16" s="2"/>
      <c r="J16" s="3"/>
      <c r="K16" s="22"/>
      <c r="L16" s="22"/>
      <c r="M16" s="22"/>
      <c r="N16" s="22"/>
      <c r="O16" s="3"/>
    </row>
    <row r="17" spans="1:26" s="4" customFormat="1" ht="16.5" customHeight="1">
      <c r="A17" s="36" t="s">
        <v>26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26" s="4" customFormat="1" ht="16.5" customHeight="1">
      <c r="A18" s="37" t="s">
        <v>4</v>
      </c>
      <c r="B18" s="38" t="s">
        <v>5</v>
      </c>
      <c r="C18" s="38" t="s">
        <v>6</v>
      </c>
      <c r="D18" s="39" t="s">
        <v>7</v>
      </c>
      <c r="E18" s="39" t="s">
        <v>27</v>
      </c>
      <c r="F18" s="38" t="s">
        <v>9</v>
      </c>
      <c r="G18" s="38"/>
      <c r="H18" s="38"/>
      <c r="I18" s="38"/>
      <c r="J18" s="38"/>
      <c r="K18" s="37" t="s">
        <v>28</v>
      </c>
      <c r="L18" s="37"/>
      <c r="M18" s="37"/>
      <c r="N18" s="37"/>
      <c r="O18" s="37"/>
    </row>
    <row r="19" spans="1:26" s="4" customFormat="1" ht="152.25" customHeight="1">
      <c r="A19" s="37"/>
      <c r="B19" s="38"/>
      <c r="C19" s="38"/>
      <c r="D19" s="39"/>
      <c r="E19" s="39"/>
      <c r="F19" s="10" t="s">
        <v>29</v>
      </c>
      <c r="G19" s="10" t="s">
        <v>30</v>
      </c>
      <c r="H19" s="10" t="s">
        <v>31</v>
      </c>
      <c r="I19" s="10" t="s">
        <v>32</v>
      </c>
      <c r="J19" s="9" t="s">
        <v>15</v>
      </c>
      <c r="K19" s="10" t="s">
        <v>33</v>
      </c>
      <c r="L19" s="10" t="s">
        <v>34</v>
      </c>
      <c r="M19" s="10" t="s">
        <v>35</v>
      </c>
      <c r="N19" s="10" t="s">
        <v>36</v>
      </c>
      <c r="O19" s="10" t="s">
        <v>15</v>
      </c>
    </row>
    <row r="20" spans="1:26" s="4" customFormat="1" ht="23.25" customHeight="1">
      <c r="A20" s="37"/>
      <c r="B20" s="38"/>
      <c r="C20" s="38"/>
      <c r="D20" s="9" t="s">
        <v>20</v>
      </c>
      <c r="E20" s="9" t="s">
        <v>21</v>
      </c>
      <c r="F20" s="9" t="s">
        <v>22</v>
      </c>
      <c r="G20" s="9" t="s">
        <v>22</v>
      </c>
      <c r="H20" s="9" t="s">
        <v>22</v>
      </c>
      <c r="I20" s="9" t="s">
        <v>22</v>
      </c>
      <c r="J20" s="9" t="s">
        <v>22</v>
      </c>
      <c r="K20" s="9" t="s">
        <v>23</v>
      </c>
      <c r="L20" s="9" t="s">
        <v>23</v>
      </c>
      <c r="M20" s="9" t="s">
        <v>23</v>
      </c>
      <c r="N20" s="9" t="s">
        <v>23</v>
      </c>
      <c r="O20" s="10" t="s">
        <v>23</v>
      </c>
    </row>
    <row r="21" spans="1:26" s="4" customFormat="1" ht="16.5">
      <c r="A21" s="7">
        <v>1</v>
      </c>
      <c r="B21" s="8">
        <v>1</v>
      </c>
      <c r="C21" s="9">
        <v>2</v>
      </c>
      <c r="D21" s="8">
        <v>3</v>
      </c>
      <c r="E21" s="9">
        <v>4</v>
      </c>
      <c r="F21" s="8">
        <v>5</v>
      </c>
      <c r="G21" s="9">
        <v>6</v>
      </c>
      <c r="H21" s="8">
        <v>7</v>
      </c>
      <c r="I21" s="9">
        <v>8</v>
      </c>
      <c r="J21" s="8">
        <v>9</v>
      </c>
      <c r="K21" s="9">
        <v>10</v>
      </c>
      <c r="L21" s="8">
        <v>11</v>
      </c>
      <c r="M21" s="9">
        <v>12</v>
      </c>
      <c r="N21" s="9">
        <v>13</v>
      </c>
      <c r="O21" s="23">
        <v>14</v>
      </c>
    </row>
    <row r="22" spans="1:26" s="4" customFormat="1" ht="54" customHeight="1">
      <c r="A22" s="7">
        <v>18</v>
      </c>
      <c r="B22" s="8">
        <v>19</v>
      </c>
      <c r="C22" s="11" t="s">
        <v>24</v>
      </c>
      <c r="D22" s="12">
        <v>7241.56</v>
      </c>
      <c r="E22" s="13">
        <v>331</v>
      </c>
      <c r="F22" s="14"/>
      <c r="G22" s="14"/>
      <c r="H22" s="9"/>
      <c r="I22" s="9">
        <v>2</v>
      </c>
      <c r="J22" s="9">
        <f>F22+G22+H22+I22</f>
        <v>2</v>
      </c>
      <c r="K22" s="16"/>
      <c r="L22" s="16"/>
      <c r="M22" s="12"/>
      <c r="N22" s="17">
        <v>31437850.199999999</v>
      </c>
      <c r="O22" s="17">
        <f>K22+L22+M22+N22</f>
        <v>31437850.199999999</v>
      </c>
    </row>
    <row r="23" spans="1:26" s="4" customFormat="1" ht="16.5" customHeight="1">
      <c r="A23" s="7"/>
      <c r="B23" s="41" t="s">
        <v>25</v>
      </c>
      <c r="C23" s="41"/>
      <c r="D23" s="24">
        <f>SUM(D22:D22)</f>
        <v>7241.56</v>
      </c>
      <c r="E23" s="25">
        <f>SUM(E22:E22)</f>
        <v>331</v>
      </c>
      <c r="F23" s="24"/>
      <c r="G23" s="24"/>
      <c r="H23" s="24"/>
      <c r="I23" s="25">
        <f>SUM(I22:I22)</f>
        <v>2</v>
      </c>
      <c r="J23" s="25">
        <f>SUM(J22:J22)</f>
        <v>2</v>
      </c>
      <c r="K23" s="24"/>
      <c r="L23" s="24"/>
      <c r="M23" s="24"/>
      <c r="N23" s="24">
        <f>SUM(N22:N22)</f>
        <v>31437850.199999999</v>
      </c>
      <c r="O23" s="24">
        <f>SUM(SUM(O22:O22))</f>
        <v>31437850.199999999</v>
      </c>
      <c r="Y23" s="20"/>
      <c r="Z23" s="26"/>
    </row>
    <row r="24" spans="1:26" s="4" customFormat="1" ht="16.5" customHeight="1">
      <c r="A24" s="36" t="s">
        <v>37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26" s="4" customFormat="1" ht="16.5" customHeight="1">
      <c r="A25" s="37" t="s">
        <v>4</v>
      </c>
      <c r="B25" s="38" t="s">
        <v>5</v>
      </c>
      <c r="C25" s="38" t="s">
        <v>6</v>
      </c>
      <c r="D25" s="39" t="s">
        <v>7</v>
      </c>
      <c r="E25" s="39" t="s">
        <v>27</v>
      </c>
      <c r="F25" s="38" t="s">
        <v>9</v>
      </c>
      <c r="G25" s="38"/>
      <c r="H25" s="38"/>
      <c r="I25" s="38"/>
      <c r="J25" s="38"/>
      <c r="K25" s="37" t="s">
        <v>28</v>
      </c>
      <c r="L25" s="37"/>
      <c r="M25" s="37"/>
      <c r="N25" s="37"/>
      <c r="O25" s="37"/>
    </row>
    <row r="26" spans="1:26" s="4" customFormat="1" ht="155.25" customHeight="1">
      <c r="A26" s="37"/>
      <c r="B26" s="38"/>
      <c r="C26" s="38"/>
      <c r="D26" s="39"/>
      <c r="E26" s="39"/>
      <c r="F26" s="10" t="s">
        <v>38</v>
      </c>
      <c r="G26" s="10" t="s">
        <v>39</v>
      </c>
      <c r="H26" s="10" t="s">
        <v>40</v>
      </c>
      <c r="I26" s="10" t="s">
        <v>41</v>
      </c>
      <c r="J26" s="9" t="s">
        <v>15</v>
      </c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15</v>
      </c>
    </row>
    <row r="27" spans="1:26" s="4" customFormat="1" ht="21" customHeight="1">
      <c r="A27" s="37"/>
      <c r="B27" s="38"/>
      <c r="C27" s="38"/>
      <c r="D27" s="9" t="s">
        <v>46</v>
      </c>
      <c r="E27" s="9" t="s">
        <v>21</v>
      </c>
      <c r="F27" s="9" t="s">
        <v>22</v>
      </c>
      <c r="G27" s="9" t="s">
        <v>22</v>
      </c>
      <c r="H27" s="9" t="s">
        <v>22</v>
      </c>
      <c r="I27" s="9" t="s">
        <v>22</v>
      </c>
      <c r="J27" s="9" t="s">
        <v>22</v>
      </c>
      <c r="K27" s="9" t="s">
        <v>23</v>
      </c>
      <c r="L27" s="9" t="s">
        <v>23</v>
      </c>
      <c r="M27" s="9" t="s">
        <v>23</v>
      </c>
      <c r="N27" s="9" t="s">
        <v>23</v>
      </c>
      <c r="O27" s="10" t="s">
        <v>23</v>
      </c>
    </row>
    <row r="28" spans="1:26" s="4" customFormat="1" ht="16.5">
      <c r="A28" s="7">
        <v>1</v>
      </c>
      <c r="B28" s="8">
        <v>1</v>
      </c>
      <c r="C28" s="8">
        <v>2</v>
      </c>
      <c r="D28" s="8">
        <v>3</v>
      </c>
      <c r="E28" s="9">
        <v>4</v>
      </c>
      <c r="F28" s="8">
        <v>5</v>
      </c>
      <c r="G28" s="9">
        <v>6</v>
      </c>
      <c r="H28" s="8">
        <v>7</v>
      </c>
      <c r="I28" s="9">
        <v>8</v>
      </c>
      <c r="J28" s="8">
        <v>9</v>
      </c>
      <c r="K28" s="9">
        <v>10</v>
      </c>
      <c r="L28" s="8">
        <v>11</v>
      </c>
      <c r="M28" s="9">
        <v>12</v>
      </c>
      <c r="N28" s="10">
        <v>13</v>
      </c>
      <c r="O28" s="27">
        <v>14</v>
      </c>
    </row>
    <row r="29" spans="1:26" s="4" customFormat="1" ht="54.75" customHeight="1">
      <c r="A29" s="7">
        <v>19</v>
      </c>
      <c r="B29" s="8">
        <v>19</v>
      </c>
      <c r="C29" s="11" t="s">
        <v>24</v>
      </c>
      <c r="D29" s="12">
        <v>8450.8700000000008</v>
      </c>
      <c r="E29" s="9">
        <v>498</v>
      </c>
      <c r="F29" s="14"/>
      <c r="G29" s="14"/>
      <c r="H29" s="9"/>
      <c r="I29" s="9">
        <v>5</v>
      </c>
      <c r="J29" s="9">
        <f>F29+G29+H29+I29</f>
        <v>5</v>
      </c>
      <c r="K29" s="16"/>
      <c r="L29" s="16"/>
      <c r="M29" s="12"/>
      <c r="N29" s="17">
        <v>38130512.109999999</v>
      </c>
      <c r="O29" s="17">
        <f>K29+L29+M29+N29</f>
        <v>38130512.109999999</v>
      </c>
    </row>
    <row r="30" spans="1:26" s="4" customFormat="1" ht="16.5" customHeight="1">
      <c r="A30" s="7"/>
      <c r="B30" s="41" t="s">
        <v>25</v>
      </c>
      <c r="C30" s="41"/>
      <c r="D30" s="24">
        <f>SUM(D29:D29)</f>
        <v>8450.8700000000008</v>
      </c>
      <c r="E30" s="25">
        <f>SUM(E29:E29)</f>
        <v>498</v>
      </c>
      <c r="F30" s="24"/>
      <c r="G30" s="24"/>
      <c r="H30" s="24"/>
      <c r="I30" s="25">
        <f>SUM(I29:I29)</f>
        <v>5</v>
      </c>
      <c r="J30" s="25">
        <f>SUM(J29:J29)</f>
        <v>5</v>
      </c>
      <c r="K30" s="24"/>
      <c r="L30" s="24"/>
      <c r="M30" s="24"/>
      <c r="N30" s="24">
        <f>SUM(N29:N29)</f>
        <v>38130512.109999999</v>
      </c>
      <c r="O30" s="24">
        <f>SUM(O29:O29)</f>
        <v>38130512.109999999</v>
      </c>
      <c r="Y30" s="20"/>
      <c r="Z30" s="26"/>
    </row>
    <row r="31" spans="1:26" s="4" customFormat="1" ht="57" customHeight="1">
      <c r="A31" s="28"/>
      <c r="B31" s="41" t="s">
        <v>47</v>
      </c>
      <c r="C31" s="41"/>
      <c r="D31" s="24">
        <f>D13+D23+D30</f>
        <v>27026.630000000005</v>
      </c>
      <c r="E31" s="25">
        <f>E13+E23+E30</f>
        <v>1241</v>
      </c>
      <c r="F31" s="24"/>
      <c r="G31" s="24"/>
      <c r="H31" s="24"/>
      <c r="I31" s="25">
        <f>I13+I23+I30</f>
        <v>14</v>
      </c>
      <c r="J31" s="25">
        <f>J13+J23+J30</f>
        <v>14</v>
      </c>
      <c r="K31" s="24"/>
      <c r="L31" s="24"/>
      <c r="M31" s="24"/>
      <c r="N31" s="24">
        <f>N13+N23+N30</f>
        <v>105127498.2</v>
      </c>
      <c r="O31" s="18">
        <f>O13+O23+O30</f>
        <v>105127498.2</v>
      </c>
      <c r="Y31" s="20"/>
      <c r="Z31" s="26"/>
    </row>
    <row r="32" spans="1:26" ht="17.25" customHeight="1">
      <c r="L32" s="42"/>
      <c r="M32" s="42"/>
      <c r="N32" s="42"/>
    </row>
    <row r="33" spans="3:15" ht="17.25" customHeight="1">
      <c r="C33" s="43" t="s">
        <v>48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</row>
    <row r="34" spans="3:15" ht="17.25" customHeight="1">
      <c r="M34" s="29"/>
      <c r="N34" s="29"/>
    </row>
    <row r="35" spans="3:15" ht="17.25" customHeight="1">
      <c r="L35" s="29"/>
      <c r="M35" s="29"/>
      <c r="N35" s="29"/>
    </row>
    <row r="36" spans="3:15" ht="17.25" customHeight="1">
      <c r="L36" s="29"/>
      <c r="M36" s="29"/>
      <c r="N36" s="29"/>
    </row>
    <row r="37" spans="3:15" ht="17.25" customHeight="1">
      <c r="L37" s="29"/>
      <c r="M37" s="29"/>
      <c r="N37" s="29"/>
    </row>
    <row r="38" spans="3:15" ht="17.25" customHeight="1">
      <c r="L38" s="29"/>
      <c r="M38" s="29"/>
      <c r="N38" s="29"/>
    </row>
    <row r="39" spans="3:15" ht="17.25" customHeight="1">
      <c r="L39" s="29"/>
      <c r="M39" s="29"/>
      <c r="N39" s="29"/>
    </row>
    <row r="40" spans="3:15" ht="17.25" customHeight="1">
      <c r="L40" s="29"/>
      <c r="M40" s="29"/>
      <c r="N40" s="29"/>
    </row>
    <row r="41" spans="3:15" ht="17.25" customHeight="1">
      <c r="L41" s="29"/>
      <c r="M41" s="29"/>
      <c r="N41" s="29"/>
    </row>
    <row r="42" spans="3:15" ht="17.25" customHeight="1">
      <c r="L42" s="29"/>
      <c r="M42" s="29"/>
      <c r="N42" s="29"/>
    </row>
    <row r="43" spans="3:15" ht="17.25" customHeight="1">
      <c r="L43" s="29"/>
      <c r="M43" s="29"/>
      <c r="N43" s="29"/>
    </row>
    <row r="44" spans="3:15" ht="17.25" customHeight="1">
      <c r="L44" s="29"/>
      <c r="M44" s="29"/>
      <c r="N44" s="29"/>
    </row>
    <row r="45" spans="3:15" ht="17.25" customHeight="1">
      <c r="L45" s="29"/>
      <c r="M45" s="29"/>
      <c r="N45" s="29"/>
    </row>
    <row r="46" spans="3:15" ht="17.25" customHeight="1">
      <c r="L46" s="29"/>
      <c r="M46" s="29"/>
      <c r="N46" s="29"/>
    </row>
    <row r="47" spans="3:15" ht="17.25" customHeight="1">
      <c r="L47" s="29"/>
      <c r="M47" s="29"/>
      <c r="N47" s="29"/>
    </row>
    <row r="48" spans="3:15" ht="17.25" customHeight="1">
      <c r="L48" s="29"/>
      <c r="M48" s="29"/>
      <c r="N48" s="29"/>
    </row>
    <row r="49" spans="1:40" ht="17.25" customHeight="1">
      <c r="L49" s="29"/>
      <c r="M49" s="29"/>
      <c r="N49" s="29"/>
    </row>
    <row r="50" spans="1:40" ht="17.25" customHeight="1">
      <c r="L50" s="29"/>
      <c r="M50" s="29"/>
      <c r="N50" s="29"/>
    </row>
    <row r="51" spans="1:40" ht="17.25" customHeight="1">
      <c r="L51" s="29"/>
      <c r="M51" s="29"/>
      <c r="N51" s="29"/>
    </row>
    <row r="52" spans="1:40" ht="17.25" customHeight="1">
      <c r="L52" s="29"/>
      <c r="M52" s="29"/>
      <c r="N52" s="29"/>
    </row>
    <row r="53" spans="1:40" ht="17.25" customHeight="1">
      <c r="L53" s="29"/>
      <c r="M53" s="29"/>
      <c r="N53" s="29"/>
    </row>
    <row r="54" spans="1:40" ht="19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N54" s="26"/>
    </row>
    <row r="55" spans="1:4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"/>
      <c r="Q55" s="2"/>
      <c r="R55" s="2"/>
      <c r="S55" s="2"/>
      <c r="T55" s="2"/>
      <c r="U55" s="2"/>
      <c r="V55" s="2"/>
      <c r="W55" s="2"/>
      <c r="X55" s="3"/>
      <c r="Y55" s="3"/>
      <c r="Z55" s="3"/>
      <c r="AA55" s="3"/>
      <c r="AB55" s="3"/>
      <c r="AC55" s="3"/>
    </row>
    <row r="56" spans="1:40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"/>
      <c r="Q56" s="2"/>
      <c r="R56" s="2"/>
      <c r="S56" s="2"/>
      <c r="T56" s="2"/>
      <c r="U56" s="2"/>
      <c r="V56" s="2"/>
      <c r="W56" s="2"/>
      <c r="X56" s="3"/>
      <c r="Y56" s="3"/>
      <c r="Z56" s="3"/>
      <c r="AA56" s="3"/>
      <c r="AB56" s="30"/>
      <c r="AC56" s="31"/>
    </row>
    <row r="57" spans="1:40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"/>
      <c r="Q57" s="2"/>
      <c r="R57" s="2"/>
      <c r="S57" s="2"/>
      <c r="T57" s="2"/>
      <c r="U57" s="2"/>
      <c r="V57" s="2"/>
      <c r="W57" s="2"/>
      <c r="X57" s="3"/>
      <c r="Y57" s="3"/>
      <c r="Z57" s="3"/>
      <c r="AA57" s="3"/>
      <c r="AB57" s="3"/>
      <c r="AC57" s="3"/>
    </row>
    <row r="58" spans="1:40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"/>
      <c r="Q58" s="2"/>
      <c r="R58" s="2"/>
      <c r="S58" s="2"/>
      <c r="T58" s="2"/>
      <c r="U58" s="2"/>
      <c r="V58" s="2"/>
      <c r="W58" s="2"/>
      <c r="X58" s="3"/>
      <c r="Y58" s="3"/>
      <c r="Z58" s="3"/>
      <c r="AA58" s="32"/>
      <c r="AB58" s="30"/>
      <c r="AC58" s="30"/>
    </row>
    <row r="59" spans="1:40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"/>
      <c r="Q59" s="2"/>
      <c r="R59" s="2"/>
      <c r="S59" s="2"/>
      <c r="T59" s="2"/>
      <c r="U59" s="2"/>
      <c r="V59" s="2"/>
      <c r="W59" s="2"/>
      <c r="X59" s="3"/>
      <c r="Y59" s="3"/>
      <c r="Z59" s="22"/>
      <c r="AA59" s="3"/>
      <c r="AB59" s="3"/>
      <c r="AC59" s="3"/>
    </row>
    <row r="60" spans="1:4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"/>
      <c r="Q60" s="2"/>
      <c r="R60" s="2"/>
      <c r="S60" s="2"/>
      <c r="T60" s="2"/>
      <c r="U60" s="2"/>
      <c r="V60" s="2"/>
      <c r="W60" s="2"/>
      <c r="X60" s="3"/>
      <c r="Y60" s="3"/>
      <c r="Z60" s="3"/>
      <c r="AA60" s="3"/>
      <c r="AB60" s="3"/>
      <c r="AC60" s="3"/>
    </row>
    <row r="61" spans="1:40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"/>
      <c r="Q61" s="2"/>
      <c r="R61" s="2"/>
      <c r="S61" s="2"/>
      <c r="T61" s="2"/>
      <c r="U61" s="2"/>
      <c r="V61" s="2"/>
      <c r="W61" s="2"/>
      <c r="X61" s="3"/>
      <c r="Y61" s="3"/>
      <c r="Z61" s="3"/>
      <c r="AA61" s="3"/>
      <c r="AB61" s="3"/>
      <c r="AC61" s="3"/>
    </row>
    <row r="62" spans="1:40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"/>
      <c r="Q62" s="2"/>
      <c r="R62" s="33"/>
      <c r="S62" s="33"/>
      <c r="T62" s="33"/>
      <c r="U62" s="33"/>
      <c r="V62" s="33"/>
      <c r="W62" s="2"/>
      <c r="X62" s="3"/>
      <c r="Y62" s="3"/>
      <c r="Z62" s="3"/>
      <c r="AA62" s="3"/>
      <c r="AB62" s="30"/>
      <c r="AC62" s="3"/>
    </row>
    <row r="63" spans="1:40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"/>
      <c r="Q63" s="2"/>
      <c r="R63" s="2"/>
      <c r="S63" s="2"/>
      <c r="T63" s="2"/>
      <c r="U63" s="2"/>
      <c r="V63" s="2"/>
      <c r="W63" s="2"/>
      <c r="X63" s="3"/>
      <c r="Y63" s="3"/>
      <c r="Z63" s="30"/>
      <c r="AA63" s="3"/>
      <c r="AB63" s="3"/>
      <c r="AC63" s="3"/>
      <c r="AM63" s="26"/>
    </row>
    <row r="64" spans="1:40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"/>
      <c r="Q64" s="2"/>
      <c r="R64" s="2"/>
      <c r="S64" s="2"/>
      <c r="T64" s="2"/>
      <c r="U64" s="2"/>
      <c r="V64" s="2"/>
      <c r="W64" s="2"/>
      <c r="X64" s="3"/>
      <c r="Y64" s="3"/>
      <c r="Z64" s="3"/>
      <c r="AA64" s="3"/>
      <c r="AB64" s="22"/>
      <c r="AC64" s="3"/>
    </row>
    <row r="65" spans="1:29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3"/>
      <c r="AC65" s="3"/>
    </row>
    <row r="66" spans="1:29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"/>
      <c r="Q66" s="2"/>
      <c r="R66" s="2"/>
      <c r="S66" s="2"/>
      <c r="T66" s="2"/>
      <c r="U66" s="2"/>
      <c r="V66" s="2"/>
      <c r="W66" s="2"/>
      <c r="X66" s="3"/>
      <c r="Y66" s="3"/>
      <c r="Z66" s="3"/>
      <c r="AA66" s="3"/>
      <c r="AB66" s="3"/>
      <c r="AC66" s="3"/>
    </row>
    <row r="67" spans="1:29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"/>
      <c r="Q67" s="2"/>
      <c r="R67" s="2"/>
      <c r="S67" s="2"/>
      <c r="T67" s="2"/>
      <c r="U67" s="2"/>
      <c r="V67" s="2"/>
      <c r="W67" s="2"/>
      <c r="X67" s="3"/>
      <c r="Y67" s="3"/>
      <c r="Z67" s="3"/>
      <c r="AA67" s="3"/>
      <c r="AB67" s="3"/>
      <c r="AC67" s="3"/>
    </row>
    <row r="68" spans="1:29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3"/>
      <c r="AC68" s="3"/>
    </row>
    <row r="69" spans="1:2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"/>
      <c r="Q69" s="2"/>
      <c r="R69" s="2"/>
      <c r="S69" s="2"/>
      <c r="T69" s="2"/>
      <c r="U69" s="2"/>
      <c r="V69" s="2"/>
      <c r="W69" s="2"/>
      <c r="X69" s="3"/>
      <c r="Y69" s="3"/>
      <c r="Z69" s="3"/>
      <c r="AA69" s="3"/>
      <c r="AB69" s="3"/>
      <c r="AC69" s="3"/>
    </row>
    <row r="70" spans="1:29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"/>
      <c r="Q70" s="2"/>
      <c r="R70" s="2"/>
      <c r="S70" s="2"/>
      <c r="T70" s="2"/>
      <c r="U70" s="2"/>
      <c r="V70" s="2"/>
      <c r="W70" s="2"/>
      <c r="X70" s="3"/>
      <c r="Y70" s="3"/>
      <c r="Z70" s="3"/>
      <c r="AA70" s="3"/>
      <c r="AB70" s="3"/>
      <c r="AC70" s="3"/>
    </row>
    <row r="71" spans="1:29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1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  <c r="AB71" s="3"/>
      <c r="AC71" s="3"/>
    </row>
    <row r="72" spans="1:29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"/>
      <c r="Q72" s="2"/>
      <c r="R72" s="2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</row>
  </sheetData>
  <mergeCells count="34">
    <mergeCell ref="B30:C30"/>
    <mergeCell ref="B31:C31"/>
    <mergeCell ref="L32:N32"/>
    <mergeCell ref="C33:O33"/>
    <mergeCell ref="P54:AC54"/>
    <mergeCell ref="B23:C23"/>
    <mergeCell ref="A24:O24"/>
    <mergeCell ref="A25:A27"/>
    <mergeCell ref="B25:B27"/>
    <mergeCell ref="C25:C27"/>
    <mergeCell ref="D25:D26"/>
    <mergeCell ref="E25:E26"/>
    <mergeCell ref="F25:J25"/>
    <mergeCell ref="K25:O25"/>
    <mergeCell ref="Z8:AD11"/>
    <mergeCell ref="B13:C13"/>
    <mergeCell ref="A17:O17"/>
    <mergeCell ref="A18:A20"/>
    <mergeCell ref="B18:B20"/>
    <mergeCell ref="C18:C20"/>
    <mergeCell ref="D18:D19"/>
    <mergeCell ref="E18:E19"/>
    <mergeCell ref="F18:J18"/>
    <mergeCell ref="K18:O18"/>
    <mergeCell ref="L3:O3"/>
    <mergeCell ref="A5:O5"/>
    <mergeCell ref="A7:O7"/>
    <mergeCell ref="A8:A10"/>
    <mergeCell ref="B8:B10"/>
    <mergeCell ref="C8:C10"/>
    <mergeCell ref="D8:D9"/>
    <mergeCell ref="E8:E9"/>
    <mergeCell ref="F8:J8"/>
    <mergeCell ref="K8:O8"/>
  </mergeCells>
  <pageMargins left="0.59027777777777801" right="0.59027777777777801" top="0.98402777777777795" bottom="0.78749999999999998" header="0.51180555555555496" footer="0.51180555555555496"/>
  <pageSetup paperSize="9" scale="48" orientation="portrait" horizontalDpi="300" verticalDpi="300" r:id="rId1"/>
  <headerFooter>
    <oddHeader>&amp;C&amp;"Times New Roman,Обычный"&amp;11&amp;P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ColWidth="8.7109375" defaultRowHeight="12.75"/>
  <sheetData/>
  <pageMargins left="0.75" right="0.75" top="1" bottom="1" header="0.51180555555555496" footer="0.51180555555555496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ColWidth="8.7109375" defaultRowHeight="12.75"/>
  <sheetData/>
  <pageMargins left="0.75" right="0.75" top="1" bottom="1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LibreOffice/7.1.5.2$Windows_x86 LibreOffice_project/85f04e9f809797b8199d13c421bd8a2b025d52b5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Лист1!Область_печати</vt:lpstr>
    </vt:vector>
  </TitlesOfParts>
  <Company>минстрой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гаранина</dc:creator>
  <cp:lastModifiedBy>yadrin_oks7</cp:lastModifiedBy>
  <cp:revision>11</cp:revision>
  <cp:lastPrinted>2025-06-03T07:18:02Z</cp:lastPrinted>
  <dcterms:created xsi:type="dcterms:W3CDTF">2008-11-01T05:10:00Z</dcterms:created>
  <dcterms:modified xsi:type="dcterms:W3CDTF">2026-06-25T12:05:17Z</dcterms:modified>
  <dc:language>ru-RU</dc:language>
  <cp:version>917504</cp:version>
</cp:coreProperties>
</file>